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externalReferences>
    <externalReference r:id="rId2"/>
    <externalReference r:id="rId3"/>
    <externalReference r:id="rId4"/>
  </externalReferences>
  <calcPr calcId="145621"/>
</workbook>
</file>

<file path=xl/calcChain.xml><?xml version="1.0" encoding="utf-8"?>
<calcChain xmlns="http://schemas.openxmlformats.org/spreadsheetml/2006/main">
  <c r="M29" i="1" l="1"/>
  <c r="L29" i="1"/>
  <c r="K29" i="1"/>
  <c r="J29" i="1"/>
  <c r="G29" i="1"/>
  <c r="M28" i="1"/>
  <c r="L28" i="1"/>
  <c r="K28" i="1"/>
  <c r="J28" i="1"/>
  <c r="G28" i="1"/>
  <c r="M27" i="1"/>
  <c r="L27" i="1"/>
  <c r="K27" i="1"/>
  <c r="J27" i="1"/>
  <c r="G27" i="1"/>
  <c r="M26" i="1"/>
  <c r="L26" i="1"/>
  <c r="K26" i="1"/>
  <c r="J26" i="1"/>
  <c r="G26" i="1"/>
  <c r="M25" i="1"/>
  <c r="L25" i="1"/>
  <c r="K25" i="1"/>
  <c r="J25" i="1"/>
  <c r="G25" i="1"/>
  <c r="M24" i="1"/>
  <c r="L24" i="1"/>
  <c r="K24" i="1"/>
  <c r="J24" i="1"/>
  <c r="M23" i="1"/>
  <c r="L23" i="1"/>
  <c r="K23" i="1"/>
  <c r="J23" i="1"/>
  <c r="G23" i="1"/>
  <c r="M22" i="1"/>
  <c r="L22" i="1"/>
  <c r="K22" i="1"/>
  <c r="J22" i="1"/>
  <c r="G22" i="1"/>
  <c r="M21" i="1"/>
  <c r="L21" i="1"/>
  <c r="K21" i="1"/>
  <c r="J21" i="1"/>
  <c r="M20" i="1"/>
  <c r="L20" i="1"/>
  <c r="K20" i="1"/>
  <c r="J20" i="1"/>
  <c r="G20" i="1"/>
  <c r="M19" i="1"/>
  <c r="L19" i="1"/>
  <c r="K19" i="1"/>
  <c r="J19" i="1"/>
  <c r="G19" i="1"/>
  <c r="M18" i="1"/>
  <c r="L18" i="1"/>
  <c r="K18" i="1"/>
  <c r="J18" i="1"/>
  <c r="G18" i="1"/>
  <c r="M16" i="1"/>
  <c r="L16" i="1"/>
  <c r="K16" i="1"/>
  <c r="J16" i="1"/>
  <c r="G16" i="1"/>
  <c r="F16" i="1"/>
  <c r="M15" i="1"/>
  <c r="L15" i="1"/>
  <c r="K15" i="1"/>
  <c r="J15" i="1"/>
  <c r="G15" i="1"/>
  <c r="M14" i="1"/>
  <c r="L14" i="1"/>
  <c r="K14" i="1"/>
  <c r="J14" i="1"/>
  <c r="G14" i="1"/>
  <c r="M13" i="1"/>
  <c r="L13" i="1"/>
  <c r="K13" i="1"/>
  <c r="J13" i="1"/>
  <c r="G13" i="1"/>
  <c r="M12" i="1"/>
  <c r="L12" i="1"/>
  <c r="K12" i="1"/>
  <c r="J12" i="1"/>
  <c r="G12" i="1"/>
  <c r="M11" i="1"/>
  <c r="L11" i="1"/>
  <c r="K11" i="1"/>
  <c r="J11" i="1"/>
  <c r="G11" i="1"/>
  <c r="M10" i="1"/>
  <c r="L10" i="1"/>
  <c r="K10" i="1"/>
  <c r="J10" i="1"/>
  <c r="G10" i="1"/>
  <c r="H9" i="1"/>
  <c r="M8" i="1"/>
  <c r="L8" i="1"/>
  <c r="K8" i="1"/>
  <c r="J8" i="1"/>
  <c r="H8" i="1"/>
</calcChain>
</file>

<file path=xl/sharedStrings.xml><?xml version="1.0" encoding="utf-8"?>
<sst xmlns="http://schemas.openxmlformats.org/spreadsheetml/2006/main" count="136" uniqueCount="61">
  <si>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</si>
  <si>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</si>
  <si>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</si>
  <si>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</si>
  <si>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</si>
  <si>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</si>
  <si>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</si>
  <si>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</si>
  <si>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</si>
  <si>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</si>
  <si>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</si>
  <si>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</si>
  <si>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</si>
  <si>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</si>
  <si>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</si>
  <si>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</si>
  <si>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</si>
  <si>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</si>
  <si>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</si>
  <si>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</si>
  <si>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</si>
  <si>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</si>
  <si>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</si>
  <si>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</si>
  <si>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</si>
  <si>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</si>
  <si>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</si>
  <si>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</si>
  <si>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</si>
  <si>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</si>
  <si>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</si>
  <si>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</si>
  <si>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</si>
  <si>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</si>
  <si>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</si>
  <si>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</si>
  <si>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</si>
  <si>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</si>
  <si>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</si>
  <si>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</si>
  <si>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</si>
  <si>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</si>
  <si>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</si>
  <si>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</si>
  <si>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</si>
  <si>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</si>
  <si>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</si>
  <si>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</si>
  <si>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</si>
  <si>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</si>
  <si>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</si>
  <si>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</si>
  <si>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</si>
  <si>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personsale</t>
  </si>
  <si>
    <t>MATERIALES Y SUMINISTROS</t>
  </si>
  <si>
    <t>SERVICIOS BASICOS</t>
  </si>
  <si>
    <t>SERVICIOS LEGALES, DE CONTABILIDAD, AUDITORÍA Y RE</t>
  </si>
  <si>
    <t>SERVICIOS DE LIMPIEZA Y MANEJO DE DESECHOS</t>
  </si>
  <si>
    <t xml:space="preserve">No se genera información </t>
  </si>
  <si>
    <t>http://www.cegaipslp.org.mx/HV2021Dos.nsf/nombre_de_la_vista/FF943A368931E2BB8625874B0068C26C/$File/reporte+Financiero++AGO-21.pdf</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</si>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</sst>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4" x14ac:knownFonts="1">
    <font>
      <sz val="11"/>
      <color indexed="8"/>
      <name val="Calibri"/>
      <family val="2"/>
      <scheme val="minor"/>
    </font>
    <font>
      <b/>
      <sz val="11"/>
      <color indexed="9"/>
      <name val="Arial"/>
    </font>
    <font>
      <sz val="10"/>
      <color indexed="8"/>
      <name val="Arial"/>
    </font>
    <font>
      <sz val="9"/>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0" fillId="0" borderId="0" xfId="0" applyFill="1" applyBorder="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2.xml"/><Relationship Id="rId7" Type="http://schemas.openxmlformats.org/officeDocument/2006/relationships/sharedStrings" Target="sharedStrings.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ownloads/Copia%20de%20LTAIPSLP84XXVIB%20REAL%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ontabilidad%20Ene%202021%20REAL%20DE%20CATORCE%20-%20copia\Armon%20Cont%20MFC%2031-01-2020-REAL%20DE%20CATORCE%20NV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hp/Downloads/Copia%20de%20LTAIPSLP84XXXVIIA%20REAL%201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96"/>
      <sheetName val="FEBRERO-21"/>
      <sheetName val="MARZO-21"/>
      <sheetName val="ABRIL-21"/>
      <sheetName val="MAYO-21"/>
      <sheetName val="JUN-21"/>
      <sheetName val="JUL-21"/>
      <sheetName val="AGO-21"/>
    </sheetNames>
    <sheetDataSet>
      <sheetData sheetId="0" refreshError="1"/>
      <sheetData sheetId="1" refreshError="1">
        <row r="4">
          <cell r="D4">
            <v>712265.62</v>
          </cell>
        </row>
      </sheetData>
      <sheetData sheetId="2" refreshError="1"/>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ldos iniciales"/>
      <sheetName val="Enero"/>
      <sheetName val="Febrero"/>
      <sheetName val="Marzo"/>
      <sheetName val="Abril"/>
      <sheetName val="Mayo"/>
      <sheetName val="Junio"/>
      <sheetName val="Julio"/>
      <sheetName val="Agosto"/>
      <sheetName val="Septiembre"/>
      <sheetName val="Octubre"/>
      <sheetName val="Edo Situacion Finan"/>
      <sheetName val="Edo de Actividades"/>
      <sheetName val="bal ctas"/>
      <sheetName val="Noviembre"/>
      <sheetName val="cat egresos 2011"/>
      <sheetName val="Diciembre"/>
      <sheetName val="clas x un respprogactpart 14"/>
      <sheetName val="clas econ x tip gst 11"/>
      <sheetName val="clas admva 10"/>
      <sheetName val="clas fun gto 13"/>
      <sheetName val="clas x cap y conc"/>
      <sheetName val="clas unid resp,cap y con gts"/>
      <sheetName val="cierre del ejercicio"/>
      <sheetName val="Cta Econ ok"/>
      <sheetName val="Eval Ejec pptal"/>
      <sheetName val="Ind Finan"/>
      <sheetName val="Edo flujo efectivo"/>
      <sheetName val="Edo Ejerci del Ppto Egresos x c"/>
      <sheetName val="clas econ-cap gto"/>
      <sheetName val="clas x unid resp"/>
      <sheetName val="clas x ram o dep"/>
      <sheetName val="clas geografica"/>
      <sheetName val="clas x programa"/>
      <sheetName val="Edo Var Hac Pub y Patrim"/>
      <sheetName val="Bancos"/>
      <sheetName val="Edo Anl Ingresos Pptales"/>
      <sheetName val="Cta Econ"/>
      <sheetName val="Report Anal Activo"/>
      <sheetName val="Edo camb en Sit Fin"/>
      <sheetName val="Rep Anal Deuda Pública"/>
      <sheetName val="mov cont cierre del ejercicio "/>
      <sheetName val="LIB DIARIO"/>
      <sheetName val="Hoja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row r="8">
          <cell r="J8">
            <v>59361.1</v>
          </cell>
        </row>
        <row r="578">
          <cell r="AZ578">
            <v>350215.15</v>
          </cell>
        </row>
        <row r="582">
          <cell r="AZ582">
            <v>350215.15</v>
          </cell>
        </row>
        <row r="586">
          <cell r="AZ586">
            <v>332813.38999999996</v>
          </cell>
        </row>
        <row r="590">
          <cell r="AZ590">
            <v>332813.38999999996</v>
          </cell>
        </row>
      </sheetData>
      <sheetData sheetId="14" refreshError="1"/>
      <sheetData sheetId="15" refreshError="1"/>
      <sheetData sheetId="16" refreshError="1"/>
      <sheetData sheetId="17" refreshError="1">
        <row r="75">
          <cell r="J75">
            <v>7131</v>
          </cell>
        </row>
        <row r="341">
          <cell r="B341" t="str">
            <v>MATERIALES, UTILES Y EQUIPOS MENORES DE OFICINA</v>
          </cell>
        </row>
        <row r="343">
          <cell r="B343" t="str">
            <v>MATERIAL DE LIMPIEZA</v>
          </cell>
        </row>
        <row r="346">
          <cell r="B346" t="str">
            <v>PRODUCTOS ALIMENTICIOS PARA PERSONAS</v>
          </cell>
        </row>
        <row r="350">
          <cell r="B350" t="str">
            <v>MATERIAL ELECTRICO Y ELECTRONICO</v>
          </cell>
        </row>
        <row r="353">
          <cell r="B353" t="str">
            <v>MEDICINAS Y PRODUCTOS FARMACEUTICOS</v>
          </cell>
        </row>
        <row r="354">
          <cell r="B354" t="str">
            <v>COMBUSTIBLES, LUBRICANTES Y ADITIVOS</v>
          </cell>
        </row>
        <row r="362">
          <cell r="A362">
            <v>296</v>
          </cell>
          <cell r="B362" t="str">
            <v>REFACCIONES Y ACCESORIOS MENORES DE EQUIPO DE TRANSPORTE</v>
          </cell>
        </row>
        <row r="365">
          <cell r="B365" t="str">
            <v>ENERGÍA ELÉCTRICA</v>
          </cell>
        </row>
        <row r="367">
          <cell r="B367" t="str">
            <v>TELEFONÍA TRADICIONAL</v>
          </cell>
        </row>
        <row r="369">
          <cell r="B369" t="str">
            <v>SERVICIOS INTEGRALES Y OTROS SERVICIOS</v>
          </cell>
        </row>
        <row r="373">
          <cell r="B373" t="str">
            <v>SERVICIOS DE APOYO ADMINISTRATIVO, FOTOCOPIADO E IMPRESIÓN</v>
          </cell>
        </row>
        <row r="375">
          <cell r="B375" t="str">
            <v>SERVICIOS FINANCIEROS Y BANCARIOS</v>
          </cell>
        </row>
        <row r="381">
          <cell r="B381" t="str">
            <v xml:space="preserve">DIFUSION POR RADIO, TELEVISION Y OTROS MEDIOS DE MENSAJES SOBRE PROGRAMAS Y ACTIVIDADES </v>
          </cell>
        </row>
        <row r="384">
          <cell r="B384" t="str">
            <v>PASAJES TERRESTRES</v>
          </cell>
        </row>
        <row r="385">
          <cell r="B385" t="str">
            <v>VIATICOS EN EL PAIS</v>
          </cell>
        </row>
        <row r="386">
          <cell r="B386" t="str">
            <v>EXPOSICIONES</v>
          </cell>
        </row>
        <row r="387">
          <cell r="B387" t="str">
            <v>PENAS, MULTAS, ACCESORIOS Y ACTUALIZACIONES</v>
          </cell>
        </row>
        <row r="455">
          <cell r="J455">
            <v>11572</v>
          </cell>
        </row>
        <row r="466">
          <cell r="J466">
            <v>12413.8</v>
          </cell>
        </row>
        <row r="470">
          <cell r="J470">
            <v>351.06</v>
          </cell>
        </row>
        <row r="473">
          <cell r="J473">
            <v>287</v>
          </cell>
        </row>
        <row r="504">
          <cell r="J504">
            <v>2532.77</v>
          </cell>
        </row>
        <row r="506">
          <cell r="J506">
            <v>2356.6000000000004</v>
          </cell>
        </row>
        <row r="509">
          <cell r="J509">
            <v>1182.77</v>
          </cell>
        </row>
        <row r="513">
          <cell r="J513">
            <v>2609.13</v>
          </cell>
        </row>
        <row r="516">
          <cell r="J516">
            <v>1500</v>
          </cell>
        </row>
        <row r="517">
          <cell r="J517">
            <v>20337.98</v>
          </cell>
        </row>
        <row r="525">
          <cell r="J525">
            <v>8260.0499999999993</v>
          </cell>
        </row>
        <row r="528">
          <cell r="J528">
            <v>33145.64</v>
          </cell>
        </row>
        <row r="530">
          <cell r="J530">
            <v>3922.64</v>
          </cell>
        </row>
        <row r="533">
          <cell r="J533">
            <v>10000</v>
          </cell>
        </row>
        <row r="534">
          <cell r="J534">
            <v>15943.4</v>
          </cell>
        </row>
        <row r="540">
          <cell r="J540">
            <v>6606.2</v>
          </cell>
        </row>
        <row r="547">
          <cell r="J547">
            <v>6400</v>
          </cell>
        </row>
        <row r="552">
          <cell r="J552">
            <v>12855.269999999999</v>
          </cell>
        </row>
        <row r="553">
          <cell r="J553">
            <v>181903.09</v>
          </cell>
        </row>
      </sheetData>
      <sheetData sheetId="18" refreshError="1"/>
      <sheetData sheetId="19" refreshError="1"/>
      <sheetData sheetId="20" refreshError="1"/>
      <sheetData sheetId="21" refreshError="1"/>
      <sheetData sheetId="22" refreshError="1"/>
      <sheetData sheetId="23" refreshError="1"/>
      <sheetData sheetId="24" refreshError="1"/>
      <sheetData sheetId="25" refreshError="1"/>
      <sheetData sheetId="26" refreshError="1"/>
      <sheetData sheetId="27" refreshError="1"/>
      <sheetData sheetId="28" refreshError="1"/>
      <sheetData sheetId="29" refreshError="1"/>
      <sheetData sheetId="30" refreshError="1"/>
      <sheetData sheetId="31" refreshError="1"/>
      <sheetData sheetId="32" refreshError="1"/>
      <sheetData sheetId="33" refreshError="1"/>
      <sheetData sheetId="34" refreshError="1"/>
      <sheetData sheetId="35" refreshError="1"/>
      <sheetData sheetId="36" refreshError="1"/>
      <sheetData sheetId="37" refreshError="1"/>
      <sheetData sheetId="38" refreshError="1"/>
      <sheetData sheetId="39" refreshError="1"/>
      <sheetData sheetId="40" refreshError="1"/>
      <sheetData sheetId="41" refreshError="1"/>
      <sheetData sheetId="42" refreshError="1"/>
      <sheetData sheetId="4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nero-21"/>
      <sheetName val="feb-21"/>
      <sheetName val="mar-21"/>
      <sheetName val="abr-21"/>
      <sheetName val="may-21"/>
      <sheetName val="jun-21"/>
      <sheetName val="jul-21"/>
      <sheetName val="ago-21"/>
    </sheetNames>
    <sheetDataSet>
      <sheetData sheetId="0"/>
      <sheetData sheetId="1"/>
      <sheetData sheetId="2"/>
      <sheetData sheetId="3"/>
      <sheetData sheetId="4"/>
      <sheetData sheetId="5">
        <row r="10">
          <cell r="H10">
            <v>122100</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2"/>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2021</v>
      </c>
      <c r="B8" s="3">
        <v>44410</v>
      </c>
      <c r="C8" s="3">
        <v>44439</v>
      </c>
      <c r="D8" s="2">
        <v>1000</v>
      </c>
      <c r="E8" s="2">
        <v>1200</v>
      </c>
      <c r="F8" s="2">
        <v>1212</v>
      </c>
      <c r="G8" s="2" t="s">
        <v>53</v>
      </c>
      <c r="H8" s="2">
        <f>+[1]Tabla_549896!$D$4</f>
        <v>712265.62</v>
      </c>
      <c r="I8" s="2">
        <v>0</v>
      </c>
      <c r="J8" s="4">
        <f>+'[2]bal ctas'!$AZ$578</f>
        <v>350215.15</v>
      </c>
      <c r="K8" s="4">
        <f>+'[2]bal ctas'!$AZ$582</f>
        <v>350215.15</v>
      </c>
      <c r="L8" s="4">
        <f>+'[2]bal ctas'!$AZ$586</f>
        <v>332813.38999999996</v>
      </c>
      <c r="M8" s="4">
        <f>+'[2]bal ctas'!$AZ$590</f>
        <v>332813.38999999996</v>
      </c>
      <c r="N8" s="2" t="s">
        <v>58</v>
      </c>
      <c r="O8" s="2" t="s">
        <v>59</v>
      </c>
      <c r="P8" s="2" t="s">
        <v>60</v>
      </c>
      <c r="Q8" s="3">
        <v>44469</v>
      </c>
      <c r="R8" s="3">
        <v>44439</v>
      </c>
      <c r="S8" s="2">
        <v>0</v>
      </c>
    </row>
    <row r="9" spans="1:19" s="2" customFormat="1" x14ac:dyDescent="0.25">
      <c r="A9" s="2">
        <v>2021</v>
      </c>
      <c r="B9" s="3">
        <v>44410</v>
      </c>
      <c r="C9" s="3">
        <v>44439</v>
      </c>
      <c r="D9" s="2">
        <v>2000</v>
      </c>
      <c r="E9" s="2">
        <v>2000</v>
      </c>
      <c r="G9" s="5" t="s">
        <v>54</v>
      </c>
      <c r="H9" s="4">
        <f>+'[3]jun-21'!H10</f>
        <v>122100</v>
      </c>
      <c r="I9" s="2">
        <v>0</v>
      </c>
      <c r="J9" s="2">
        <v>0</v>
      </c>
      <c r="K9" s="2">
        <v>0</v>
      </c>
      <c r="L9" s="2">
        <v>0</v>
      </c>
      <c r="M9" s="2">
        <v>0</v>
      </c>
      <c r="N9" s="2" t="s">
        <v>58</v>
      </c>
      <c r="O9" s="2" t="s">
        <v>59</v>
      </c>
      <c r="P9" s="2" t="s">
        <v>60</v>
      </c>
      <c r="Q9" s="3">
        <v>44469</v>
      </c>
      <c r="R9" s="3">
        <v>44439</v>
      </c>
      <c r="S9" s="2">
        <v>0</v>
      </c>
    </row>
    <row r="10" spans="1:19" s="2" customFormat="1" x14ac:dyDescent="0.25">
      <c r="A10" s="2">
        <v>2021</v>
      </c>
      <c r="B10" s="3">
        <v>44410</v>
      </c>
      <c r="C10" s="3">
        <v>44439</v>
      </c>
      <c r="D10" s="2">
        <v>2000</v>
      </c>
      <c r="E10" s="2">
        <v>2100</v>
      </c>
      <c r="F10" s="2">
        <v>211</v>
      </c>
      <c r="G10" s="2" t="str">
        <f>+'[2]clas x un respprogactpart 14'!$B$341</f>
        <v>MATERIALES, UTILES Y EQUIPOS MENORES DE OFICINA</v>
      </c>
      <c r="H10" s="2">
        <v>0</v>
      </c>
      <c r="I10" s="2">
        <v>0</v>
      </c>
      <c r="J10" s="4">
        <f>+'[2]clas x un respprogactpart 14'!$J$504</f>
        <v>2532.77</v>
      </c>
      <c r="K10" s="4">
        <f>+'[2]clas x un respprogactpart 14'!$J$504</f>
        <v>2532.77</v>
      </c>
      <c r="L10" s="4">
        <f>+'[2]clas x un respprogactpart 14'!$J$504</f>
        <v>2532.77</v>
      </c>
      <c r="M10" s="4">
        <f>+'[2]clas x un respprogactpart 14'!$J$504</f>
        <v>2532.77</v>
      </c>
      <c r="N10" s="2" t="s">
        <v>58</v>
      </c>
      <c r="O10" s="2" t="s">
        <v>59</v>
      </c>
      <c r="P10" s="2" t="s">
        <v>60</v>
      </c>
      <c r="Q10" s="3">
        <v>44469</v>
      </c>
      <c r="R10" s="3">
        <v>44439</v>
      </c>
      <c r="S10" s="2">
        <v>0</v>
      </c>
    </row>
    <row r="11" spans="1:19" s="2" customFormat="1" x14ac:dyDescent="0.25">
      <c r="A11" s="2">
        <v>2021</v>
      </c>
      <c r="B11" s="3">
        <v>44410</v>
      </c>
      <c r="C11" s="3">
        <v>44439</v>
      </c>
      <c r="D11" s="2">
        <v>2000</v>
      </c>
      <c r="E11" s="5">
        <v>2100</v>
      </c>
      <c r="F11" s="2">
        <v>216</v>
      </c>
      <c r="G11" s="2" t="str">
        <f>+'[2]clas x un respprogactpart 14'!$B$343</f>
        <v>MATERIAL DE LIMPIEZA</v>
      </c>
      <c r="H11" s="2">
        <v>0</v>
      </c>
      <c r="I11" s="5">
        <v>0</v>
      </c>
      <c r="J11" s="4">
        <f>+'[2]clas x un respprogactpart 14'!$J$506</f>
        <v>2356.6000000000004</v>
      </c>
      <c r="K11" s="4">
        <f>+'[2]clas x un respprogactpart 14'!$J$506</f>
        <v>2356.6000000000004</v>
      </c>
      <c r="L11" s="4">
        <f>+'[2]clas x un respprogactpart 14'!$J$506</f>
        <v>2356.6000000000004</v>
      </c>
      <c r="M11" s="4">
        <f>+'[2]clas x un respprogactpart 14'!$J$506</f>
        <v>2356.6000000000004</v>
      </c>
      <c r="N11" s="2" t="s">
        <v>58</v>
      </c>
      <c r="O11" s="2" t="s">
        <v>59</v>
      </c>
      <c r="P11" s="2" t="s">
        <v>60</v>
      </c>
      <c r="Q11" s="3">
        <v>44469</v>
      </c>
      <c r="R11" s="3">
        <v>44439</v>
      </c>
      <c r="S11" s="2">
        <v>0</v>
      </c>
    </row>
    <row r="12" spans="1:19" s="2" customFormat="1" x14ac:dyDescent="0.25">
      <c r="A12" s="2">
        <v>2021</v>
      </c>
      <c r="B12" s="3">
        <v>44410</v>
      </c>
      <c r="C12" s="3">
        <v>44439</v>
      </c>
      <c r="D12" s="2">
        <v>2000</v>
      </c>
      <c r="E12" s="5">
        <v>2200</v>
      </c>
      <c r="F12" s="2">
        <v>221</v>
      </c>
      <c r="G12" s="2" t="str">
        <f>+'[2]clas x un respprogactpart 14'!$B$346</f>
        <v>PRODUCTOS ALIMENTICIOS PARA PERSONAS</v>
      </c>
      <c r="H12" s="2">
        <v>0</v>
      </c>
      <c r="I12" s="5">
        <v>0</v>
      </c>
      <c r="J12" s="4">
        <f>+'[2]clas x un respprogactpart 14'!$J$509</f>
        <v>1182.77</v>
      </c>
      <c r="K12" s="4">
        <f>+'[2]clas x un respprogactpart 14'!$J$509</f>
        <v>1182.77</v>
      </c>
      <c r="L12" s="4">
        <f>+'[2]clas x un respprogactpart 14'!$J$509</f>
        <v>1182.77</v>
      </c>
      <c r="M12" s="4">
        <f>+'[2]clas x un respprogactpart 14'!$J$509</f>
        <v>1182.77</v>
      </c>
      <c r="N12" s="2" t="s">
        <v>58</v>
      </c>
      <c r="O12" s="2" t="s">
        <v>59</v>
      </c>
      <c r="P12" s="2" t="s">
        <v>60</v>
      </c>
      <c r="Q12" s="3">
        <v>44469</v>
      </c>
      <c r="R12" s="3">
        <v>44439</v>
      </c>
      <c r="S12" s="2">
        <v>0</v>
      </c>
    </row>
    <row r="13" spans="1:19" s="2" customFormat="1" x14ac:dyDescent="0.25">
      <c r="A13" s="2">
        <v>2021</v>
      </c>
      <c r="B13" s="3">
        <v>44410</v>
      </c>
      <c r="C13" s="3">
        <v>44439</v>
      </c>
      <c r="D13" s="2">
        <v>2000</v>
      </c>
      <c r="E13" s="5">
        <v>2400</v>
      </c>
      <c r="F13" s="5">
        <v>246</v>
      </c>
      <c r="G13" s="2" t="str">
        <f>+'[2]clas x un respprogactpart 14'!$B$350</f>
        <v>MATERIAL ELECTRICO Y ELECTRONICO</v>
      </c>
      <c r="H13" s="2">
        <v>0</v>
      </c>
      <c r="I13" s="5">
        <v>0</v>
      </c>
      <c r="J13" s="4">
        <f>+'[2]clas x un respprogactpart 14'!$J$513</f>
        <v>2609.13</v>
      </c>
      <c r="K13" s="4">
        <f>+'[2]clas x un respprogactpart 14'!$J$513</f>
        <v>2609.13</v>
      </c>
      <c r="L13" s="4">
        <f>+'[2]clas x un respprogactpart 14'!$J$513</f>
        <v>2609.13</v>
      </c>
      <c r="M13" s="4">
        <f>+'[2]clas x un respprogactpart 14'!$J$513</f>
        <v>2609.13</v>
      </c>
      <c r="N13" s="2" t="s">
        <v>58</v>
      </c>
      <c r="O13" s="2" t="s">
        <v>59</v>
      </c>
      <c r="P13" s="2" t="s">
        <v>60</v>
      </c>
      <c r="Q13" s="3">
        <v>44469</v>
      </c>
      <c r="R13" s="3">
        <v>44439</v>
      </c>
      <c r="S13" s="2">
        <v>0</v>
      </c>
    </row>
    <row r="14" spans="1:19" s="2" customFormat="1" x14ac:dyDescent="0.25">
      <c r="A14" s="2">
        <v>2021</v>
      </c>
      <c r="B14" s="3">
        <v>44410</v>
      </c>
      <c r="C14" s="3">
        <v>44439</v>
      </c>
      <c r="D14" s="2">
        <v>2000</v>
      </c>
      <c r="E14" s="5">
        <v>2500</v>
      </c>
      <c r="F14" s="5">
        <v>253</v>
      </c>
      <c r="G14" s="2" t="str">
        <f>+'[2]clas x un respprogactpart 14'!$B$353</f>
        <v>MEDICINAS Y PRODUCTOS FARMACEUTICOS</v>
      </c>
      <c r="H14" s="2">
        <v>0</v>
      </c>
      <c r="I14" s="5">
        <v>0</v>
      </c>
      <c r="J14" s="4">
        <f>+'[2]clas x un respprogactpart 14'!$J$516</f>
        <v>1500</v>
      </c>
      <c r="K14" s="4">
        <f>+'[2]clas x un respprogactpart 14'!$J$516</f>
        <v>1500</v>
      </c>
      <c r="L14" s="4">
        <f>+'[2]clas x un respprogactpart 14'!$J$516</f>
        <v>1500</v>
      </c>
      <c r="M14" s="4">
        <f>+'[2]clas x un respprogactpart 14'!$J$516</f>
        <v>1500</v>
      </c>
      <c r="N14" s="2" t="s">
        <v>58</v>
      </c>
      <c r="O14" s="2" t="s">
        <v>59</v>
      </c>
      <c r="P14" s="2" t="s">
        <v>60</v>
      </c>
      <c r="Q14" s="3">
        <v>44469</v>
      </c>
      <c r="R14" s="3">
        <v>44439</v>
      </c>
      <c r="S14" s="2">
        <v>0</v>
      </c>
    </row>
    <row r="15" spans="1:19" s="2" customFormat="1" x14ac:dyDescent="0.25">
      <c r="A15" s="2">
        <v>2021</v>
      </c>
      <c r="B15" s="3">
        <v>44410</v>
      </c>
      <c r="C15" s="3">
        <v>44439</v>
      </c>
      <c r="D15" s="2">
        <v>2000</v>
      </c>
      <c r="E15" s="5">
        <v>2600</v>
      </c>
      <c r="F15" s="5">
        <v>261</v>
      </c>
      <c r="G15" s="2" t="str">
        <f>+'[2]clas x un respprogactpart 14'!$B$354</f>
        <v>COMBUSTIBLES, LUBRICANTES Y ADITIVOS</v>
      </c>
      <c r="H15" s="2">
        <v>0</v>
      </c>
      <c r="I15" s="5">
        <v>0</v>
      </c>
      <c r="J15" s="4">
        <f>+'[2]clas x un respprogactpart 14'!$J$517</f>
        <v>20337.98</v>
      </c>
      <c r="K15" s="4">
        <f>+'[2]clas x un respprogactpart 14'!$J$517</f>
        <v>20337.98</v>
      </c>
      <c r="L15" s="4">
        <f>+'[2]clas x un respprogactpart 14'!$J$517</f>
        <v>20337.98</v>
      </c>
      <c r="M15" s="4">
        <f>+'[2]clas x un respprogactpart 14'!$J$517</f>
        <v>20337.98</v>
      </c>
      <c r="N15" s="2" t="s">
        <v>58</v>
      </c>
      <c r="O15" s="2" t="s">
        <v>59</v>
      </c>
      <c r="P15" s="2" t="s">
        <v>60</v>
      </c>
      <c r="Q15" s="3">
        <v>44469</v>
      </c>
      <c r="R15" s="3">
        <v>44439</v>
      </c>
      <c r="S15" s="2">
        <v>0</v>
      </c>
    </row>
    <row r="16" spans="1:19" s="2" customFormat="1" x14ac:dyDescent="0.25">
      <c r="A16" s="2">
        <v>2021</v>
      </c>
      <c r="B16" s="3">
        <v>44410</v>
      </c>
      <c r="C16" s="3">
        <v>44439</v>
      </c>
      <c r="D16" s="2">
        <v>2000</v>
      </c>
      <c r="E16" s="5">
        <v>2900</v>
      </c>
      <c r="F16" s="2">
        <f>+'[2]clas x un respprogactpart 14'!$A$362</f>
        <v>296</v>
      </c>
      <c r="G16" s="2" t="str">
        <f>+'[2]clas x un respprogactpart 14'!$B$362</f>
        <v>REFACCIONES Y ACCESORIOS MENORES DE EQUIPO DE TRANSPORTE</v>
      </c>
      <c r="H16" s="2">
        <v>0</v>
      </c>
      <c r="I16" s="5">
        <v>0</v>
      </c>
      <c r="J16" s="4">
        <f>+'[2]clas x un respprogactpart 14'!$J$525</f>
        <v>8260.0499999999993</v>
      </c>
      <c r="K16" s="4">
        <f>+'[2]clas x un respprogactpart 14'!$J$525</f>
        <v>8260.0499999999993</v>
      </c>
      <c r="L16" s="4">
        <f>+'[2]clas x un respprogactpart 14'!$J$525</f>
        <v>8260.0499999999993</v>
      </c>
      <c r="M16" s="4">
        <f>+'[2]clas x un respprogactpart 14'!$J$525</f>
        <v>8260.0499999999993</v>
      </c>
      <c r="N16" s="2" t="s">
        <v>58</v>
      </c>
      <c r="O16" s="2" t="s">
        <v>59</v>
      </c>
      <c r="P16" s="2" t="s">
        <v>60</v>
      </c>
      <c r="Q16" s="3">
        <v>44469</v>
      </c>
      <c r="R16" s="3">
        <v>44439</v>
      </c>
      <c r="S16" s="2">
        <v>0</v>
      </c>
    </row>
    <row r="17" spans="1:19" s="2" customFormat="1" x14ac:dyDescent="0.25">
      <c r="A17" s="2">
        <v>2021</v>
      </c>
      <c r="B17" s="3">
        <v>44410</v>
      </c>
      <c r="C17" s="3">
        <v>44439</v>
      </c>
      <c r="D17" s="2">
        <v>3000</v>
      </c>
      <c r="E17" s="5">
        <v>3000</v>
      </c>
      <c r="F17" s="2">
        <v>3000</v>
      </c>
      <c r="G17" s="2" t="s">
        <v>55</v>
      </c>
      <c r="H17" s="2">
        <v>0</v>
      </c>
      <c r="I17" s="5">
        <v>0</v>
      </c>
      <c r="N17" s="2" t="s">
        <v>58</v>
      </c>
      <c r="O17" s="2" t="s">
        <v>59</v>
      </c>
      <c r="P17" s="2" t="s">
        <v>60</v>
      </c>
      <c r="Q17" s="3">
        <v>44469</v>
      </c>
      <c r="R17" s="3">
        <v>44439</v>
      </c>
      <c r="S17" s="2">
        <v>0</v>
      </c>
    </row>
    <row r="18" spans="1:19" s="2" customFormat="1" x14ac:dyDescent="0.25">
      <c r="A18" s="2">
        <v>2021</v>
      </c>
      <c r="B18" s="3">
        <v>44410</v>
      </c>
      <c r="C18" s="3">
        <v>44439</v>
      </c>
      <c r="D18" s="2">
        <v>3000</v>
      </c>
      <c r="E18" s="5">
        <v>3100</v>
      </c>
      <c r="F18" s="2">
        <v>311</v>
      </c>
      <c r="G18" s="2" t="str">
        <f>+'[2]clas x un respprogactpart 14'!$B$365</f>
        <v>ENERGÍA ELÉCTRICA</v>
      </c>
      <c r="H18" s="2">
        <v>0</v>
      </c>
      <c r="I18" s="5">
        <v>0</v>
      </c>
      <c r="J18" s="4">
        <f>+'[2]clas x un respprogactpart 14'!$J$528</f>
        <v>33145.64</v>
      </c>
      <c r="K18" s="4">
        <f>+'[2]clas x un respprogactpart 14'!$J$528</f>
        <v>33145.64</v>
      </c>
      <c r="L18" s="4">
        <f>+'[2]clas x un respprogactpart 14'!$J$528</f>
        <v>33145.64</v>
      </c>
      <c r="M18" s="4">
        <f>+'[2]clas x un respprogactpart 14'!$J$528</f>
        <v>33145.64</v>
      </c>
      <c r="N18" s="2" t="s">
        <v>58</v>
      </c>
      <c r="O18" s="2" t="s">
        <v>59</v>
      </c>
      <c r="P18" s="2" t="s">
        <v>60</v>
      </c>
      <c r="Q18" s="3">
        <v>44469</v>
      </c>
      <c r="R18" s="3">
        <v>44439</v>
      </c>
      <c r="S18" s="2">
        <v>0</v>
      </c>
    </row>
    <row r="19" spans="1:19" s="2" customFormat="1" x14ac:dyDescent="0.25">
      <c r="A19" s="2">
        <v>2021</v>
      </c>
      <c r="B19" s="3">
        <v>44410</v>
      </c>
      <c r="C19" s="3">
        <v>44439</v>
      </c>
      <c r="D19" s="2">
        <v>3000</v>
      </c>
      <c r="E19" s="5">
        <v>3100</v>
      </c>
      <c r="F19" s="2">
        <v>314</v>
      </c>
      <c r="G19" s="2" t="str">
        <f>+'[2]clas x un respprogactpart 14'!$B$367</f>
        <v>TELEFONÍA TRADICIONAL</v>
      </c>
      <c r="H19" s="2">
        <v>0</v>
      </c>
      <c r="I19" s="5">
        <v>0</v>
      </c>
      <c r="J19" s="4">
        <f>+'[2]clas x un respprogactpart 14'!$J$530</f>
        <v>3922.64</v>
      </c>
      <c r="K19" s="4">
        <f>+'[2]clas x un respprogactpart 14'!$J$530</f>
        <v>3922.64</v>
      </c>
      <c r="L19" s="4">
        <f>+'[2]clas x un respprogactpart 14'!$J$530</f>
        <v>3922.64</v>
      </c>
      <c r="M19" s="4">
        <f>+'[2]clas x un respprogactpart 14'!$J$530</f>
        <v>3922.64</v>
      </c>
      <c r="N19" s="2" t="s">
        <v>58</v>
      </c>
      <c r="O19" s="2" t="s">
        <v>59</v>
      </c>
      <c r="P19" s="2" t="s">
        <v>60</v>
      </c>
      <c r="Q19" s="3">
        <v>44469</v>
      </c>
      <c r="R19" s="3">
        <v>44439</v>
      </c>
      <c r="S19" s="2">
        <v>0</v>
      </c>
    </row>
    <row r="20" spans="1:19" s="2" customFormat="1" x14ac:dyDescent="0.25">
      <c r="A20" s="2">
        <v>2021</v>
      </c>
      <c r="B20" s="3">
        <v>44410</v>
      </c>
      <c r="C20" s="3">
        <v>44439</v>
      </c>
      <c r="D20" s="2">
        <v>3000</v>
      </c>
      <c r="E20" s="5">
        <v>3100</v>
      </c>
      <c r="F20" s="2">
        <v>319</v>
      </c>
      <c r="G20" s="2" t="str">
        <f>+'[2]clas x un respprogactpart 14'!$B$369</f>
        <v>SERVICIOS INTEGRALES Y OTROS SERVICIOS</v>
      </c>
      <c r="H20" s="2">
        <v>0</v>
      </c>
      <c r="I20" s="5">
        <v>0</v>
      </c>
      <c r="J20" s="4">
        <f>+'[2]clas x un respprogactpart 14'!$J$533</f>
        <v>10000</v>
      </c>
      <c r="K20" s="4">
        <f>+'[2]clas x un respprogactpart 14'!$J$533</f>
        <v>10000</v>
      </c>
      <c r="L20" s="4">
        <f>+'[2]clas x un respprogactpart 14'!$J$533</f>
        <v>10000</v>
      </c>
      <c r="M20" s="4">
        <f>+'[2]clas x un respprogactpart 14'!$J$533</f>
        <v>10000</v>
      </c>
      <c r="N20" s="2" t="s">
        <v>58</v>
      </c>
      <c r="O20" s="2" t="s">
        <v>59</v>
      </c>
      <c r="P20" s="2" t="s">
        <v>60</v>
      </c>
      <c r="Q20" s="3">
        <v>44469</v>
      </c>
      <c r="R20" s="3">
        <v>44439</v>
      </c>
      <c r="S20" s="2">
        <v>0</v>
      </c>
    </row>
    <row r="21" spans="1:19" s="2" customFormat="1" x14ac:dyDescent="0.25">
      <c r="A21" s="2">
        <v>2021</v>
      </c>
      <c r="B21" s="3">
        <v>44410</v>
      </c>
      <c r="C21" s="3">
        <v>44439</v>
      </c>
      <c r="D21" s="2">
        <v>3000</v>
      </c>
      <c r="E21" s="5">
        <v>3300</v>
      </c>
      <c r="F21" s="2">
        <v>331</v>
      </c>
      <c r="G21" s="6" t="s">
        <v>56</v>
      </c>
      <c r="H21" s="2">
        <v>0</v>
      </c>
      <c r="I21" s="5">
        <v>0</v>
      </c>
      <c r="J21" s="4">
        <f>+'[2]clas x un respprogactpart 14'!$J$534</f>
        <v>15943.4</v>
      </c>
      <c r="K21" s="4">
        <f>+'[2]clas x un respprogactpart 14'!$J$534</f>
        <v>15943.4</v>
      </c>
      <c r="L21" s="4">
        <f>+'[2]clas x un respprogactpart 14'!$J$534</f>
        <v>15943.4</v>
      </c>
      <c r="M21" s="4">
        <f>+'[2]clas x un respprogactpart 14'!$J$534</f>
        <v>15943.4</v>
      </c>
      <c r="N21" s="2" t="s">
        <v>58</v>
      </c>
      <c r="O21" s="2" t="s">
        <v>59</v>
      </c>
      <c r="P21" s="2" t="s">
        <v>60</v>
      </c>
      <c r="Q21" s="3">
        <v>44469</v>
      </c>
      <c r="R21" s="3">
        <v>44439</v>
      </c>
      <c r="S21" s="2">
        <v>0</v>
      </c>
    </row>
    <row r="22" spans="1:19" s="2" customFormat="1" x14ac:dyDescent="0.25">
      <c r="A22" s="2">
        <v>2021</v>
      </c>
      <c r="B22" s="3">
        <v>44410</v>
      </c>
      <c r="C22" s="3">
        <v>44439</v>
      </c>
      <c r="D22" s="2">
        <v>3000</v>
      </c>
      <c r="E22" s="5">
        <v>33000</v>
      </c>
      <c r="F22" s="2">
        <v>336</v>
      </c>
      <c r="G22" s="2" t="str">
        <f>+'[2]clas x un respprogactpart 14'!$B$373</f>
        <v>SERVICIOS DE APOYO ADMINISTRATIVO, FOTOCOPIADO E IMPRESIÓN</v>
      </c>
      <c r="H22" s="2">
        <v>0</v>
      </c>
      <c r="I22" s="5">
        <v>0</v>
      </c>
      <c r="J22" s="4">
        <f>+'[2]clas x un respprogactpart 14'!$J$455</f>
        <v>11572</v>
      </c>
      <c r="K22" s="4">
        <f>+'[2]clas x un respprogactpart 14'!$J$455</f>
        <v>11572</v>
      </c>
      <c r="L22" s="4">
        <f>+'[2]clas x un respprogactpart 14'!$J$455</f>
        <v>11572</v>
      </c>
      <c r="M22" s="4">
        <f>+'[2]clas x un respprogactpart 14'!$J$455</f>
        <v>11572</v>
      </c>
      <c r="N22" s="2" t="s">
        <v>58</v>
      </c>
      <c r="O22" s="2" t="s">
        <v>59</v>
      </c>
      <c r="P22" s="2" t="s">
        <v>60</v>
      </c>
      <c r="Q22" s="3">
        <v>44469</v>
      </c>
      <c r="R22" s="3">
        <v>44439</v>
      </c>
      <c r="S22" s="2">
        <v>0</v>
      </c>
    </row>
    <row r="23" spans="1:19" s="2" customFormat="1" x14ac:dyDescent="0.25">
      <c r="A23" s="2">
        <v>2021</v>
      </c>
      <c r="B23" s="3">
        <v>44410</v>
      </c>
      <c r="C23" s="3">
        <v>44439</v>
      </c>
      <c r="D23" s="2">
        <v>3000</v>
      </c>
      <c r="E23" s="5">
        <v>3400</v>
      </c>
      <c r="F23" s="2">
        <v>341</v>
      </c>
      <c r="G23" s="2" t="str">
        <f>+'[2]clas x un respprogactpart 14'!$B$375</f>
        <v>SERVICIOS FINANCIEROS Y BANCARIOS</v>
      </c>
      <c r="H23" s="2">
        <v>0</v>
      </c>
      <c r="I23" s="5">
        <v>0</v>
      </c>
      <c r="J23" s="4">
        <f>+'[2]clas x un respprogactpart 14'!$J$540</f>
        <v>6606.2</v>
      </c>
      <c r="K23" s="4">
        <f>+'[2]clas x un respprogactpart 14'!$J$540</f>
        <v>6606.2</v>
      </c>
      <c r="L23" s="4">
        <f>+'[2]clas x un respprogactpart 14'!$J$540</f>
        <v>6606.2</v>
      </c>
      <c r="M23" s="4">
        <f>+'[2]clas x un respprogactpart 14'!$J$540</f>
        <v>6606.2</v>
      </c>
      <c r="N23" s="2" t="s">
        <v>58</v>
      </c>
      <c r="O23" s="2" t="s">
        <v>59</v>
      </c>
      <c r="P23" s="2" t="s">
        <v>60</v>
      </c>
      <c r="Q23" s="3">
        <v>44469</v>
      </c>
      <c r="R23" s="3">
        <v>44439</v>
      </c>
      <c r="S23" s="2">
        <v>0</v>
      </c>
    </row>
    <row r="24" spans="1:19" s="2" customFormat="1" x14ac:dyDescent="0.25">
      <c r="A24" s="2">
        <v>2021</v>
      </c>
      <c r="B24" s="3">
        <v>44410</v>
      </c>
      <c r="C24" s="3">
        <v>44439</v>
      </c>
      <c r="D24" s="2">
        <v>3000</v>
      </c>
      <c r="E24" s="5">
        <v>3500</v>
      </c>
      <c r="F24" s="2">
        <v>358</v>
      </c>
      <c r="G24" s="6" t="s">
        <v>57</v>
      </c>
      <c r="H24" s="2">
        <v>0</v>
      </c>
      <c r="I24" s="5">
        <v>0</v>
      </c>
      <c r="J24" s="4">
        <f>+'[2]clas x un respprogactpart 14'!$J$547</f>
        <v>6400</v>
      </c>
      <c r="K24" s="4">
        <f>+'[2]clas x un respprogactpart 14'!$J$547</f>
        <v>6400</v>
      </c>
      <c r="L24" s="4">
        <f>+'[2]clas x un respprogactpart 14'!$J$547</f>
        <v>6400</v>
      </c>
      <c r="M24" s="4">
        <f>+'[2]clas x un respprogactpart 14'!$J$547</f>
        <v>6400</v>
      </c>
      <c r="N24" s="2" t="s">
        <v>58</v>
      </c>
      <c r="O24" s="2" t="s">
        <v>59</v>
      </c>
      <c r="P24" s="2" t="s">
        <v>60</v>
      </c>
      <c r="Q24" s="3">
        <v>44469</v>
      </c>
      <c r="R24" s="3">
        <v>44439</v>
      </c>
      <c r="S24" s="2">
        <v>0</v>
      </c>
    </row>
    <row r="25" spans="1:19" s="2" customFormat="1" x14ac:dyDescent="0.25">
      <c r="A25" s="2">
        <v>2021</v>
      </c>
      <c r="B25" s="3">
        <v>44410</v>
      </c>
      <c r="C25" s="3">
        <v>44439</v>
      </c>
      <c r="D25" s="2">
        <v>3000</v>
      </c>
      <c r="E25" s="5">
        <v>3600</v>
      </c>
      <c r="F25" s="2">
        <v>361</v>
      </c>
      <c r="G25" s="2" t="str">
        <f>+'[2]clas x un respprogactpart 14'!$B$381</f>
        <v xml:space="preserve">DIFUSION POR RADIO, TELEVISION Y OTROS MEDIOS DE MENSAJES SOBRE PROGRAMAS Y ACTIVIDADES </v>
      </c>
      <c r="H25" s="2">
        <v>0</v>
      </c>
      <c r="I25" s="5">
        <v>0</v>
      </c>
      <c r="J25" s="4">
        <f>+'[2]clas x un respprogactpart 14'!$J$466</f>
        <v>12413.8</v>
      </c>
      <c r="K25" s="4">
        <f>+'[2]clas x un respprogactpart 14'!$J$466</f>
        <v>12413.8</v>
      </c>
      <c r="L25" s="4">
        <f>+'[2]clas x un respprogactpart 14'!$J$466</f>
        <v>12413.8</v>
      </c>
      <c r="M25" s="4">
        <f>+'[2]clas x un respprogactpart 14'!$J$466</f>
        <v>12413.8</v>
      </c>
      <c r="N25" s="2" t="s">
        <v>58</v>
      </c>
      <c r="O25" s="2" t="s">
        <v>59</v>
      </c>
      <c r="P25" s="2" t="s">
        <v>60</v>
      </c>
      <c r="Q25" s="3">
        <v>44469</v>
      </c>
      <c r="R25" s="3">
        <v>44439</v>
      </c>
      <c r="S25" s="2">
        <v>0</v>
      </c>
    </row>
    <row r="26" spans="1:19" s="2" customFormat="1" x14ac:dyDescent="0.25">
      <c r="A26" s="2">
        <v>2021</v>
      </c>
      <c r="B26" s="3">
        <v>44410</v>
      </c>
      <c r="C26" s="3">
        <v>44439</v>
      </c>
      <c r="D26" s="2">
        <v>3000</v>
      </c>
      <c r="E26" s="5">
        <v>3700</v>
      </c>
      <c r="F26" s="2">
        <v>372</v>
      </c>
      <c r="G26" s="2" t="str">
        <f>+'[2]clas x un respprogactpart 14'!$B$384</f>
        <v>PASAJES TERRESTRES</v>
      </c>
      <c r="H26" s="2">
        <v>0</v>
      </c>
      <c r="I26" s="5">
        <v>0</v>
      </c>
      <c r="J26" s="4">
        <f>+'[2]clas x un respprogactpart 14'!$J$470</f>
        <v>351.06</v>
      </c>
      <c r="K26" s="4">
        <f>+'[2]clas x un respprogactpart 14'!$J$470</f>
        <v>351.06</v>
      </c>
      <c r="L26" s="4">
        <f>+'[2]clas x un respprogactpart 14'!$J$470</f>
        <v>351.06</v>
      </c>
      <c r="M26" s="4">
        <f>+'[2]clas x un respprogactpart 14'!$J$470</f>
        <v>351.06</v>
      </c>
      <c r="N26" s="2" t="s">
        <v>58</v>
      </c>
      <c r="O26" s="2" t="s">
        <v>59</v>
      </c>
      <c r="P26" s="2" t="s">
        <v>60</v>
      </c>
      <c r="Q26" s="3">
        <v>44469</v>
      </c>
      <c r="R26" s="3">
        <v>44439</v>
      </c>
      <c r="S26" s="2">
        <v>0</v>
      </c>
    </row>
    <row r="27" spans="1:19" s="2" customFormat="1" x14ac:dyDescent="0.25">
      <c r="A27" s="2">
        <v>2021</v>
      </c>
      <c r="B27" s="3">
        <v>44410</v>
      </c>
      <c r="C27" s="3">
        <v>44439</v>
      </c>
      <c r="D27" s="2">
        <v>3000</v>
      </c>
      <c r="E27" s="5">
        <v>3800</v>
      </c>
      <c r="F27" s="2">
        <v>375</v>
      </c>
      <c r="G27" s="2" t="str">
        <f>+'[2]clas x un respprogactpart 14'!$B$385</f>
        <v>VIATICOS EN EL PAIS</v>
      </c>
      <c r="H27" s="2">
        <v>0</v>
      </c>
      <c r="I27" s="5">
        <v>0</v>
      </c>
      <c r="J27" s="4">
        <f>+'[2]clas x un respprogactpart 14'!$J$552</f>
        <v>12855.269999999999</v>
      </c>
      <c r="K27" s="4">
        <f>+'[2]clas x un respprogactpart 14'!$J$552</f>
        <v>12855.269999999999</v>
      </c>
      <c r="L27" s="4">
        <f>+'[2]clas x un respprogactpart 14'!$J$552</f>
        <v>12855.269999999999</v>
      </c>
      <c r="M27" s="4">
        <f>+'[2]clas x un respprogactpart 14'!$J$552</f>
        <v>12855.269999999999</v>
      </c>
      <c r="N27" s="2" t="s">
        <v>58</v>
      </c>
      <c r="O27" s="2" t="s">
        <v>59</v>
      </c>
      <c r="P27" s="2" t="s">
        <v>60</v>
      </c>
      <c r="Q27" s="3">
        <v>44469</v>
      </c>
      <c r="R27" s="3">
        <v>44439</v>
      </c>
      <c r="S27" s="2">
        <v>0</v>
      </c>
    </row>
    <row r="28" spans="1:19" s="2" customFormat="1" x14ac:dyDescent="0.25">
      <c r="A28" s="2">
        <v>2021</v>
      </c>
      <c r="B28" s="3">
        <v>44410</v>
      </c>
      <c r="C28" s="3">
        <v>44439</v>
      </c>
      <c r="D28" s="2">
        <v>3000</v>
      </c>
      <c r="E28" s="5">
        <v>3900</v>
      </c>
      <c r="F28" s="2">
        <v>384</v>
      </c>
      <c r="G28" s="2" t="str">
        <f>+'[2]clas x un respprogactpart 14'!$B$386</f>
        <v>EXPOSICIONES</v>
      </c>
      <c r="H28" s="2">
        <v>0</v>
      </c>
      <c r="I28" s="5">
        <v>0</v>
      </c>
      <c r="J28" s="4">
        <f>+'[2]clas x un respprogactpart 14'!$J$553</f>
        <v>181903.09</v>
      </c>
      <c r="K28" s="4">
        <f>+'[2]clas x un respprogactpart 14'!$J$553</f>
        <v>181903.09</v>
      </c>
      <c r="L28" s="4">
        <f>+'[2]clas x un respprogactpart 14'!$J$553</f>
        <v>181903.09</v>
      </c>
      <c r="M28" s="4">
        <f>+'[2]clas x un respprogactpart 14'!$J$553</f>
        <v>181903.09</v>
      </c>
      <c r="N28" s="2" t="s">
        <v>58</v>
      </c>
      <c r="O28" s="2" t="s">
        <v>59</v>
      </c>
      <c r="P28" s="2" t="s">
        <v>60</v>
      </c>
      <c r="Q28" s="3">
        <v>44469</v>
      </c>
      <c r="R28" s="3">
        <v>44439</v>
      </c>
      <c r="S28" s="2">
        <v>0</v>
      </c>
    </row>
    <row r="29" spans="1:19" s="2" customFormat="1" x14ac:dyDescent="0.25">
      <c r="F29" s="2">
        <v>395</v>
      </c>
      <c r="G29" s="2" t="str">
        <f>+'[2]clas x un respprogactpart 14'!$B$387</f>
        <v>PENAS, MULTAS, ACCESORIOS Y ACTUALIZACIONES</v>
      </c>
      <c r="H29" s="2">
        <v>0</v>
      </c>
      <c r="I29" s="5">
        <v>0</v>
      </c>
      <c r="J29" s="4">
        <f>+'[2]clas x un respprogactpart 14'!$J$473</f>
        <v>287</v>
      </c>
      <c r="K29" s="4">
        <f>+'[2]clas x un respprogactpart 14'!$J$473</f>
        <v>287</v>
      </c>
      <c r="L29" s="4">
        <f>+'[2]clas x un respprogactpart 14'!$J$473</f>
        <v>287</v>
      </c>
      <c r="M29" s="4">
        <f>+'[2]clas x un respprogactpart 14'!$J$473</f>
        <v>287</v>
      </c>
      <c r="N29" s="2" t="s">
        <v>58</v>
      </c>
      <c r="O29" s="2" t="s">
        <v>59</v>
      </c>
      <c r="P29" s="2" t="s">
        <v>60</v>
      </c>
      <c r="Q29" s="3">
        <v>44469</v>
      </c>
      <c r="R29" s="3">
        <v>44439</v>
      </c>
      <c r="S29" s="2">
        <v>0</v>
      </c>
    </row>
    <row r="30" spans="1:19" s="2" customFormat="1" x14ac:dyDescent="0.25"/>
    <row r="31" spans="1:19" s="2" customFormat="1" x14ac:dyDescent="0.25"/>
    <row r="32" spans="1:19" s="2" customFormat="1" x14ac:dyDescent="0.25"/>
    <row r="33" s="2" customFormat="1" x14ac:dyDescent="0.25"/>
    <row r="34" s="2" customFormat="1" x14ac:dyDescent="0.25"/>
    <row r="35" s="2" customFormat="1" x14ac:dyDescent="0.25"/>
    <row r="36" s="2" customFormat="1" x14ac:dyDescent="0.25"/>
    <row r="37" s="2" customFormat="1" x14ac:dyDescent="0.25"/>
    <row r="38" s="2" customFormat="1" x14ac:dyDescent="0.25"/>
    <row r="39" s="2" customFormat="1" x14ac:dyDescent="0.25"/>
    <row r="40" s="2" customFormat="1" x14ac:dyDescent="0.25"/>
    <row r="41" s="2" customFormat="1" x14ac:dyDescent="0.25"/>
    <row r="42" s="2" customFormat="1" x14ac:dyDescent="0.25"/>
    <row r="43" s="2" customFormat="1" x14ac:dyDescent="0.25"/>
    <row r="44" s="2" customFormat="1" x14ac:dyDescent="0.25"/>
    <row r="45" s="2" customFormat="1" x14ac:dyDescent="0.25"/>
    <row r="46" s="2" customFormat="1" x14ac:dyDescent="0.25"/>
    <row r="47" s="2" customFormat="1" x14ac:dyDescent="0.25"/>
    <row r="48" s="2" customFormat="1" x14ac:dyDescent="0.25"/>
    <row r="49" s="2" customFormat="1" x14ac:dyDescent="0.25"/>
    <row r="50" s="2" customFormat="1" x14ac:dyDescent="0.25"/>
    <row r="51" s="2" customFormat="1" x14ac:dyDescent="0.25"/>
    <row r="52" s="2" customFormat="1" x14ac:dyDescent="0.25"/>
    <row r="53" s="2" customFormat="1" x14ac:dyDescent="0.25"/>
    <row r="54" s="2" customFormat="1" x14ac:dyDescent="0.25"/>
    <row r="55" s="2" customFormat="1" x14ac:dyDescent="0.25"/>
    <row r="56" s="2" customFormat="1" x14ac:dyDescent="0.25"/>
    <row r="57" s="2" customFormat="1" x14ac:dyDescent="0.25"/>
    <row r="58" s="2" customFormat="1" x14ac:dyDescent="0.25"/>
    <row r="59" s="2" customFormat="1" x14ac:dyDescent="0.25"/>
    <row r="60" s="2" customFormat="1" x14ac:dyDescent="0.25"/>
    <row r="61" s="2" customFormat="1" x14ac:dyDescent="0.25"/>
    <row r="62" s="2" customFormat="1" x14ac:dyDescent="0.25"/>
    <row r="63" s="2" customFormat="1" x14ac:dyDescent="0.25"/>
    <row r="64" s="2" customFormat="1" x14ac:dyDescent="0.25"/>
    <row r="65" s="2" customFormat="1" x14ac:dyDescent="0.25"/>
    <row r="66" s="2" customFormat="1" x14ac:dyDescent="0.25"/>
    <row r="67" s="2" customFormat="1" x14ac:dyDescent="0.25"/>
    <row r="68" s="2" customFormat="1" x14ac:dyDescent="0.25"/>
    <row r="69" s="2" customFormat="1" x14ac:dyDescent="0.25"/>
    <row r="70" s="2" customFormat="1" x14ac:dyDescent="0.25"/>
    <row r="71" s="2" customFormat="1" x14ac:dyDescent="0.25"/>
    <row r="72" s="2" customFormat="1" x14ac:dyDescent="0.25"/>
    <row r="73" s="2" customFormat="1" x14ac:dyDescent="0.25"/>
    <row r="74" s="2" customFormat="1" x14ac:dyDescent="0.25"/>
    <row r="75" s="2" customFormat="1" x14ac:dyDescent="0.25"/>
    <row r="76" s="2" customFormat="1" x14ac:dyDescent="0.25"/>
    <row r="77" s="2" customFormat="1" x14ac:dyDescent="0.25"/>
    <row r="78" s="2" customFormat="1" x14ac:dyDescent="0.25"/>
    <row r="79" s="2" customFormat="1" x14ac:dyDescent="0.25"/>
    <row r="80" s="2" customFormat="1" x14ac:dyDescent="0.25"/>
    <row r="81" s="2" customFormat="1" x14ac:dyDescent="0.25"/>
    <row r="82" s="2" customFormat="1" x14ac:dyDescent="0.25"/>
    <row r="83" s="2" customFormat="1" x14ac:dyDescent="0.25"/>
    <row r="84" s="2" customFormat="1" x14ac:dyDescent="0.25"/>
    <row r="85" s="2" customFormat="1" x14ac:dyDescent="0.25"/>
    <row r="86" s="2" customFormat="1" x14ac:dyDescent="0.25"/>
    <row r="87" s="2" customFormat="1" x14ac:dyDescent="0.25"/>
    <row r="88" s="2" customFormat="1" x14ac:dyDescent="0.25"/>
    <row r="89" s="2" customFormat="1" x14ac:dyDescent="0.25"/>
    <row r="90" s="2" customFormat="1" x14ac:dyDescent="0.25"/>
    <row r="91" s="2" customFormat="1" x14ac:dyDescent="0.25"/>
    <row r="92" s="2" customFormat="1" x14ac:dyDescent="0.25"/>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2021-09-13T15:30:46Z</dcterms:modified>
</cp:coreProperties>
</file>