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MUEL GOMEZ\Documents\1.3.-PLATAFORMA LOCAL CEGAIP\PUBLICACIONES 2021\8.-AGOSTO 2021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calcChain.xml><?xml version="1.0" encoding="utf-8"?>
<calcChain xmlns="http://schemas.openxmlformats.org/spreadsheetml/2006/main">
  <c r="O17" i="1" l="1"/>
  <c r="N17" i="1"/>
  <c r="O16" i="1"/>
  <c r="O15" i="1"/>
  <c r="O14" i="1"/>
  <c r="N14" i="1"/>
  <c r="N13" i="1"/>
  <c r="O13" i="1" s="1"/>
  <c r="N12" i="1"/>
  <c r="O12" i="1" s="1"/>
  <c r="O11" i="1"/>
  <c r="N11" i="1"/>
  <c r="O10" i="1"/>
  <c r="O9" i="1"/>
  <c r="O8" i="1"/>
</calcChain>
</file>

<file path=xl/sharedStrings.xml><?xml version="1.0" encoding="utf-8"?>
<sst xmlns="http://schemas.openxmlformats.org/spreadsheetml/2006/main" count="161" uniqueCount="89">
  <si>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</si>
  <si>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</si>
  <si>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</si>
  <si>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</si>
  <si>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</si>
  <si>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</si>
  <si>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</si>
  <si>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</si>
  <si>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</si>
  <si>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</si>
  <si>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</si>
  <si>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</si>
  <si>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</si>
  <si>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</si>
  <si>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</si>
  <si>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</si>
  <si>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</si>
  <si>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</si>
  <si>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</si>
  <si>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</si>
  <si>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</si>
  <si>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</si>
  <si>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</si>
  <si>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</si>
  <si>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</si>
  <si>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</si>
  <si>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</si>
  <si>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</si>
  <si>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</si>
  <si>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</si>
  <si>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</si>
  <si>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</si>
  <si>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</si>
  <si>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</si>
  <si>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</si>
  <si>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</si>
  <si>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</si>
  <si>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</si>
  <si>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</si>
  <si>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</si>
  <si>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</si>
  <si>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</si>
  <si>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</si>
  <si>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</si>
  <si>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</si>
  <si>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</si>
  <si>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</si>
  <si>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</si>
  <si>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</si>
  <si>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</si>
  <si>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</si>
  <si>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</si>
  <si>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</si>
  <si>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</si>
  <si>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</si>
  <si>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</si>
  <si>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</si>
  <si>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</si>
  <si>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</si>
  <si>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</si>
  <si>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5133-3311</t>
  </si>
  <si>
    <t xml:space="preserve">EDGAR ENRIQUE </t>
  </si>
  <si>
    <t>SANCHEZ</t>
  </si>
  <si>
    <t>GONZALEZ</t>
  </si>
  <si>
    <t>SN</t>
  </si>
  <si>
    <t>NO SE GENERA INFORMACION</t>
  </si>
  <si>
    <t>ASESORIA LEGAL</t>
  </si>
  <si>
    <t>SUBDIRECCION DE ADMINISTRACION Y FINANZAS</t>
  </si>
  <si>
    <t>LOTFE&amp;CANO CONSULTORES AUDITORES S. DE R.L. DE C.V.</t>
  </si>
  <si>
    <t>JULIO CESAR</t>
  </si>
  <si>
    <t>CORONADO</t>
  </si>
  <si>
    <t>MERCADO</t>
  </si>
  <si>
    <t>SERVICIOS CONTABLES</t>
  </si>
  <si>
    <t xml:space="preserve">MILDRED </t>
  </si>
  <si>
    <t>LOPEZ</t>
  </si>
  <si>
    <t>NAJERA</t>
  </si>
  <si>
    <t xml:space="preserve">GABRIELA </t>
  </si>
  <si>
    <t xml:space="preserve">MARTINEZ </t>
  </si>
  <si>
    <t>KARLA REBECA</t>
  </si>
  <si>
    <t>LUGO</t>
  </si>
  <si>
    <t>ACOSTA</t>
  </si>
  <si>
    <t>JOSE EDUARDO</t>
  </si>
  <si>
    <t xml:space="preserve">ROCHA </t>
  </si>
  <si>
    <t>MARTINEZ</t>
  </si>
  <si>
    <t xml:space="preserve">TERESA DE JESUS </t>
  </si>
  <si>
    <t>JASSO</t>
  </si>
  <si>
    <t>GARCIA</t>
  </si>
  <si>
    <t xml:space="preserve">JAVIER DE JESUS </t>
  </si>
  <si>
    <t xml:space="preserve">ORNELAS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</si>
</sst>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2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44" fontId="0" fillId="0" borderId="0" xfId="1" applyFont="1"/>
    <xf numFmtId="0" fontId="0" fillId="0" borderId="0" xfId="0" applyFill="1" applyBorder="1"/>
    <xf numFmtId="44" fontId="2" fillId="3" borderId="1" xfId="1" applyFont="1" applyFill="1" applyBorder="1" applyAlignment="1">
      <alignment horizontal="center" wrapText="1"/>
    </xf>
    <xf numFmtId="44" fontId="4" fillId="0" borderId="0" xfId="1" applyFont="1" applyFill="1" applyBorder="1" applyAlignment="1">
      <alignment wrapText="1"/>
    </xf>
    <xf numFmtId="44" fontId="4" fillId="4" borderId="0" xfId="1" applyFont="1" applyFill="1" applyBorder="1" applyAlignment="1">
      <alignment wrapText="1"/>
    </xf>
    <xf numFmtId="44" fontId="5" fillId="0" borderId="0" xfId="1" applyFont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7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28.42578125" customWidth="1"/>
    <col min="14" max="14" width="41.85546875" style="7" bestFit="1" customWidth="1"/>
    <col min="15" max="15" width="17.42578125" style="7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s="7" t="s">
        <v>12</v>
      </c>
      <c r="O4" s="7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s="7" t="s">
        <v>28</v>
      </c>
      <c r="O5" s="7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" t="s">
        <v>36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9" t="s">
        <v>50</v>
      </c>
      <c r="O7" s="9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2021</v>
      </c>
      <c r="B8" s="6">
        <v>44409</v>
      </c>
      <c r="C8" s="6">
        <v>44439</v>
      </c>
      <c r="D8" t="s">
        <v>58</v>
      </c>
      <c r="E8" t="s">
        <v>60</v>
      </c>
      <c r="F8" t="s">
        <v>61</v>
      </c>
      <c r="G8" t="s">
        <v>62</v>
      </c>
      <c r="H8" t="s">
        <v>63</v>
      </c>
      <c r="I8" t="s">
        <v>64</v>
      </c>
      <c r="J8" t="s">
        <v>65</v>
      </c>
      <c r="K8" s="6">
        <v>44409</v>
      </c>
      <c r="L8" s="6">
        <v>44439</v>
      </c>
      <c r="M8" t="s">
        <v>66</v>
      </c>
      <c r="N8" s="7">
        <v>47000</v>
      </c>
      <c r="O8" s="7">
        <f>+N8*1.16-N8*0.1-N8*0.1067</f>
        <v>44805.099999999991</v>
      </c>
      <c r="P8">
        <v>0</v>
      </c>
      <c r="Q8" t="s">
        <v>65</v>
      </c>
      <c r="R8" t="s">
        <v>67</v>
      </c>
      <c r="S8" s="6">
        <v>44453</v>
      </c>
      <c r="T8" s="6">
        <v>44449</v>
      </c>
    </row>
    <row r="9" spans="1:21" x14ac:dyDescent="0.25">
      <c r="A9" s="2">
        <v>2021</v>
      </c>
      <c r="B9" s="6">
        <v>44409</v>
      </c>
      <c r="C9" s="6">
        <v>44439</v>
      </c>
      <c r="D9" s="2" t="s">
        <v>58</v>
      </c>
      <c r="E9" s="2" t="s">
        <v>60</v>
      </c>
      <c r="F9" s="2" t="s">
        <v>68</v>
      </c>
      <c r="I9" s="2" t="s">
        <v>64</v>
      </c>
      <c r="J9" s="2" t="s">
        <v>65</v>
      </c>
      <c r="K9" s="6">
        <v>44409</v>
      </c>
      <c r="L9" s="6">
        <v>44439</v>
      </c>
      <c r="M9" s="2" t="s">
        <v>66</v>
      </c>
      <c r="N9" s="7">
        <v>200000</v>
      </c>
      <c r="O9" s="7">
        <f>+N9*0.16+N9</f>
        <v>232000</v>
      </c>
      <c r="P9" s="2">
        <v>0</v>
      </c>
      <c r="Q9" s="2" t="s">
        <v>65</v>
      </c>
      <c r="R9" s="2" t="s">
        <v>67</v>
      </c>
      <c r="S9" s="6">
        <v>44453</v>
      </c>
      <c r="T9" s="6">
        <v>44449</v>
      </c>
      <c r="U9" s="2"/>
    </row>
    <row r="10" spans="1:21" x14ac:dyDescent="0.25">
      <c r="A10" s="2">
        <v>2021</v>
      </c>
      <c r="B10" s="6">
        <v>44409</v>
      </c>
      <c r="C10" s="6">
        <v>44439</v>
      </c>
      <c r="D10" s="2" t="s">
        <v>58</v>
      </c>
      <c r="E10" s="2" t="s">
        <v>60</v>
      </c>
      <c r="F10" s="8" t="s">
        <v>69</v>
      </c>
      <c r="G10" s="8" t="s">
        <v>70</v>
      </c>
      <c r="H10" s="8" t="s">
        <v>71</v>
      </c>
      <c r="I10" s="2" t="s">
        <v>64</v>
      </c>
      <c r="J10" s="2" t="s">
        <v>65</v>
      </c>
      <c r="K10" s="6">
        <v>44409</v>
      </c>
      <c r="L10" s="6">
        <v>44439</v>
      </c>
      <c r="M10" s="8" t="s">
        <v>72</v>
      </c>
      <c r="N10" s="7">
        <v>21000</v>
      </c>
      <c r="O10" s="7">
        <f>+N10*1.16-N10*0.1-N10*0.1067</f>
        <v>20019.3</v>
      </c>
      <c r="P10" s="2">
        <v>0</v>
      </c>
      <c r="Q10" s="2" t="s">
        <v>65</v>
      </c>
      <c r="R10" s="2" t="s">
        <v>67</v>
      </c>
      <c r="S10" s="6">
        <v>44453</v>
      </c>
      <c r="T10" s="6">
        <v>44449</v>
      </c>
    </row>
    <row r="11" spans="1:21" x14ac:dyDescent="0.25">
      <c r="A11" s="2">
        <v>2021</v>
      </c>
      <c r="B11" s="6">
        <v>44409</v>
      </c>
      <c r="C11" s="6">
        <v>44439</v>
      </c>
      <c r="D11" s="2" t="s">
        <v>58</v>
      </c>
      <c r="E11" s="2" t="s">
        <v>60</v>
      </c>
      <c r="F11" s="8" t="s">
        <v>73</v>
      </c>
      <c r="G11" s="8" t="s">
        <v>74</v>
      </c>
      <c r="H11" s="8" t="s">
        <v>75</v>
      </c>
      <c r="I11" s="2" t="s">
        <v>64</v>
      </c>
      <c r="J11" s="2" t="s">
        <v>65</v>
      </c>
      <c r="K11" s="6">
        <v>44409</v>
      </c>
      <c r="L11" s="6">
        <v>44439</v>
      </c>
      <c r="M11" s="8" t="s">
        <v>72</v>
      </c>
      <c r="N11" s="7">
        <f>5244.76*2</f>
        <v>10489.52</v>
      </c>
      <c r="O11" s="7">
        <f>+N11*1.16-N11*0.1-N11*0.1067</f>
        <v>9999.6594160000004</v>
      </c>
      <c r="P11" s="2">
        <v>0</v>
      </c>
      <c r="Q11" s="2" t="s">
        <v>65</v>
      </c>
      <c r="R11" s="2" t="s">
        <v>67</v>
      </c>
      <c r="S11" s="6">
        <v>44453</v>
      </c>
      <c r="T11" s="6">
        <v>44449</v>
      </c>
    </row>
    <row r="12" spans="1:21" x14ac:dyDescent="0.25">
      <c r="A12" s="2">
        <v>2021</v>
      </c>
      <c r="B12" s="6">
        <v>44409</v>
      </c>
      <c r="C12" s="6">
        <v>44439</v>
      </c>
      <c r="D12" s="2" t="s">
        <v>58</v>
      </c>
      <c r="E12" s="2" t="s">
        <v>60</v>
      </c>
      <c r="F12" s="8" t="s">
        <v>76</v>
      </c>
      <c r="G12" s="8" t="s">
        <v>77</v>
      </c>
      <c r="H12" s="8" t="s">
        <v>62</v>
      </c>
      <c r="I12" s="2" t="s">
        <v>64</v>
      </c>
      <c r="J12" s="2" t="s">
        <v>65</v>
      </c>
      <c r="K12" s="6">
        <v>44409</v>
      </c>
      <c r="L12" s="6">
        <v>44439</v>
      </c>
      <c r="M12" s="8" t="s">
        <v>72</v>
      </c>
      <c r="N12" s="7">
        <f>5244.76*2</f>
        <v>10489.52</v>
      </c>
      <c r="O12" s="7">
        <f>+N12*1.16-N12*0.1-N12*0.1067</f>
        <v>9999.6594160000004</v>
      </c>
      <c r="P12" s="2">
        <v>0</v>
      </c>
      <c r="Q12" s="2" t="s">
        <v>65</v>
      </c>
      <c r="R12" s="2" t="s">
        <v>67</v>
      </c>
      <c r="S12" s="6">
        <v>44453</v>
      </c>
      <c r="T12" s="6">
        <v>44449</v>
      </c>
      <c r="U12" s="2"/>
    </row>
    <row r="13" spans="1:21" x14ac:dyDescent="0.25">
      <c r="A13" s="2">
        <v>2021</v>
      </c>
      <c r="B13" s="6">
        <v>44409</v>
      </c>
      <c r="C13" s="6">
        <v>44439</v>
      </c>
      <c r="D13" s="2" t="s">
        <v>58</v>
      </c>
      <c r="E13" s="2" t="s">
        <v>60</v>
      </c>
      <c r="F13" s="8" t="s">
        <v>78</v>
      </c>
      <c r="G13" s="8" t="s">
        <v>79</v>
      </c>
      <c r="H13" s="8" t="s">
        <v>80</v>
      </c>
      <c r="I13" s="2" t="s">
        <v>64</v>
      </c>
      <c r="J13" s="2" t="s">
        <v>65</v>
      </c>
      <c r="K13" s="6">
        <v>44409</v>
      </c>
      <c r="L13" s="6">
        <v>44439</v>
      </c>
      <c r="M13" s="2" t="s">
        <v>66</v>
      </c>
      <c r="N13" s="7">
        <f>5244.76*2</f>
        <v>10489.52</v>
      </c>
      <c r="O13" s="7">
        <f>+N13*1.16-N13*0.1-N13*0.1067</f>
        <v>9999.6594160000004</v>
      </c>
      <c r="P13" s="2">
        <v>0</v>
      </c>
      <c r="Q13" s="2" t="s">
        <v>65</v>
      </c>
      <c r="R13" s="2" t="s">
        <v>67</v>
      </c>
      <c r="S13" s="6">
        <v>44453</v>
      </c>
      <c r="T13" s="6">
        <v>44449</v>
      </c>
    </row>
    <row r="14" spans="1:21" x14ac:dyDescent="0.25">
      <c r="A14" s="2">
        <v>2021</v>
      </c>
      <c r="B14" s="6">
        <v>44409</v>
      </c>
      <c r="C14" s="6">
        <v>44439</v>
      </c>
      <c r="D14" s="2" t="s">
        <v>58</v>
      </c>
      <c r="E14" s="2" t="s">
        <v>60</v>
      </c>
      <c r="F14" s="8" t="s">
        <v>81</v>
      </c>
      <c r="G14" s="8" t="s">
        <v>82</v>
      </c>
      <c r="H14" s="8" t="s">
        <v>83</v>
      </c>
      <c r="I14" s="2" t="s">
        <v>64</v>
      </c>
      <c r="J14" s="2" t="s">
        <v>65</v>
      </c>
      <c r="K14" s="6">
        <v>44409</v>
      </c>
      <c r="L14" s="6">
        <v>44439</v>
      </c>
      <c r="M14" s="2" t="s">
        <v>66</v>
      </c>
      <c r="N14" s="7">
        <f>5244.76*2</f>
        <v>10489.52</v>
      </c>
      <c r="O14" s="7">
        <f>+N14*1.16-N14*0.1-N14*0.1067</f>
        <v>9999.6594160000004</v>
      </c>
      <c r="P14" s="2">
        <v>0</v>
      </c>
      <c r="Q14" s="2" t="s">
        <v>65</v>
      </c>
      <c r="R14" s="2" t="s">
        <v>67</v>
      </c>
      <c r="S14" s="6">
        <v>44453</v>
      </c>
      <c r="T14" s="6">
        <v>44449</v>
      </c>
    </row>
    <row r="15" spans="1:21" x14ac:dyDescent="0.25">
      <c r="A15" s="2">
        <v>2021</v>
      </c>
      <c r="B15" s="6">
        <v>44409</v>
      </c>
      <c r="C15" s="6">
        <v>44439</v>
      </c>
      <c r="D15" s="2" t="s">
        <v>58</v>
      </c>
      <c r="E15" s="2" t="s">
        <v>60</v>
      </c>
      <c r="F15" s="8" t="s">
        <v>84</v>
      </c>
      <c r="G15" s="8" t="s">
        <v>85</v>
      </c>
      <c r="H15" s="8" t="s">
        <v>86</v>
      </c>
      <c r="I15" s="2" t="s">
        <v>64</v>
      </c>
      <c r="J15" s="2" t="s">
        <v>65</v>
      </c>
      <c r="K15" s="6">
        <v>44409</v>
      </c>
      <c r="L15" s="6">
        <v>44439</v>
      </c>
      <c r="M15" s="2" t="s">
        <v>66</v>
      </c>
      <c r="N15" s="10">
        <v>30419.599999999999</v>
      </c>
      <c r="O15" s="7">
        <f>+N15*1.16-N15*0.1-N15*0.1067</f>
        <v>28999.004679999998</v>
      </c>
      <c r="P15" s="2">
        <v>0</v>
      </c>
      <c r="Q15" s="2" t="s">
        <v>65</v>
      </c>
      <c r="R15" s="2" t="s">
        <v>67</v>
      </c>
      <c r="S15" s="6">
        <v>44453</v>
      </c>
      <c r="T15" s="6">
        <v>44449</v>
      </c>
      <c r="U15" s="2"/>
    </row>
    <row r="16" spans="1:21" x14ac:dyDescent="0.25">
      <c r="A16" s="2">
        <v>2021</v>
      </c>
      <c r="B16" s="6">
        <v>44409</v>
      </c>
      <c r="C16" s="6">
        <v>44439</v>
      </c>
      <c r="D16" s="2" t="s">
        <v>58</v>
      </c>
      <c r="E16" s="2" t="s">
        <v>60</v>
      </c>
      <c r="F16" s="8" t="s">
        <v>87</v>
      </c>
      <c r="G16" s="8" t="s">
        <v>88</v>
      </c>
      <c r="H16" s="8" t="s">
        <v>63</v>
      </c>
      <c r="I16" s="2" t="s">
        <v>64</v>
      </c>
      <c r="J16" s="2" t="s">
        <v>65</v>
      </c>
      <c r="K16" s="6">
        <v>44409</v>
      </c>
      <c r="L16" s="6">
        <v>44439</v>
      </c>
      <c r="M16" s="2" t="s">
        <v>66</v>
      </c>
      <c r="N16" s="11">
        <v>18251.759999999998</v>
      </c>
      <c r="O16" s="7">
        <f>+N16*1.16-N16*0.1-N16*0.1067</f>
        <v>17399.402807999999</v>
      </c>
      <c r="P16" s="2">
        <v>0</v>
      </c>
      <c r="Q16" s="2" t="s">
        <v>65</v>
      </c>
      <c r="R16" s="2" t="s">
        <v>67</v>
      </c>
      <c r="S16" s="6">
        <v>44453</v>
      </c>
      <c r="T16" s="6">
        <v>44449</v>
      </c>
    </row>
    <row r="17" spans="14:15" ht="15.75" x14ac:dyDescent="0.25">
      <c r="N17" s="12">
        <f>SUM(N8:N16)</f>
        <v>358629.44000000006</v>
      </c>
      <c r="O17" s="12">
        <f>SUM(O8:O16)</f>
        <v>383221.445152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SUBDIRECCION DE ADMON Y FINANZAS</cp:lastModifiedBy>
  <dcterms:created xsi:type="dcterms:W3CDTF">2018-06-16T16:23:17Z</dcterms:created>
  <dcterms:modified xsi:type="dcterms:W3CDTF">2021-09-14T18:03:23Z</dcterms:modified>
</cp:coreProperties>
</file>