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calcChain.xml><?xml version="1.0" encoding="utf-8"?>
<calcChain xmlns="http://schemas.openxmlformats.org/spreadsheetml/2006/main">
  <c r="AO27" i="1"/>
  <c r="AO25"/>
  <c r="AO24"/>
  <c r="AO17"/>
  <c r="AO11"/>
  <c r="AO9"/>
  <c r="AN27"/>
  <c r="AN25"/>
  <c r="AN24"/>
  <c r="AN17"/>
  <c r="AN11"/>
  <c r="AN9"/>
</calcChain>
</file>

<file path=xl/sharedStrings.xml><?xml version="1.0" encoding="utf-8"?>
<sst xmlns="http://schemas.openxmlformats.org/spreadsheetml/2006/main" count="1555" uniqueCount="509">
  <si>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</si>
  <si>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</si>
  <si>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</si>
  <si>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</si>
  <si>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</si>
  <si>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</si>
  <si>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</si>
  <si>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</si>
  <si>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</si>
  <si>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</si>
  <si>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</si>
  <si>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</si>
  <si>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</si>
  <si>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</si>
  <si>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</si>
  <si>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</si>
  <si>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</si>
  <si>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</si>
  <si>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</si>
  <si>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</si>
  <si>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</si>
  <si>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</si>
  <si>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</si>
  <si>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</si>
  <si>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</si>
  <si>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</si>
  <si>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</si>
  <si>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</si>
  <si>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</si>
  <si>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</si>
  <si>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</si>
  <si>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</si>
  <si>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</si>
  <si>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</si>
  <si>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</si>
  <si>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</si>
  <si>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</si>
  <si>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</si>
  <si>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</si>
  <si>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</si>
  <si>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</si>
  <si>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</si>
  <si>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</si>
  <si>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</si>
  <si>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</si>
  <si>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</si>
  <si>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</si>
  <si>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</si>
  <si>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</si>
  <si>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</si>
  <si>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</si>
  <si>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</si>
  <si>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</si>
  <si>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</si>
  <si>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</si>
  <si>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</si>
  <si>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</si>
  <si>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</si>
  <si>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</si>
  <si>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</si>
  <si>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</si>
  <si>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</si>
  <si>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</si>
  <si>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</si>
  <si>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</si>
  <si>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</si>
  <si>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</si>
  <si>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</si>
  <si>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</si>
  <si>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</si>
  <si>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</si>
  <si>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</si>
  <si>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</si>
  <si>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</si>
  <si>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</si>
  <si>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</si>
  <si>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</si>
  <si>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</si>
  <si>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</si>
  <si>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</si>
  <si>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</si>
  <si>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</si>
  <si>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</si>
  <si>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</si>
  <si>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</si>
  <si>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</si>
  <si>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</si>
  <si>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</si>
  <si>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</si>
  <si>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</si>
  <si>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</si>
  <si>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</si>
  <si>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</si>
  <si>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</si>
  <si>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</si>
  <si>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</si>
  <si>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</si>
  <si>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</si>
  <si>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</si>
  <si>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</si>
  <si>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</si>
  <si>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</si>
  <si>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</si>
  <si>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</si>
  <si>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</si>
  <si>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</si>
  <si>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</si>
  <si>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</si>
  <si>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</si>
  <si>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</si>
  <si>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</si>
  <si>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</si>
  <si>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</si>
  <si>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</si>
  <si>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</si>
  <si>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</si>
  <si>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</si>
  <si>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</si>
  <si>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</si>
  <si>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</si>
  <si>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</si>
  <si>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</si>
  <si>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</si>
  <si>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</si>
  <si>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</si>
  <si>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</si>
  <si>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</si>
  <si>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</si>
  <si>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</si>
  <si>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</si>
  <si>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</si>
  <si>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</si>
  <si>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</si>
  <si>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</si>
  <si>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</si>
  <si>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</si>
  <si>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</si>
  <si>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</si>
  <si>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</si>
  <si>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</si>
  <si>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</si>
  <si>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</si>
  <si>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</si>
  <si>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</si>
  <si>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</si>
  <si>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</si>
  <si>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</si>
  <si>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</si>
  <si>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</si>
  <si>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</si>
  <si>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</si>
  <si>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</si>
  <si>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</si>
  <si>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</si>
  <si>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</si>
  <si>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</si>
  <si>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</si>
  <si>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</si>
  <si>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</si>
  <si>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</si>
  <si>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</si>
  <si>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</si>
  <si>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</si>
  <si>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</si>
  <si>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</si>
  <si>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</si>
  <si>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</si>
  <si>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</si>
  <si>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</si>
  <si>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</si>
  <si>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</si>
  <si>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</si>
  <si>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</si>
  <si>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</si>
  <si>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</si>
  <si>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</si>
  <si>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</si>
  <si>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</si>
  <si>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</si>
  <si>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</si>
  <si>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</si>
  <si>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</si>
  <si>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</si>
  <si>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</si>
  <si>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</si>
  <si>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</si>
  <si>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</si>
  <si>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</si>
  <si>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</si>
  <si>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</si>
  <si>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</si>
  <si>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</si>
  <si>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</si>
  <si>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</si>
  <si>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</si>
  <si>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</si>
  <si>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</si>
  <si>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</si>
  <si>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</si>
  <si>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</si>
  <si>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</si>
  <si>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</si>
  <si>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</si>
  <si>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</si>
  <si>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</si>
  <si>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</si>
  <si>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</si>
  <si>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</si>
  <si>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</si>
  <si>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</si>
  <si>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</si>
  <si>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</si>
  <si>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</si>
  <si>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</si>
  <si>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</si>
  <si>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</si>
  <si>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</si>
  <si>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</si>
  <si>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</si>
  <si>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</si>
  <si>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</si>
  <si>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</si>
  <si>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</si>
  <si>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</si>
  <si>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</si>
  <si>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</si>
  <si>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</si>
  <si>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</si>
  <si>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</si>
  <si>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</si>
  <si>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</si>
  <si>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</si>
  <si>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</si>
  <si>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</si>
  <si>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</si>
  <si>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</si>
  <si>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</si>
  <si>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</si>
  <si>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</si>
  <si>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</si>
  <si>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</si>
  <si>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</si>
  <si>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</si>
  <si>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</si>
  <si>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</si>
  <si>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</si>
  <si>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</si>
  <si>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</si>
  <si>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</si>
  <si>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</si>
  <si>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</si>
  <si>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</si>
  <si>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</si>
  <si>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</si>
  <si>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</si>
  <si>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</si>
  <si>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</si>
  <si>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</si>
  <si>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</si>
  <si>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</si>
  <si>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</si>
  <si>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</si>
  <si>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</si>
  <si>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</si>
  <si>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</si>
  <si>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</si>
  <si>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</si>
  <si>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</si>
  <si>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</si>
  <si>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</si>
  <si>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</si>
  <si>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</si>
  <si>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</si>
  <si>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</si>
  <si>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</si>
  <si>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</si>
  <si>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</si>
  <si>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</si>
  <si>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</si>
  <si>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</si>
  <si>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</si>
  <si>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</si>
  <si>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</si>
  <si>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</si>
  <si>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</si>
  <si>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</si>
  <si>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</si>
  <si>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</si>
  <si>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31/12/2021</t>
  </si>
  <si>
    <t>ADJUDICACION DIRECTA</t>
  </si>
  <si>
    <t>ADQUISICION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</si>
  <si>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</si>
  <si>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SAN LUIS POTOSI</t>
  </si>
  <si>
    <t>MEXICO</t>
  </si>
  <si>
    <t>Diercción General de Adquisiciones</t>
  </si>
  <si>
    <t>MXN</t>
  </si>
  <si>
    <t>UNA SOLA EXHIBICION</t>
  </si>
  <si>
    <t>ESTATAL</t>
  </si>
  <si>
    <t>NO</t>
  </si>
  <si>
    <t>DGA-DCO-AD-00379-21</t>
  </si>
  <si>
    <t>TONERS</t>
  </si>
  <si>
    <t>SERVICIOS ESPECIALIZADOS DE ADMINISTRACION EMPRESARIAL, S. DE R.L. DE C.V.</t>
  </si>
  <si>
    <t>SEA070212RG7</t>
  </si>
  <si>
    <t>ANAYANSI</t>
  </si>
  <si>
    <t>HIMNO NACIONAL 2DA SECCION</t>
  </si>
  <si>
    <t>SECRETARIA DE DESARROLLO AGROPECUARIO Y RECURSOS HIDRAULICOS</t>
  </si>
  <si>
    <t>1146, 1147</t>
  </si>
  <si>
    <t>03080181411412001  6324</t>
  </si>
  <si>
    <t>DIRECCION DE COMPRAS</t>
  </si>
  <si>
    <t>DGA-DCO-AD-00386-21</t>
  </si>
  <si>
    <t>PAPELERIA- EQUIPOS MENORES DE OFICINA</t>
  </si>
  <si>
    <t>SECRETARIA DE DESARROLLO AGROPECUARIO Y RECURSOS HIDRAULICOS, SECRETARIA DE DESARROLLO AGROPECUARIO Y RECURSOS HIDRAULICOS</t>
  </si>
  <si>
    <t>03080091411512001  6324, 03080091411512002  6324</t>
  </si>
  <si>
    <t>DGA-DCO-AD-00392-21</t>
  </si>
  <si>
    <t>RECARGA DE EXTINTORES</t>
  </si>
  <si>
    <t>ALEJANDRO</t>
  </si>
  <si>
    <t>YUSSEFF</t>
  </si>
  <si>
    <t>NIEVES</t>
  </si>
  <si>
    <t>YUNA810925T66</t>
  </si>
  <si>
    <t>NEREO RODRIGUEZ BARRAGAN</t>
  </si>
  <si>
    <t>B</t>
  </si>
  <si>
    <t>DEL VALLE</t>
  </si>
  <si>
    <t>SECRETARIA DE DESARROLLO SOCIAL Y REGIONAL</t>
  </si>
  <si>
    <t>1125, 1126</t>
  </si>
  <si>
    <t>03050082160111000  3571</t>
  </si>
  <si>
    <t>DGA-DCO-AD-00395-21</t>
  </si>
  <si>
    <t>equipo y mobiliario de oficina</t>
  </si>
  <si>
    <t>COORDINACION GENERAL DE COMUNICACION SOCIAL</t>
  </si>
  <si>
    <t>03210015410411000  5191</t>
  </si>
  <si>
    <t>DGA-DCO-AD-00397-21</t>
  </si>
  <si>
    <t>SOFTWARE ANYDESK PERFORMANCE</t>
  </si>
  <si>
    <t>TECH ENERGY &amp; GROUNDING MX, S.A. DE C.V.</t>
  </si>
  <si>
    <t>TEA111206UA8</t>
  </si>
  <si>
    <t>AGRICULTURA</t>
  </si>
  <si>
    <t>BUROCRATA</t>
  </si>
  <si>
    <t>SECRETARIA DE FINANZAS</t>
  </si>
  <si>
    <t>03030075410911001  6327</t>
  </si>
  <si>
    <t>DGA-DCO-AD-00398-21</t>
  </si>
  <si>
    <t>FLORAL GRANDE</t>
  </si>
  <si>
    <t>EMMA ELIZABETH</t>
  </si>
  <si>
    <t>YAÑEZ</t>
  </si>
  <si>
    <t>RODRIGUEZ</t>
  </si>
  <si>
    <t>YARE841228Q74</t>
  </si>
  <si>
    <t>GONZALO CURIEL</t>
  </si>
  <si>
    <t>A</t>
  </si>
  <si>
    <t>ESTADIO</t>
  </si>
  <si>
    <t>SECRETARIA GENERAL DE GOBIERNO</t>
  </si>
  <si>
    <t>03020015110111000  3851</t>
  </si>
  <si>
    <t>DGA-DCO-AD-00399-21</t>
  </si>
  <si>
    <t>GABETAS</t>
  </si>
  <si>
    <t>03210015410411000  5111</t>
  </si>
  <si>
    <t>DGA-DCO-AD-00401-21</t>
  </si>
  <si>
    <t>BOX LONCH</t>
  </si>
  <si>
    <t>MARIA LUISA</t>
  </si>
  <si>
    <t>CORTES</t>
  </si>
  <si>
    <t>CORL640619HQ1</t>
  </si>
  <si>
    <t>MARIANO ARISTA</t>
  </si>
  <si>
    <t>CENTRO</t>
  </si>
  <si>
    <t>03020015110111000  2211</t>
  </si>
  <si>
    <t>DGA-DCO-AD-00402-21</t>
  </si>
  <si>
    <t>MEDICAMENTOS Y ACCESORIOS</t>
  </si>
  <si>
    <t>ISABEL CRISTINA</t>
  </si>
  <si>
    <t>HERVERT</t>
  </si>
  <si>
    <t>PRADO</t>
  </si>
  <si>
    <t>HEPI521004HF3</t>
  </si>
  <si>
    <t>VENUSTIANO CARRANZA</t>
  </si>
  <si>
    <t>POLANCO</t>
  </si>
  <si>
    <t>1148, 1149</t>
  </si>
  <si>
    <t>03080171410412001  6324</t>
  </si>
  <si>
    <t>DGA-DCO-AD-00403-21</t>
  </si>
  <si>
    <t>PERSONALIZADORES DE VINIL</t>
  </si>
  <si>
    <t>CAMPIZZO,S.A. DE C.V.</t>
  </si>
  <si>
    <t>CAM140206AC3</t>
  </si>
  <si>
    <t>SANTOS DEGOLLADO</t>
  </si>
  <si>
    <t>ALAMITOS</t>
  </si>
  <si>
    <t>03020015110111000  2151</t>
  </si>
  <si>
    <t>DGA-DCO-AD-00404-21</t>
  </si>
  <si>
    <t>CAFETERA</t>
  </si>
  <si>
    <t>03210015410411000  2231</t>
  </si>
  <si>
    <t>DGA-DCO-AD-00405-21</t>
  </si>
  <si>
    <t>MACETAS</t>
  </si>
  <si>
    <t>JOSE ANTONIO</t>
  </si>
  <si>
    <t>VAZQUEZ</t>
  </si>
  <si>
    <t>ORTEGA</t>
  </si>
  <si>
    <t>VAOA651230B14</t>
  </si>
  <si>
    <t>GOLONDRINAS</t>
  </si>
  <si>
    <t>S/N</t>
  </si>
  <si>
    <t>COLORINES</t>
  </si>
  <si>
    <t>03210015410411000  2481</t>
  </si>
  <si>
    <t>DGA-DCO-AD-00407-21</t>
  </si>
  <si>
    <t>MEDICAMENTOS</t>
  </si>
  <si>
    <t>MAURICIO</t>
  </si>
  <si>
    <t>ORELLANA</t>
  </si>
  <si>
    <t>CENTENO</t>
  </si>
  <si>
    <t>OECM820706436</t>
  </si>
  <si>
    <t>HIMNO NACIONAL</t>
  </si>
  <si>
    <t>TANGAMANGA</t>
  </si>
  <si>
    <t>03210015410411000  2531</t>
  </si>
  <si>
    <t>DGA-DCO-AD-00408-21</t>
  </si>
  <si>
    <t>MATERIALES  MEDICOS</t>
  </si>
  <si>
    <t>03210015410411000  2541</t>
  </si>
  <si>
    <t>DGA-DCO-AD-00409-21</t>
  </si>
  <si>
    <t>cordon de algodon</t>
  </si>
  <si>
    <t>MARIA BLANCA</t>
  </si>
  <si>
    <t>CARDENAS</t>
  </si>
  <si>
    <t>CECB520906G57</t>
  </si>
  <si>
    <t>VILLAMAGNA</t>
  </si>
  <si>
    <t>LA LOMA</t>
  </si>
  <si>
    <t>03050082160111000  2741</t>
  </si>
  <si>
    <t>DGA-DCO-AD-00410-21</t>
  </si>
  <si>
    <t>SERVICIOS DE CAPACITACION</t>
  </si>
  <si>
    <t>SECRETARIA GENERAL DE GOBIERNO, SECRETARIA GENERAL DE GOBIERNO</t>
  </si>
  <si>
    <t>1152, 1151</t>
  </si>
  <si>
    <t>03020462410111000  3341, 03020462410111000  3341</t>
  </si>
  <si>
    <t>DGA-DCO-AD-00411-21</t>
  </si>
  <si>
    <t>SERVICIOS DE PUBLICIDAD</t>
  </si>
  <si>
    <t>MARINA MICHELLE</t>
  </si>
  <si>
    <t>GONZALEZ</t>
  </si>
  <si>
    <t>SANCHEZ</t>
  </si>
  <si>
    <t>GOSM931224DN5</t>
  </si>
  <si>
    <t>AQUILES SERDAN</t>
  </si>
  <si>
    <t>BUGAMBILIAS</t>
  </si>
  <si>
    <t>SECRETARIA GENERAL DE GOBIERNO, SECRETARIA GENERAL DE GOBIERNO, SECRETARIA GENERAL DE GOBIERNO, SECRETARIA GENERAL DE GOBIERNO</t>
  </si>
  <si>
    <t>1135, 1137, 1144, 1138</t>
  </si>
  <si>
    <t>03020494510111000  3831, 03020462410111000  3831, 03020015110111000  3831, 03020015110111000  3831</t>
  </si>
  <si>
    <t>DGA-DCO-AD-00414-21</t>
  </si>
  <si>
    <t>AGUA PURIFICADA</t>
  </si>
  <si>
    <t>JORGE ANTONIO</t>
  </si>
  <si>
    <t>GALVAN</t>
  </si>
  <si>
    <t>MONTELONGO</t>
  </si>
  <si>
    <t>GAMJ680628842</t>
  </si>
  <si>
    <t>CALLE 1A</t>
  </si>
  <si>
    <t>INDUSTRIAL AVIACION</t>
  </si>
  <si>
    <t>03050082160111000  2211</t>
  </si>
  <si>
    <t>DGA-DCO-AD-00418-21</t>
  </si>
  <si>
    <t>CUBRE BOCAS</t>
  </si>
  <si>
    <t>OFICIALIA MAYOR</t>
  </si>
  <si>
    <t>1163, 1162</t>
  </si>
  <si>
    <t>03110055411211000  2541</t>
  </si>
  <si>
    <t>MENSAJERIAS MARTINEZ POSADAS, S.A. DE C.V.</t>
  </si>
  <si>
    <t>http://www.cegaipslp.org.mx/HV2021Dos.nsf/6E2FA5015F60169C86258784005D19BA/$file/HIPERV%C3%8DNCULO+A+LA+AUTORIZACI%C3%93N+DEL+EJERCICIO+DE+LA+OPCI%C3%93N.docx</t>
  </si>
  <si>
    <t>No se genera, en virtud de que cumple con los requisitos como Persona Moral, de acuerdo con el código fiscal de la federación.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</si>
  <si>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</si>
  <si>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http://www.cegaipslp.org.mx/HV2021Dos.nsf/nombre_de_la_vista/536D8C2AD3F0C4E3862587840065E40C/$File/HIPERVÍNCULO+AL+COMUNICADO+DE+SUSPENSIÓN.docx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</si>
  <si>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</si>
  <si>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http://www.cegaipslp.org.mx/HV2021Dos.nsf/nombre_de_la_vista/D3C609C9F477000E86258784006A2E28/$File/HIPERVÍNCULO+A+INFORMES+DE+AVANCES+FÍSICOS.docx</t>
  </si>
  <si>
    <t>http://www.cegaipslp.org.mx/HV2021Dos.nsf/nombre_de_la_vista/F109993E857D594786258784006AD270/$File/HIPERVÍNCULO+A+INFORMES+DE+AVANCES+FINANCIEROS.docx</t>
  </si>
  <si>
    <t>http://www.cegaipslp.org.mx/HV2021Dos.nsf/nombre_de_la_vista/1D734EDB35C13DD286258784006B244E/$File/HIPERVÍNCULO+AL+ACTA+DE+RECEPCIÓN+FÍSICA+DE+LOS+TRABAJOS.docx</t>
  </si>
  <si>
    <t>http://www.cegaipslp.org.mx/HV2021Dos.nsf/nombre_de_la_vista/3E0D321B93C2E47186258784006B66F7/$File/HIPERVÍNCULO+AL+FINIQUITO.docx</t>
  </si>
  <si>
    <t>No se genera en virtud de que no se encuentra en los supuestos del Artículo 9 del Código Fiscal de la Federación vigente.</t>
  </si>
  <si>
    <t>SOLUCIONES INTEGRALES GORA, S.A. DE C.V.</t>
  </si>
  <si>
    <t>TIENDA JUPITER, S.A. DE C.V.</t>
  </si>
  <si>
    <t>MATENIMIENTO SELT, S.A. DE C.V.</t>
  </si>
  <si>
    <t>EXTINTORES CHONG MR  S.A DE C.V.</t>
  </si>
  <si>
    <t>PROVEEDORA POTOSINA ORTRISA S.A. DE C.V.</t>
  </si>
  <si>
    <t>CONSULTORIA INTEGRAL EN SISTEMAS Y TELECOMUNICACIONES, S.A. DE C.V</t>
  </si>
  <si>
    <t>LUJIME COMERCIALIZACION, S.A. DE C.V.</t>
  </si>
  <si>
    <t>EQUIPOS QUIRURGICOS POTOSINOS S.A DE C.V.</t>
  </si>
  <si>
    <t xml:space="preserve"> CAMPIZZO,S.A. DE C.V.</t>
  </si>
  <si>
    <t>AUDIO ONE, S.A. DE C.V.</t>
  </si>
  <si>
    <t>STEVENS</t>
  </si>
  <si>
    <t>SIERRA</t>
  </si>
  <si>
    <t>LUIS AUGUSTO</t>
  </si>
  <si>
    <t>CYNTHIA MONICA</t>
  </si>
  <si>
    <t>URIBE</t>
  </si>
  <si>
    <t>ALVAREZ</t>
  </si>
  <si>
    <t>JOSE MIGUEL TOSTADO</t>
  </si>
  <si>
    <t>FLORES</t>
  </si>
  <si>
    <t>LUCIA</t>
  </si>
  <si>
    <t>WONG</t>
  </si>
  <si>
    <t>GILBERTO</t>
  </si>
  <si>
    <t>SIG150525NQ0</t>
  </si>
  <si>
    <t>LCO1101048H9</t>
  </si>
  <si>
    <t>ECM980126FB1</t>
  </si>
  <si>
    <t>PPO1603023N7</t>
  </si>
  <si>
    <t>CIS980309CS2</t>
  </si>
  <si>
    <t>VAOC700927QN8</t>
  </si>
  <si>
    <t>UIAM7110036E4</t>
  </si>
  <si>
    <t>FORL680823FLA</t>
  </si>
  <si>
    <t>AON060627UC8</t>
  </si>
  <si>
    <t>07/12/2021,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</si>
  <si>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</si>
  <si>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http://www.cegaipslp.org.mx/HV2021Dos.nsf/nombre_de_la_vista/F5ACC3EC117C0392862587840066A175/$File/HIPERVÍNCULO+A+LOS+ESTUDIOS+DE+IMPACTO+URBANO+Y+AMBIENTAL.docx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</si>
  <si>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</si>
  <si>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http://www.cegaipslp.org.mx/HV2021Dos.nsf/nombre_de_la_vista/367CFC8468663C56862587840069D682/$File/HIPERVÍNCULO+AL+DOCUMENTO+DEL+CONVENIO.docx</t>
  </si>
  <si>
    <t>MSE1403101M5</t>
  </si>
  <si>
    <t>SESL620907N11</t>
  </si>
  <si>
    <t>EQP940222RN6</t>
  </si>
  <si>
    <t>CAWG590717KX3</t>
  </si>
  <si>
    <t>TJU200317DL8</t>
  </si>
  <si>
    <t>http://www.cegaipslp.org.mx/HV2021Tres.nsf/nombre_de_la_vista/B5BC75686FBF838E862587C60060F312/$File/ContratoSimplificadoOC_1146.Doc</t>
  </si>
  <si>
    <t>http://www.cegaipslp.org.mx/HV2021Tres.nsf/nombre_de_la_vista/748B0300A968177D862587C600610245/$File/ContratoSimplificadoOC_1127.Doc</t>
  </si>
  <si>
    <t>http://www.cegaipslp.org.mx/HV2021Tres.nsf/nombre_de_la_vista/5664D6E330366289862587C6006110EB/$File/ContratoSimplificadoOC_1126.Doc</t>
  </si>
  <si>
    <t>http://www.cegaipslp.org.mx/HV2021Tres.nsf/nombre_de_la_vista/E2E627E51AFFB95C862587C600612214/$File/ContratoSimplificadoOC_1129.Doc</t>
  </si>
  <si>
    <t>http://www.cegaipslp.org.mx/HV2021Tres.nsf/nombre_de_la_vista/90172B2EA7FCD42E862587C6006131AB/$File/ContratoSimplificadoOC_1132.Doc</t>
  </si>
  <si>
    <t>http://www.cegaipslp.org.mx/HV2021Tres.nsf/nombre_de_la_vista/D644157DD6E2DFD0862587C600614065/$File/ContratoSimplificadoOC_1124.Doc</t>
  </si>
  <si>
    <t>http://www.cegaipslp.org.mx/HV2021Tres.nsf/nombre_de_la_vista/DC24DCA6DB1C1BB6862587C600614EF7/$File/ContratoSimplificadoOC_1130.Doc</t>
  </si>
  <si>
    <t>http://www.cegaipslp.org.mx/HV2021Tres.nsf/nombre_de_la_vista/581F936A58F175E8862587C600615C5C/$File/ContratoSimplificadoOC_1131.Doc</t>
  </si>
  <si>
    <t>http://www.cegaipslp.org.mx/HV2021Tres.nsf/nombre_de_la_vista/4ED93FA2DD0BAF3B862587C600616BDF/$File/ContratoSimplificadoOC_1149.Doc</t>
  </si>
  <si>
    <t>http://www.cegaipslp.org.mx/HV2021Tres.nsf/nombre_de_la_vista/8E862D160F91E19D862587C600617994/$File/ContratoSimplificadoOC_1141.Doc</t>
  </si>
  <si>
    <t>http://www.cegaipslp.org.mx/HV2021Tres.nsf/nombre_de_la_vista/C7AD6ACF0F5B5A87862587C6006187D5/$File/ContratoSimplificadoOC_1158.Doc</t>
  </si>
  <si>
    <t>http://www.cegaipslp.org.mx/HV2021Tres.nsf/nombre_de_la_vista/B85848491FC1A2FA862587C6006194EA/$File/ContratoSimplificadoOC_1143.Doc</t>
  </si>
  <si>
    <t>http://www.cegaipslp.org.mx/HV2021Tres.nsf/nombre_de_la_vista/A31D678BCE4A6221862587C60061A444/$File/ContratoSimplificadoOC_1153.Doc</t>
  </si>
  <si>
    <t>http://www.cegaipslp.org.mx/HV2021Tres.nsf/nombre_de_la_vista/4B9D832A31D83D7E862587C60061B241/$File/ContratoSimplificadoOC_1142.Doc</t>
  </si>
  <si>
    <t>http://www.cegaipslp.org.mx/HV2021Tres.nsf/nombre_de_la_vista/887976148ED53766862587C60061C243/$File/ContratoSimplificadoOC_1134.Doc</t>
  </si>
  <si>
    <t>http://www.cegaipslp.org.mx/HV2021Tres.nsf/nombre_de_la_vista/5946E2C06BFECB69862587C60061CFD2/$File/ContratoSimplificadoOC_1151.Doc</t>
  </si>
  <si>
    <t>http://www.cegaipslp.org.mx/HV2021Tres.nsf/nombre_de_la_vista/6D99297F84034D7B862587C60061DC6E/$File/ContratoSimplificadoOC_1138.Doc</t>
  </si>
  <si>
    <t>http://www.cegaipslp.org.mx/HV2021Tres.nsf/nombre_de_la_vista/37CF53EBE3595E3D862587C60061EB8B/$File/ContratoSimplificadoOC_1154.Doc</t>
  </si>
  <si>
    <t>http://www.cegaipslp.org.mx/HV2021Tres.nsf/nombre_de_la_vista/3352A73F06DF6122862587C60061F954/$File/ContratoSimplificadoOC_1162.Doc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</si>
</sst>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6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4" fillId="4" borderId="0" xfId="3" applyFill="1" applyAlignment="1">
      <alignment horizontal="left" vertical="center" wrapText="1"/>
    </xf>
    <xf numFmtId="0" fontId="0" fillId="4" borderId="0" xfId="0" applyFill="1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0" fontId="5" fillId="4" borderId="1" xfId="0" applyFont="1" applyFill="1" applyBorder="1" applyAlignment="1">
      <alignment horizontal="left" vertical="center" wrapText="1"/>
    </xf>
    <xf numFmtId="44" fontId="0" fillId="0" borderId="0" xfId="2" applyFont="1" applyAlignment="1">
      <alignment horizontal="left" vertical="center"/>
    </xf>
    <xf numFmtId="0" fontId="5" fillId="4" borderId="0" xfId="0" applyFont="1" applyFill="1" applyBorder="1" applyAlignment="1">
      <alignment horizontal="left" vertical="center"/>
    </xf>
    <xf numFmtId="0" fontId="4" fillId="0" borderId="0" xfId="3" applyAlignment="1">
      <alignment horizontal="left" vertical="center" wrapText="1"/>
    </xf>
    <xf numFmtId="0" fontId="0" fillId="0" borderId="0" xfId="0" applyNumberFormat="1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4" borderId="0" xfId="3" applyFill="1" applyAlignment="1">
      <alignment horizontal="left" vertical="center"/>
    </xf>
    <xf numFmtId="0" fontId="0" fillId="4" borderId="0" xfId="0" applyFill="1" applyBorder="1" applyAlignment="1">
      <alignment horizontal="left" vertical="center"/>
    </xf>
    <xf numFmtId="164" fontId="8" fillId="0" borderId="2" xfId="1" applyNumberFormat="1" applyFont="1" applyFill="1" applyBorder="1" applyAlignment="1"/>
    <xf numFmtId="164" fontId="8" fillId="0" borderId="3" xfId="1" applyNumberFormat="1" applyFont="1" applyBorder="1" applyAlignment="1"/>
    <xf numFmtId="0" fontId="0" fillId="0" borderId="1" xfId="0" applyBorder="1"/>
    <xf numFmtId="0" fontId="0" fillId="4" borderId="1" xfId="0" applyFill="1" applyBorder="1"/>
    <xf numFmtId="4" fontId="0" fillId="0" borderId="1" xfId="0" applyNumberFormat="1" applyBorder="1"/>
    <xf numFmtId="44" fontId="6" fillId="4" borderId="1" xfId="2" applyFont="1" applyFill="1" applyBorder="1"/>
    <xf numFmtId="0" fontId="0" fillId="4" borderId="1" xfId="0" applyFill="1" applyBorder="1" applyAlignment="1">
      <alignment vertical="center"/>
    </xf>
    <xf numFmtId="0" fontId="7" fillId="4" borderId="1" xfId="0" applyFont="1" applyFill="1" applyBorder="1" applyAlignment="1"/>
    <xf numFmtId="44" fontId="6" fillId="4" borderId="1" xfId="2" applyFont="1" applyFill="1" applyBorder="1" applyAlignment="1"/>
    <xf numFmtId="0" fontId="0" fillId="4" borderId="1" xfId="0" applyFill="1" applyBorder="1" applyAlignment="1"/>
    <xf numFmtId="0" fontId="8" fillId="4" borderId="1" xfId="0" applyFont="1" applyFill="1" applyBorder="1"/>
    <xf numFmtId="0" fontId="7" fillId="4" borderId="1" xfId="0" applyFont="1" applyFill="1" applyBorder="1"/>
    <xf numFmtId="44" fontId="0" fillId="0" borderId="1" xfId="2" applyFont="1" applyBorder="1"/>
    <xf numFmtId="44" fontId="6" fillId="0" borderId="1" xfId="2" applyFont="1" applyFill="1" applyBorder="1" applyAlignment="1"/>
    <xf numFmtId="44" fontId="8" fillId="4" borderId="1" xfId="2" applyFont="1" applyFill="1" applyBorder="1" applyAlignment="1"/>
    <xf numFmtId="44" fontId="7" fillId="4" borderId="1" xfId="2" applyFont="1" applyFill="1" applyBorder="1" applyAlignment="1"/>
    <xf numFmtId="44" fontId="0" fillId="4" borderId="1" xfId="2" applyFont="1" applyFill="1" applyBorder="1"/>
    <xf numFmtId="0" fontId="0" fillId="4" borderId="1" xfId="0" applyFill="1" applyBorder="1" applyAlignment="1">
      <alignment horizontal="left" vertical="center"/>
    </xf>
    <xf numFmtId="0" fontId="0" fillId="4" borderId="1" xfId="0" applyFont="1" applyFill="1" applyBorder="1" applyAlignment="1">
      <alignment vertical="center"/>
    </xf>
    <xf numFmtId="0" fontId="9" fillId="0" borderId="1" xfId="0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4" borderId="0" xfId="0" applyFill="1" applyAlignment="1">
      <alignment vertical="center" wrapText="1"/>
    </xf>
    <xf numFmtId="0" fontId="4" fillId="0" borderId="0" xfId="3" applyAlignment="1">
      <alignment vertical="center" wrapText="1"/>
    </xf>
    <xf numFmtId="0" fontId="0" fillId="4" borderId="0" xfId="0" applyFill="1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43" fontId="6" fillId="0" borderId="7" xfId="1" applyFont="1" applyFill="1" applyBorder="1" applyAlignment="1">
      <alignment wrapText="1"/>
    </xf>
    <xf numFmtId="0" fontId="0" fillId="4" borderId="4" xfId="0" applyFill="1" applyBorder="1"/>
    <xf numFmtId="43" fontId="6" fillId="4" borderId="8" xfId="1" applyFont="1" applyFill="1" applyBorder="1" applyAlignment="1">
      <alignment wrapText="1"/>
    </xf>
    <xf numFmtId="0" fontId="0" fillId="4" borderId="5" xfId="0" applyFill="1" applyBorder="1"/>
    <xf numFmtId="44" fontId="7" fillId="4" borderId="1" xfId="2" applyFont="1" applyFill="1" applyBorder="1" applyAlignment="1">
      <alignment wrapText="1"/>
    </xf>
    <xf numFmtId="0" fontId="0" fillId="4" borderId="0" xfId="0" applyFill="1"/>
    <xf numFmtId="43" fontId="7" fillId="4" borderId="7" xfId="1" applyFont="1" applyFill="1" applyBorder="1" applyAlignment="1"/>
    <xf numFmtId="43" fontId="7" fillId="4" borderId="6" xfId="1" applyFont="1" applyFill="1" applyBorder="1" applyAlignment="1"/>
    <xf numFmtId="43" fontId="7" fillId="4" borderId="8" xfId="1" applyFont="1" applyFill="1" applyBorder="1" applyAlignment="1"/>
    <xf numFmtId="0" fontId="0" fillId="0" borderId="9" xfId="0" applyFont="1" applyBorder="1" applyAlignment="1">
      <alignment vertical="center"/>
    </xf>
    <xf numFmtId="0" fontId="0" fillId="4" borderId="9" xfId="0" applyFont="1" applyFill="1" applyBorder="1" applyAlignment="1">
      <alignment vertical="center"/>
    </xf>
    <xf numFmtId="0" fontId="0" fillId="0" borderId="9" xfId="0" applyBorder="1"/>
    <xf numFmtId="0" fontId="0" fillId="0" borderId="10" xfId="0" applyFill="1" applyBorder="1"/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4" fillId="0" borderId="0" xfId="3" applyAlignment="1">
      <alignment vertical="center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8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26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39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21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34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42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47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50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55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63" Type="http://schemas.openxmlformats.org/officeDocument/2006/relationships/hyperlink" Target="http://www.cegaipslp.org.mx/HV2021Tres.nsf/nombre_de_la_vista/E2E627E51AFFB95C862587C600612214/$File/ContratoSimplificadoOC_1129.Doc" TargetMode="External"/><Relationship Id="rId68" Type="http://schemas.openxmlformats.org/officeDocument/2006/relationships/hyperlink" Target="http://www.cegaipslp.org.mx/HV2021Tres.nsf/nombre_de_la_vista/4ED93FA2DD0BAF3B862587C600616BDF/$File/ContratoSimplificadoOC_1149.Doc" TargetMode="External"/><Relationship Id="rId76" Type="http://schemas.openxmlformats.org/officeDocument/2006/relationships/hyperlink" Target="http://www.cegaipslp.org.mx/HV2021Tres.nsf/nombre_de_la_vista/6D99297F84034D7B862587C60061DC6E/$File/ContratoSimplificadoOC_1138.Doc" TargetMode="External"/><Relationship Id="rId7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71" Type="http://schemas.openxmlformats.org/officeDocument/2006/relationships/hyperlink" Target="http://www.cegaipslp.org.mx/HV2021Tres.nsf/nombre_de_la_vista/B85848491FC1A2FA862587C6006194EA/$File/ContratoSimplificadoOC_1143.Doc" TargetMode="External"/><Relationship Id="rId2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6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29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11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24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32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37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40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45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53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58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66" Type="http://schemas.openxmlformats.org/officeDocument/2006/relationships/hyperlink" Target="http://www.cegaipslp.org.mx/HV2021Tres.nsf/nombre_de_la_vista/DC24DCA6DB1C1BB6862587C600614EF7/$File/ContratoSimplificadoOC_1130.Doc" TargetMode="External"/><Relationship Id="rId74" Type="http://schemas.openxmlformats.org/officeDocument/2006/relationships/hyperlink" Target="http://www.cegaipslp.org.mx/HV2021Tres.nsf/nombre_de_la_vista/887976148ED53766862587C60061C243/$File/ContratoSimplificadoOC_1134.Doc" TargetMode="External"/><Relationship Id="rId5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5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23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28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36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49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57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61" Type="http://schemas.openxmlformats.org/officeDocument/2006/relationships/hyperlink" Target="http://www.cegaipslp.org.mx/HV2021Tres.nsf/nombre_de_la_vista/748B0300A968177D862587C600610245/$File/ContratoSimplificadoOC_1127.Doc" TargetMode="External"/><Relationship Id="rId10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9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31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44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52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60" Type="http://schemas.openxmlformats.org/officeDocument/2006/relationships/hyperlink" Target="http://www.cegaipslp.org.mx/HV2021Tres.nsf/nombre_de_la_vista/B5BC75686FBF838E862587C60060F312/$File/ContratoSimplificadoOC_1146.Doc" TargetMode="External"/><Relationship Id="rId65" Type="http://schemas.openxmlformats.org/officeDocument/2006/relationships/hyperlink" Target="http://www.cegaipslp.org.mx/HV2021Tres.nsf/nombre_de_la_vista/D644157DD6E2DFD0862587C600614065/$File/ContratoSimplificadoOC_1124.Doc" TargetMode="External"/><Relationship Id="rId73" Type="http://schemas.openxmlformats.org/officeDocument/2006/relationships/hyperlink" Target="http://www.cegaipslp.org.mx/HV2021Tres.nsf/nombre_de_la_vista/4B9D832A31D83D7E862587C60061B241/$File/ContratoSimplificadoOC_1142.Doc" TargetMode="External"/><Relationship Id="rId78" Type="http://schemas.openxmlformats.org/officeDocument/2006/relationships/hyperlink" Target="http://www.cegaipslp.org.mx/HV2021Tres.nsf/nombre_de_la_vista/3352A73F06DF6122862587C60061F954/$File/ContratoSimplificadoOC_1162.Doc" TargetMode="External"/><Relationship Id="rId4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9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4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22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27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30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35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43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48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56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64" Type="http://schemas.openxmlformats.org/officeDocument/2006/relationships/hyperlink" Target="http://www.cegaipslp.org.mx/HV2021Tres.nsf/nombre_de_la_vista/90172B2EA7FCD42E862587C6006131AB/$File/ContratoSimplificadoOC_1132.Doc" TargetMode="External"/><Relationship Id="rId69" Type="http://schemas.openxmlformats.org/officeDocument/2006/relationships/hyperlink" Target="http://www.cegaipslp.org.mx/HV2021Tres.nsf/nombre_de_la_vista/8E862D160F91E19D862587C600617994/$File/ContratoSimplificadoOC_1141.Doc" TargetMode="External"/><Relationship Id="rId77" Type="http://schemas.openxmlformats.org/officeDocument/2006/relationships/hyperlink" Target="http://www.cegaipslp.org.mx/HV2021Tres.nsf/nombre_de_la_vista/37CF53EBE3595E3D862587C60061EB8B/$File/ContratoSimplificadoOC_1154.Doc" TargetMode="External"/><Relationship Id="rId8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51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72" Type="http://schemas.openxmlformats.org/officeDocument/2006/relationships/hyperlink" Target="http://www.cegaipslp.org.mx/HV2021Tres.nsf/nombre_de_la_vista/A31D678BCE4A6221862587C60061A444/$File/ContratoSimplificadoOC_1153.Doc" TargetMode="External"/><Relationship Id="rId3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2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7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25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33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38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46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59" Type="http://schemas.openxmlformats.org/officeDocument/2006/relationships/hyperlink" Target="http://www.cegaipslp.org.mx/HV2021Dos.nsf/nombre_de_la_vista/3E0D321B93C2E47186258784006B66F7/$File/HIPERV&#205;NCULO+AL+FINIQUITO.docx" TargetMode="External"/><Relationship Id="rId67" Type="http://schemas.openxmlformats.org/officeDocument/2006/relationships/hyperlink" Target="http://www.cegaipslp.org.mx/HV2021Tres.nsf/nombre_de_la_vista/581F936A58F175E8862587C600615C5C/$File/ContratoSimplificadoOC_1131.Doc" TargetMode="External"/><Relationship Id="rId20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41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54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62" Type="http://schemas.openxmlformats.org/officeDocument/2006/relationships/hyperlink" Target="http://www.cegaipslp.org.mx/HV2021Tres.nsf/nombre_de_la_vista/5664D6E330366289862587C6006110EB/$File/ContratoSimplificadoOC_1126.Doc" TargetMode="External"/><Relationship Id="rId70" Type="http://schemas.openxmlformats.org/officeDocument/2006/relationships/hyperlink" Target="http://www.cegaipslp.org.mx/HV2021Tres.nsf/nombre_de_la_vista/C7AD6ACF0F5B5A87862587C6006187D5/$File/ContratoSimplificadoOC_1158.Doc" TargetMode="External"/><Relationship Id="rId75" Type="http://schemas.openxmlformats.org/officeDocument/2006/relationships/hyperlink" Target="http://www.cegaipslp.org.mx/HV2021Tres.nsf/nombre_de_la_vista/5946E2C06BFECB69862587C60061CFD2/$File/ContratoSimplificadoOC_1151.Doc" TargetMode="External"/><Relationship Id="rId1" Type="http://schemas.openxmlformats.org/officeDocument/2006/relationships/hyperlink" Target="http://www.cegaipslp.org.mx/HV2021Dos.nsf/nombre_de_la_vista/536D8C2AD3F0C4E3862587840065E40C/$File/HIPERV&#205;NCULO+AL+COMUNICADO+DE+SUSPENSI&#211;N.docx" TargetMode="External"/><Relationship Id="rId6" Type="http://schemas.openxmlformats.org/officeDocument/2006/relationships/hyperlink" Target="http://www.cegaipslp.org.mx/HV2021Dos.nsf/nombre_de_la_vista/D3C609C9F477000E86258784006A2E28/$File/HIPERV&#205;NCULO+A+INFORMES+DE+AVANCES+F&#205;SICOS.docx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3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8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3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7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2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7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2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6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6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1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5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5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0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9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4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9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4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3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8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3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7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2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7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2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6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6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1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5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5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0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9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4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9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4" Type="http://schemas.openxmlformats.org/officeDocument/2006/relationships/hyperlink" Target="http://www.cegaipslp.org.mx/HV2021Dos.nsf/nombre_de_la_vista/367CFC8468663C56862587840069D682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N36"/>
  <sheetViews>
    <sheetView tabSelected="1" topLeftCell="AW24" workbookViewId="0">
      <selection activeCell="AY28" sqref="AY28"/>
    </sheetView>
  </sheetViews>
  <sheetFormatPr baseColWidth="10" defaultColWidth="9.140625" defaultRowHeight="15"/>
  <cols>
    <col min="1" max="1" width="8" style="42" bestFit="1" customWidth="1"/>
    <col min="2" max="2" width="16.42578125" style="42" customWidth="1"/>
    <col min="3" max="3" width="25.140625" style="42" customWidth="1"/>
    <col min="4" max="4" width="26.42578125" style="42" customWidth="1"/>
    <col min="5" max="5" width="16.28515625" style="42" bestFit="1" customWidth="1"/>
    <col min="6" max="6" width="19.85546875" style="42" customWidth="1"/>
    <col min="7" max="7" width="39.7109375" style="42" customWidth="1"/>
    <col min="8" max="8" width="52.5703125" style="42" customWidth="1"/>
    <col min="9" max="9" width="100.42578125" style="42" customWidth="1"/>
    <col min="10" max="10" width="34.42578125" style="42" customWidth="1"/>
    <col min="11" max="11" width="31.140625" style="42" customWidth="1"/>
    <col min="12" max="12" width="22.5703125" style="42" customWidth="1"/>
    <col min="13" max="13" width="26.28515625" style="42" customWidth="1"/>
    <col min="14" max="14" width="28.140625" style="42" customWidth="1"/>
    <col min="15" max="15" width="24.140625" style="42" customWidth="1"/>
    <col min="16" max="16" width="24" style="42" customWidth="1"/>
    <col min="17" max="17" width="25" style="42" customWidth="1"/>
    <col min="18" max="18" width="29.85546875" style="42" customWidth="1"/>
    <col min="19" max="19" width="14.7109375" style="42" customWidth="1"/>
    <col min="20" max="20" width="16.28515625" style="42" customWidth="1"/>
    <col min="21" max="21" width="13.7109375" style="42" customWidth="1"/>
    <col min="22" max="22" width="38.140625" style="42" customWidth="1"/>
    <col min="23" max="23" width="32.7109375" style="42" customWidth="1"/>
    <col min="24" max="24" width="32.5703125" style="42" customWidth="1"/>
    <col min="25" max="25" width="24.28515625" style="42" customWidth="1"/>
    <col min="26" max="26" width="31.140625" style="42" customWidth="1"/>
    <col min="27" max="27" width="31.7109375" style="42" customWidth="1"/>
    <col min="28" max="28" width="34.7109375" style="42" customWidth="1"/>
    <col min="29" max="29" width="21.85546875" style="42" customWidth="1"/>
    <col min="30" max="30" width="26.85546875" style="42" customWidth="1"/>
    <col min="31" max="31" width="62" style="42" customWidth="1"/>
    <col min="32" max="32" width="60.28515625" style="42" customWidth="1"/>
    <col min="33" max="33" width="62.85546875" style="42" customWidth="1"/>
    <col min="34" max="34" width="27.85546875" style="42" customWidth="1"/>
    <col min="35" max="35" width="35.5703125" style="42" customWidth="1"/>
    <col min="36" max="36" width="30.28515625" style="42" bestFit="1" customWidth="1"/>
    <col min="37" max="37" width="24" style="42" customWidth="1"/>
    <col min="38" max="38" width="48.28515625" style="42" bestFit="1" customWidth="1"/>
    <col min="39" max="39" width="50.42578125" style="42" bestFit="1" customWidth="1"/>
    <col min="40" max="40" width="36.7109375" style="42" bestFit="1" customWidth="1"/>
    <col min="41" max="41" width="69.7109375" style="42" bestFit="1" customWidth="1"/>
    <col min="42" max="42" width="22.85546875" style="42" bestFit="1" customWidth="1"/>
    <col min="43" max="43" width="23.28515625" style="42" bestFit="1" customWidth="1"/>
    <col min="44" max="44" width="14.42578125" style="42" bestFit="1" customWidth="1"/>
    <col min="45" max="45" width="24" style="42" customWidth="1"/>
    <col min="46" max="46" width="24.140625" style="42" customWidth="1"/>
    <col min="47" max="47" width="33.28515625" style="42" customWidth="1"/>
    <col min="48" max="48" width="85" style="42" bestFit="1" customWidth="1"/>
    <col min="49" max="49" width="74.5703125" style="42" bestFit="1" customWidth="1"/>
    <col min="50" max="50" width="66.28515625" style="42" bestFit="1" customWidth="1"/>
    <col min="51" max="51" width="71.42578125" style="42" bestFit="1" customWidth="1"/>
    <col min="52" max="52" width="77" style="42" bestFit="1" customWidth="1"/>
    <col min="53" max="53" width="27.140625" style="42" bestFit="1" customWidth="1"/>
    <col min="54" max="54" width="23.7109375" style="42" bestFit="1" customWidth="1"/>
    <col min="55" max="55" width="55.5703125" style="42" bestFit="1" customWidth="1"/>
    <col min="56" max="56" width="42.140625" style="42" bestFit="1" customWidth="1"/>
    <col min="57" max="57" width="48.85546875" style="42" bestFit="1" customWidth="1"/>
    <col min="58" max="58" width="42.28515625" style="42" bestFit="1" customWidth="1"/>
    <col min="59" max="59" width="63.42578125" style="42" bestFit="1" customWidth="1"/>
    <col min="60" max="60" width="41.7109375" style="42" bestFit="1" customWidth="1"/>
    <col min="61" max="61" width="61.7109375" style="42" bestFit="1" customWidth="1"/>
    <col min="62" max="62" width="82.5703125" style="42" bestFit="1" customWidth="1"/>
    <col min="63" max="63" width="73.140625" style="42" bestFit="1" customWidth="1"/>
    <col min="64" max="64" width="17.5703125" style="42" bestFit="1" customWidth="1"/>
    <col min="65" max="65" width="20" style="42" bestFit="1" customWidth="1"/>
    <col min="66" max="66" width="8" style="42" bestFit="1" customWidth="1"/>
    <col min="67" max="16384" width="9.140625" style="42"/>
  </cols>
  <sheetData>
    <row r="1" spans="1:66" hidden="1">
      <c r="A1" s="42" t="s">
        <v>0</v>
      </c>
    </row>
    <row r="2" spans="1:66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66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66" hidden="1">
      <c r="A4" s="42" t="s">
        <v>7</v>
      </c>
      <c r="B4" s="42" t="s">
        <v>8</v>
      </c>
      <c r="C4" s="42" t="s">
        <v>8</v>
      </c>
      <c r="D4" s="42" t="s">
        <v>9</v>
      </c>
      <c r="E4" s="42" t="s">
        <v>9</v>
      </c>
      <c r="F4" s="42" t="s">
        <v>9</v>
      </c>
      <c r="G4" s="42" t="s">
        <v>7</v>
      </c>
      <c r="H4" s="42" t="s">
        <v>10</v>
      </c>
      <c r="I4" s="42" t="s">
        <v>11</v>
      </c>
      <c r="J4" s="42" t="s">
        <v>10</v>
      </c>
      <c r="K4" s="42" t="s">
        <v>12</v>
      </c>
      <c r="L4" s="42" t="s">
        <v>10</v>
      </c>
      <c r="M4" s="42" t="s">
        <v>10</v>
      </c>
      <c r="N4" s="42" t="s">
        <v>10</v>
      </c>
      <c r="O4" s="42" t="s">
        <v>10</v>
      </c>
      <c r="P4" s="42" t="s">
        <v>7</v>
      </c>
      <c r="Q4" s="42" t="s">
        <v>9</v>
      </c>
      <c r="R4" s="42" t="s">
        <v>10</v>
      </c>
      <c r="S4" s="42" t="s">
        <v>7</v>
      </c>
      <c r="T4" s="42" t="s">
        <v>7</v>
      </c>
      <c r="U4" s="42" t="s">
        <v>9</v>
      </c>
      <c r="V4" s="42" t="s">
        <v>10</v>
      </c>
      <c r="W4" s="42" t="s">
        <v>7</v>
      </c>
      <c r="X4" s="42" t="s">
        <v>10</v>
      </c>
      <c r="Y4" s="42" t="s">
        <v>7</v>
      </c>
      <c r="Z4" s="42" t="s">
        <v>10</v>
      </c>
      <c r="AA4" s="42" t="s">
        <v>7</v>
      </c>
      <c r="AB4" s="42" t="s">
        <v>9</v>
      </c>
      <c r="AC4" s="42" t="s">
        <v>7</v>
      </c>
      <c r="AD4" s="42" t="s">
        <v>10</v>
      </c>
      <c r="AE4" s="42" t="s">
        <v>10</v>
      </c>
      <c r="AF4" s="42" t="s">
        <v>10</v>
      </c>
      <c r="AG4" s="42" t="s">
        <v>10</v>
      </c>
      <c r="AH4" s="42" t="s">
        <v>10</v>
      </c>
      <c r="AI4" s="42" t="s">
        <v>10</v>
      </c>
      <c r="AJ4" s="42" t="s">
        <v>7</v>
      </c>
      <c r="AK4" s="42" t="s">
        <v>8</v>
      </c>
      <c r="AL4" s="42" t="s">
        <v>8</v>
      </c>
      <c r="AM4" s="42" t="s">
        <v>8</v>
      </c>
      <c r="AN4" s="42" t="s">
        <v>13</v>
      </c>
      <c r="AO4" s="42" t="s">
        <v>13</v>
      </c>
      <c r="AP4" s="42" t="s">
        <v>13</v>
      </c>
      <c r="AQ4" s="42" t="s">
        <v>13</v>
      </c>
      <c r="AR4" s="42" t="s">
        <v>7</v>
      </c>
      <c r="AS4" s="42" t="s">
        <v>7</v>
      </c>
      <c r="AT4" s="42" t="s">
        <v>7</v>
      </c>
      <c r="AU4" s="42" t="s">
        <v>10</v>
      </c>
      <c r="AV4" s="42" t="s">
        <v>13</v>
      </c>
      <c r="AW4" s="42" t="s">
        <v>8</v>
      </c>
      <c r="AX4" s="42" t="s">
        <v>8</v>
      </c>
      <c r="AY4" s="42" t="s">
        <v>11</v>
      </c>
      <c r="AZ4" s="42" t="s">
        <v>11</v>
      </c>
      <c r="BA4" s="42" t="s">
        <v>7</v>
      </c>
      <c r="BB4" s="42" t="s">
        <v>10</v>
      </c>
      <c r="BC4" s="42" t="s">
        <v>12</v>
      </c>
      <c r="BD4" s="42" t="s">
        <v>9</v>
      </c>
      <c r="BE4" s="42" t="s">
        <v>12</v>
      </c>
      <c r="BF4" s="42" t="s">
        <v>10</v>
      </c>
      <c r="BG4" s="42" t="s">
        <v>11</v>
      </c>
      <c r="BH4" s="42" t="s">
        <v>11</v>
      </c>
      <c r="BI4" s="42" t="s">
        <v>11</v>
      </c>
      <c r="BJ4" s="42" t="s">
        <v>11</v>
      </c>
      <c r="BK4" s="42" t="s">
        <v>10</v>
      </c>
      <c r="BL4" s="42" t="s">
        <v>8</v>
      </c>
      <c r="BM4" s="42" t="s">
        <v>14</v>
      </c>
      <c r="BN4" s="42" t="s">
        <v>15</v>
      </c>
    </row>
    <row r="5" spans="1:66" hidden="1">
      <c r="A5" s="42" t="s">
        <v>16</v>
      </c>
      <c r="B5" s="42" t="s">
        <v>17</v>
      </c>
      <c r="C5" s="42" t="s">
        <v>18</v>
      </c>
      <c r="D5" s="42" t="s">
        <v>19</v>
      </c>
      <c r="E5" s="42" t="s">
        <v>20</v>
      </c>
      <c r="F5" s="42" t="s">
        <v>21</v>
      </c>
      <c r="G5" s="42" t="s">
        <v>22</v>
      </c>
      <c r="H5" s="42" t="s">
        <v>23</v>
      </c>
      <c r="I5" s="42" t="s">
        <v>24</v>
      </c>
      <c r="J5" s="42" t="s">
        <v>25</v>
      </c>
      <c r="K5" s="42" t="s">
        <v>26</v>
      </c>
      <c r="L5" s="42" t="s">
        <v>27</v>
      </c>
      <c r="M5" s="42" t="s">
        <v>28</v>
      </c>
      <c r="N5" s="42" t="s">
        <v>29</v>
      </c>
      <c r="O5" s="42" t="s">
        <v>30</v>
      </c>
      <c r="P5" s="42" t="s">
        <v>31</v>
      </c>
      <c r="Q5" s="42" t="s">
        <v>32</v>
      </c>
      <c r="R5" s="42" t="s">
        <v>33</v>
      </c>
      <c r="S5" s="42" t="s">
        <v>34</v>
      </c>
      <c r="T5" s="42" t="s">
        <v>35</v>
      </c>
      <c r="U5" s="42" t="s">
        <v>36</v>
      </c>
      <c r="V5" s="42" t="s">
        <v>37</v>
      </c>
      <c r="W5" s="42" t="s">
        <v>38</v>
      </c>
      <c r="X5" s="42" t="s">
        <v>39</v>
      </c>
      <c r="Y5" s="42" t="s">
        <v>40</v>
      </c>
      <c r="Z5" s="42" t="s">
        <v>41</v>
      </c>
      <c r="AA5" s="42" t="s">
        <v>42</v>
      </c>
      <c r="AB5" s="42" t="s">
        <v>43</v>
      </c>
      <c r="AC5" s="42" t="s">
        <v>44</v>
      </c>
      <c r="AD5" s="42" t="s">
        <v>45</v>
      </c>
      <c r="AE5" s="42" t="s">
        <v>46</v>
      </c>
      <c r="AF5" s="42" t="s">
        <v>47</v>
      </c>
      <c r="AG5" s="42" t="s">
        <v>48</v>
      </c>
      <c r="AH5" s="42" t="s">
        <v>49</v>
      </c>
      <c r="AI5" s="42" t="s">
        <v>50</v>
      </c>
      <c r="AJ5" s="42" t="s">
        <v>51</v>
      </c>
      <c r="AK5" s="42" t="s">
        <v>52</v>
      </c>
      <c r="AL5" s="42" t="s">
        <v>53</v>
      </c>
      <c r="AM5" s="42" t="s">
        <v>54</v>
      </c>
      <c r="AN5" s="42" t="s">
        <v>55</v>
      </c>
      <c r="AO5" s="42" t="s">
        <v>56</v>
      </c>
      <c r="AP5" s="42" t="s">
        <v>57</v>
      </c>
      <c r="AQ5" s="42" t="s">
        <v>58</v>
      </c>
      <c r="AR5" s="42" t="s">
        <v>59</v>
      </c>
      <c r="AS5" s="42" t="s">
        <v>60</v>
      </c>
      <c r="AT5" s="42" t="s">
        <v>61</v>
      </c>
      <c r="AU5" s="42" t="s">
        <v>62</v>
      </c>
      <c r="AV5" s="42" t="s">
        <v>63</v>
      </c>
      <c r="AW5" s="42" t="s">
        <v>64</v>
      </c>
      <c r="AX5" s="42" t="s">
        <v>65</v>
      </c>
      <c r="AY5" s="42" t="s">
        <v>66</v>
      </c>
      <c r="AZ5" s="42" t="s">
        <v>67</v>
      </c>
      <c r="BA5" s="42" t="s">
        <v>68</v>
      </c>
      <c r="BB5" s="42" t="s">
        <v>69</v>
      </c>
      <c r="BC5" s="42" t="s">
        <v>70</v>
      </c>
      <c r="BD5" s="42" t="s">
        <v>71</v>
      </c>
      <c r="BE5" s="42" t="s">
        <v>72</v>
      </c>
      <c r="BF5" s="42" t="s">
        <v>73</v>
      </c>
      <c r="BG5" s="42" t="s">
        <v>74</v>
      </c>
      <c r="BH5" s="42" t="s">
        <v>75</v>
      </c>
      <c r="BI5" s="42" t="s">
        <v>76</v>
      </c>
      <c r="BJ5" s="42" t="s">
        <v>77</v>
      </c>
      <c r="BK5" s="42" t="s">
        <v>78</v>
      </c>
      <c r="BL5" s="42" t="s">
        <v>79</v>
      </c>
      <c r="BM5" s="42" t="s">
        <v>80</v>
      </c>
      <c r="BN5" s="42" t="s">
        <v>81</v>
      </c>
    </row>
    <row r="6" spans="1:66">
      <c r="A6" s="47" t="s">
        <v>82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</row>
    <row r="7" spans="1:66" ht="89.25">
      <c r="A7" s="43" t="s">
        <v>83</v>
      </c>
      <c r="B7" s="43" t="s">
        <v>84</v>
      </c>
      <c r="C7" s="43" t="s">
        <v>85</v>
      </c>
      <c r="D7" s="43" t="s">
        <v>86</v>
      </c>
      <c r="E7" s="43" t="s">
        <v>87</v>
      </c>
      <c r="F7" s="43" t="s">
        <v>88</v>
      </c>
      <c r="G7" s="43" t="s">
        <v>89</v>
      </c>
      <c r="H7" s="43" t="s">
        <v>90</v>
      </c>
      <c r="I7" s="43" t="s">
        <v>91</v>
      </c>
      <c r="J7" s="43" t="s">
        <v>92</v>
      </c>
      <c r="K7" s="43" t="s">
        <v>93</v>
      </c>
      <c r="L7" s="43" t="s">
        <v>94</v>
      </c>
      <c r="M7" s="43" t="s">
        <v>95</v>
      </c>
      <c r="N7" s="43" t="s">
        <v>96</v>
      </c>
      <c r="O7" s="43" t="s">
        <v>97</v>
      </c>
      <c r="P7" s="43" t="s">
        <v>98</v>
      </c>
      <c r="Q7" s="43" t="s">
        <v>99</v>
      </c>
      <c r="R7" s="43" t="s">
        <v>100</v>
      </c>
      <c r="S7" s="43" t="s">
        <v>101</v>
      </c>
      <c r="T7" s="43" t="s">
        <v>102</v>
      </c>
      <c r="U7" s="43" t="s">
        <v>103</v>
      </c>
      <c r="V7" s="43" t="s">
        <v>104</v>
      </c>
      <c r="W7" s="43" t="s">
        <v>105</v>
      </c>
      <c r="X7" s="43" t="s">
        <v>106</v>
      </c>
      <c r="Y7" s="43" t="s">
        <v>107</v>
      </c>
      <c r="Z7" s="43" t="s">
        <v>108</v>
      </c>
      <c r="AA7" s="43" t="s">
        <v>109</v>
      </c>
      <c r="AB7" s="43" t="s">
        <v>110</v>
      </c>
      <c r="AC7" s="43" t="s">
        <v>111</v>
      </c>
      <c r="AD7" s="43" t="s">
        <v>112</v>
      </c>
      <c r="AE7" s="43" t="s">
        <v>113</v>
      </c>
      <c r="AF7" s="43" t="s">
        <v>114</v>
      </c>
      <c r="AG7" s="43" t="s">
        <v>115</v>
      </c>
      <c r="AH7" s="43" t="s">
        <v>116</v>
      </c>
      <c r="AI7" s="43" t="s">
        <v>117</v>
      </c>
      <c r="AJ7" s="43" t="s">
        <v>118</v>
      </c>
      <c r="AK7" s="43" t="s">
        <v>119</v>
      </c>
      <c r="AL7" s="43" t="s">
        <v>120</v>
      </c>
      <c r="AM7" s="43" t="s">
        <v>121</v>
      </c>
      <c r="AN7" s="43" t="s">
        <v>122</v>
      </c>
      <c r="AO7" s="43" t="s">
        <v>123</v>
      </c>
      <c r="AP7" s="43" t="s">
        <v>124</v>
      </c>
      <c r="AQ7" s="43" t="s">
        <v>125</v>
      </c>
      <c r="AR7" s="43" t="s">
        <v>126</v>
      </c>
      <c r="AS7" s="43" t="s">
        <v>127</v>
      </c>
      <c r="AT7" s="43" t="s">
        <v>128</v>
      </c>
      <c r="AU7" s="43" t="s">
        <v>129</v>
      </c>
      <c r="AV7" s="43" t="s">
        <v>130</v>
      </c>
      <c r="AW7" s="43" t="s">
        <v>131</v>
      </c>
      <c r="AX7" s="43" t="s">
        <v>132</v>
      </c>
      <c r="AY7" s="43" t="s">
        <v>133</v>
      </c>
      <c r="AZ7" s="43" t="s">
        <v>134</v>
      </c>
      <c r="BA7" s="43" t="s">
        <v>135</v>
      </c>
      <c r="BB7" s="43" t="s">
        <v>136</v>
      </c>
      <c r="BC7" s="43" t="s">
        <v>137</v>
      </c>
      <c r="BD7" s="43" t="s">
        <v>138</v>
      </c>
      <c r="BE7" s="43" t="s">
        <v>139</v>
      </c>
      <c r="BF7" s="43" t="s">
        <v>140</v>
      </c>
      <c r="BG7" s="43" t="s">
        <v>141</v>
      </c>
      <c r="BH7" s="43" t="s">
        <v>142</v>
      </c>
      <c r="BI7" s="43" t="s">
        <v>143</v>
      </c>
      <c r="BJ7" s="43" t="s">
        <v>144</v>
      </c>
      <c r="BK7" s="43" t="s">
        <v>145</v>
      </c>
      <c r="BL7" s="43" t="s">
        <v>146</v>
      </c>
      <c r="BM7" s="43" t="s">
        <v>147</v>
      </c>
      <c r="BN7" s="43" t="s">
        <v>148</v>
      </c>
    </row>
    <row r="8" spans="1:66" s="3" customFormat="1">
      <c r="B8" s="4"/>
      <c r="H8" s="5"/>
      <c r="I8" s="6"/>
      <c r="J8" s="7"/>
      <c r="L8" s="8"/>
      <c r="M8" s="8"/>
      <c r="N8" s="8"/>
      <c r="O8" s="8"/>
      <c r="P8" s="8"/>
      <c r="Q8" s="8"/>
      <c r="R8" s="8"/>
      <c r="S8" s="8"/>
      <c r="T8" s="8"/>
      <c r="AE8" s="9"/>
      <c r="AF8" s="9"/>
      <c r="AG8" s="9"/>
      <c r="AJ8" s="15"/>
      <c r="AK8" s="4"/>
      <c r="AL8" s="4"/>
      <c r="AM8" s="4"/>
      <c r="AN8" s="10"/>
      <c r="AO8" s="10"/>
      <c r="AV8" s="11"/>
      <c r="AW8" s="4"/>
      <c r="AX8" s="4"/>
      <c r="AY8" s="6"/>
      <c r="AZ8" s="12"/>
      <c r="BF8" s="13"/>
      <c r="BG8" s="12"/>
      <c r="BH8" s="12"/>
      <c r="BI8" s="12"/>
      <c r="BJ8" s="12"/>
      <c r="BL8" s="4"/>
      <c r="BM8" s="4"/>
    </row>
    <row r="9" spans="1:66" ht="120">
      <c r="A9" s="42">
        <v>2021</v>
      </c>
      <c r="B9" s="44">
        <v>44208</v>
      </c>
      <c r="C9" s="42" t="s">
        <v>288</v>
      </c>
      <c r="D9" s="42" t="s">
        <v>289</v>
      </c>
      <c r="E9" s="42" t="s">
        <v>290</v>
      </c>
      <c r="F9" s="42" t="s">
        <v>156</v>
      </c>
      <c r="G9" s="42" t="s">
        <v>299</v>
      </c>
      <c r="H9" s="3" t="s">
        <v>291</v>
      </c>
      <c r="I9" s="16" t="s">
        <v>440</v>
      </c>
      <c r="J9" s="42" t="s">
        <v>300</v>
      </c>
      <c r="K9" s="15">
        <v>1</v>
      </c>
      <c r="L9" s="17" t="s">
        <v>449</v>
      </c>
      <c r="M9" s="17" t="s">
        <v>449</v>
      </c>
      <c r="N9" s="17" t="s">
        <v>449</v>
      </c>
      <c r="O9" s="42" t="s">
        <v>301</v>
      </c>
      <c r="P9" s="42" t="s">
        <v>302</v>
      </c>
      <c r="Q9" s="42" t="s">
        <v>164</v>
      </c>
      <c r="R9" s="42" t="s">
        <v>303</v>
      </c>
      <c r="S9" s="42">
        <v>107</v>
      </c>
      <c r="T9" s="42">
        <v>0</v>
      </c>
      <c r="U9" s="42" t="s">
        <v>189</v>
      </c>
      <c r="V9" s="42" t="s">
        <v>304</v>
      </c>
      <c r="W9" s="42">
        <v>1</v>
      </c>
      <c r="X9" s="42" t="s">
        <v>229</v>
      </c>
      <c r="Y9" s="42">
        <v>28</v>
      </c>
      <c r="Z9" s="42" t="s">
        <v>229</v>
      </c>
      <c r="AA9" s="42">
        <v>24</v>
      </c>
      <c r="AB9" s="42" t="s">
        <v>292</v>
      </c>
      <c r="AC9" s="42">
        <v>78369</v>
      </c>
      <c r="AD9" s="42" t="s">
        <v>293</v>
      </c>
      <c r="AE9" s="9" t="s">
        <v>442</v>
      </c>
      <c r="AF9" s="9" t="s">
        <v>442</v>
      </c>
      <c r="AG9" s="9" t="s">
        <v>442</v>
      </c>
      <c r="AH9" s="46" t="s">
        <v>305</v>
      </c>
      <c r="AI9" s="42" t="s">
        <v>294</v>
      </c>
      <c r="AJ9" s="15" t="s">
        <v>306</v>
      </c>
      <c r="AK9" s="44">
        <v>44537</v>
      </c>
      <c r="AL9" s="63">
        <v>44537</v>
      </c>
      <c r="AM9" s="63">
        <v>44537</v>
      </c>
      <c r="AN9" s="45">
        <f>SUM(57619.64+2390.7)</f>
        <v>60010.34</v>
      </c>
      <c r="AO9" s="45">
        <f>SUM(66838.7824+2773.212)</f>
        <v>69611.994399999996</v>
      </c>
      <c r="AP9" s="42">
        <v>0</v>
      </c>
      <c r="AQ9" s="42">
        <v>0</v>
      </c>
      <c r="AR9" s="42" t="s">
        <v>295</v>
      </c>
      <c r="AS9" s="42">
        <v>0</v>
      </c>
      <c r="AT9" s="42" t="s">
        <v>296</v>
      </c>
      <c r="AU9" s="42" t="s">
        <v>300</v>
      </c>
      <c r="AV9" s="11" t="s">
        <v>442</v>
      </c>
      <c r="AW9" s="63">
        <v>44537</v>
      </c>
      <c r="AX9" s="63">
        <v>44537</v>
      </c>
      <c r="AY9" s="65" t="s">
        <v>490</v>
      </c>
      <c r="AZ9" s="12" t="s">
        <v>443</v>
      </c>
      <c r="BA9" s="42" t="s">
        <v>297</v>
      </c>
      <c r="BB9" s="42" t="s">
        <v>307</v>
      </c>
      <c r="BC9" s="15">
        <v>1</v>
      </c>
      <c r="BD9" s="42" t="s">
        <v>298</v>
      </c>
      <c r="BE9" s="15">
        <v>1</v>
      </c>
      <c r="BF9" s="13" t="s">
        <v>444</v>
      </c>
      <c r="BG9" s="12" t="s">
        <v>445</v>
      </c>
      <c r="BH9" s="12" t="s">
        <v>446</v>
      </c>
      <c r="BI9" s="12" t="s">
        <v>447</v>
      </c>
      <c r="BJ9" s="12" t="s">
        <v>448</v>
      </c>
      <c r="BK9" s="42" t="s">
        <v>308</v>
      </c>
      <c r="BL9" s="44">
        <v>44567</v>
      </c>
      <c r="BM9" s="44">
        <v>44571</v>
      </c>
    </row>
    <row r="10" spans="1:66" ht="120">
      <c r="A10" s="42">
        <v>2021</v>
      </c>
      <c r="B10" s="44">
        <v>44208</v>
      </c>
      <c r="C10" s="42" t="s">
        <v>288</v>
      </c>
      <c r="D10" s="42" t="s">
        <v>289</v>
      </c>
      <c r="E10" s="42" t="s">
        <v>290</v>
      </c>
      <c r="F10" s="42" t="s">
        <v>156</v>
      </c>
      <c r="G10" s="42" t="s">
        <v>309</v>
      </c>
      <c r="H10" s="3" t="s">
        <v>291</v>
      </c>
      <c r="I10" s="16" t="s">
        <v>440</v>
      </c>
      <c r="J10" s="46" t="s">
        <v>310</v>
      </c>
      <c r="K10" s="15">
        <v>2</v>
      </c>
      <c r="L10" s="17" t="s">
        <v>449</v>
      </c>
      <c r="M10" s="17" t="s">
        <v>449</v>
      </c>
      <c r="N10" s="17" t="s">
        <v>449</v>
      </c>
      <c r="O10" s="42" t="s">
        <v>301</v>
      </c>
      <c r="P10" s="42" t="s">
        <v>302</v>
      </c>
      <c r="Q10" s="42" t="s">
        <v>164</v>
      </c>
      <c r="R10" s="42" t="s">
        <v>303</v>
      </c>
      <c r="S10" s="42">
        <v>107</v>
      </c>
      <c r="T10" s="42">
        <v>0</v>
      </c>
      <c r="U10" s="42" t="s">
        <v>189</v>
      </c>
      <c r="V10" s="42" t="s">
        <v>304</v>
      </c>
      <c r="W10" s="42">
        <v>1</v>
      </c>
      <c r="X10" s="42" t="s">
        <v>229</v>
      </c>
      <c r="Y10" s="42">
        <v>28</v>
      </c>
      <c r="Z10" s="42" t="s">
        <v>229</v>
      </c>
      <c r="AA10" s="42">
        <v>24</v>
      </c>
      <c r="AB10" s="42" t="s">
        <v>292</v>
      </c>
      <c r="AC10" s="42">
        <v>78369</v>
      </c>
      <c r="AD10" s="42" t="s">
        <v>293</v>
      </c>
      <c r="AE10" s="9" t="s">
        <v>442</v>
      </c>
      <c r="AF10" s="9" t="s">
        <v>442</v>
      </c>
      <c r="AG10" s="9" t="s">
        <v>442</v>
      </c>
      <c r="AH10" s="46" t="s">
        <v>311</v>
      </c>
      <c r="AI10" s="42" t="s">
        <v>294</v>
      </c>
      <c r="AJ10" s="15">
        <v>1127</v>
      </c>
      <c r="AK10" s="44">
        <v>44208</v>
      </c>
      <c r="AL10" s="63">
        <v>44208</v>
      </c>
      <c r="AM10" s="63">
        <v>44208</v>
      </c>
      <c r="AN10" s="45">
        <v>14910</v>
      </c>
      <c r="AO10" s="45">
        <v>17295.599999999999</v>
      </c>
      <c r="AP10" s="42">
        <v>0</v>
      </c>
      <c r="AQ10" s="42">
        <v>0</v>
      </c>
      <c r="AR10" s="42" t="s">
        <v>295</v>
      </c>
      <c r="AS10" s="42">
        <v>0</v>
      </c>
      <c r="AT10" s="42" t="s">
        <v>296</v>
      </c>
      <c r="AU10" s="42" t="s">
        <v>310</v>
      </c>
      <c r="AV10" s="11" t="s">
        <v>442</v>
      </c>
      <c r="AW10" s="63">
        <v>44208</v>
      </c>
      <c r="AX10" s="63">
        <v>44208</v>
      </c>
      <c r="AY10" s="65" t="s">
        <v>491</v>
      </c>
      <c r="AZ10" s="12" t="s">
        <v>443</v>
      </c>
      <c r="BA10" s="42" t="s">
        <v>297</v>
      </c>
      <c r="BB10" s="42" t="s">
        <v>312</v>
      </c>
      <c r="BC10" s="15">
        <v>2</v>
      </c>
      <c r="BD10" s="42" t="s">
        <v>298</v>
      </c>
      <c r="BE10" s="15">
        <v>2</v>
      </c>
      <c r="BF10" s="13" t="s">
        <v>444</v>
      </c>
      <c r="BG10" s="12" t="s">
        <v>445</v>
      </c>
      <c r="BH10" s="12" t="s">
        <v>446</v>
      </c>
      <c r="BI10" s="12" t="s">
        <v>447</v>
      </c>
      <c r="BJ10" s="12" t="s">
        <v>448</v>
      </c>
      <c r="BK10" s="42" t="s">
        <v>308</v>
      </c>
      <c r="BL10" s="44">
        <v>44567</v>
      </c>
      <c r="BM10" s="44">
        <v>44571</v>
      </c>
    </row>
    <row r="11" spans="1:66" ht="120">
      <c r="A11" s="42">
        <v>2021</v>
      </c>
      <c r="B11" s="44">
        <v>44208</v>
      </c>
      <c r="C11" s="42" t="s">
        <v>288</v>
      </c>
      <c r="D11" s="42" t="s">
        <v>289</v>
      </c>
      <c r="E11" s="42" t="s">
        <v>290</v>
      </c>
      <c r="F11" s="42" t="s">
        <v>156</v>
      </c>
      <c r="G11" s="42" t="s">
        <v>313</v>
      </c>
      <c r="H11" s="3" t="s">
        <v>291</v>
      </c>
      <c r="I11" s="16" t="s">
        <v>440</v>
      </c>
      <c r="J11" s="42" t="s">
        <v>314</v>
      </c>
      <c r="K11" s="15">
        <v>3</v>
      </c>
      <c r="L11" s="42" t="s">
        <v>315</v>
      </c>
      <c r="M11" s="42" t="s">
        <v>316</v>
      </c>
      <c r="N11" s="42" t="s">
        <v>317</v>
      </c>
      <c r="O11" s="8" t="s">
        <v>441</v>
      </c>
      <c r="P11" s="42" t="s">
        <v>318</v>
      </c>
      <c r="Q11" s="42" t="s">
        <v>183</v>
      </c>
      <c r="R11" s="42" t="s">
        <v>319</v>
      </c>
      <c r="S11" s="42">
        <v>850</v>
      </c>
      <c r="T11" s="42" t="s">
        <v>320</v>
      </c>
      <c r="U11" s="42" t="s">
        <v>189</v>
      </c>
      <c r="V11" s="42" t="s">
        <v>321</v>
      </c>
      <c r="W11" s="42">
        <v>1</v>
      </c>
      <c r="X11" s="42" t="s">
        <v>229</v>
      </c>
      <c r="Y11" s="42">
        <v>28</v>
      </c>
      <c r="Z11" s="42" t="s">
        <v>229</v>
      </c>
      <c r="AA11" s="42">
        <v>24</v>
      </c>
      <c r="AB11" s="42" t="s">
        <v>292</v>
      </c>
      <c r="AC11" s="42">
        <v>78200</v>
      </c>
      <c r="AD11" s="42" t="s">
        <v>293</v>
      </c>
      <c r="AE11" s="9" t="s">
        <v>442</v>
      </c>
      <c r="AF11" s="9" t="s">
        <v>442</v>
      </c>
      <c r="AG11" s="9" t="s">
        <v>442</v>
      </c>
      <c r="AH11" s="46" t="s">
        <v>322</v>
      </c>
      <c r="AI11" s="42" t="s">
        <v>294</v>
      </c>
      <c r="AJ11" s="15" t="s">
        <v>323</v>
      </c>
      <c r="AK11" s="44">
        <v>44531</v>
      </c>
      <c r="AL11" s="63">
        <v>44531</v>
      </c>
      <c r="AM11" s="63">
        <v>44531</v>
      </c>
      <c r="AN11" s="45">
        <f>SUM(3230+3222.84)</f>
        <v>6452.84</v>
      </c>
      <c r="AO11" s="45">
        <f>SUM(3746.8+3738.4944)</f>
        <v>7485.2944000000007</v>
      </c>
      <c r="AP11" s="42">
        <v>0</v>
      </c>
      <c r="AQ11" s="42">
        <v>0</v>
      </c>
      <c r="AR11" s="42" t="s">
        <v>295</v>
      </c>
      <c r="AS11" s="42">
        <v>0</v>
      </c>
      <c r="AT11" s="42" t="s">
        <v>296</v>
      </c>
      <c r="AU11" s="42" t="s">
        <v>314</v>
      </c>
      <c r="AV11" s="11" t="s">
        <v>442</v>
      </c>
      <c r="AW11" s="63">
        <v>44531</v>
      </c>
      <c r="AX11" s="63">
        <v>44531</v>
      </c>
      <c r="AY11" s="65" t="s">
        <v>492</v>
      </c>
      <c r="AZ11" s="12" t="s">
        <v>443</v>
      </c>
      <c r="BA11" s="42" t="s">
        <v>297</v>
      </c>
      <c r="BB11" s="42" t="s">
        <v>324</v>
      </c>
      <c r="BC11" s="15">
        <v>3</v>
      </c>
      <c r="BD11" s="42" t="s">
        <v>298</v>
      </c>
      <c r="BE11" s="15">
        <v>3</v>
      </c>
      <c r="BF11" s="13" t="s">
        <v>444</v>
      </c>
      <c r="BG11" s="12" t="s">
        <v>445</v>
      </c>
      <c r="BH11" s="12" t="s">
        <v>446</v>
      </c>
      <c r="BI11" s="12" t="s">
        <v>447</v>
      </c>
      <c r="BJ11" s="12" t="s">
        <v>448</v>
      </c>
      <c r="BK11" s="42" t="s">
        <v>308</v>
      </c>
      <c r="BL11" s="44">
        <v>44567</v>
      </c>
      <c r="BM11" s="44">
        <v>44571</v>
      </c>
    </row>
    <row r="12" spans="1:66" ht="120">
      <c r="A12" s="42">
        <v>2021</v>
      </c>
      <c r="B12" s="44">
        <v>44208</v>
      </c>
      <c r="C12" s="42" t="s">
        <v>288</v>
      </c>
      <c r="D12" s="42" t="s">
        <v>289</v>
      </c>
      <c r="E12" s="42" t="s">
        <v>290</v>
      </c>
      <c r="F12" s="42" t="s">
        <v>156</v>
      </c>
      <c r="G12" s="42" t="s">
        <v>325</v>
      </c>
      <c r="H12" s="3" t="s">
        <v>291</v>
      </c>
      <c r="I12" s="16" t="s">
        <v>440</v>
      </c>
      <c r="J12" s="42" t="s">
        <v>326</v>
      </c>
      <c r="K12" s="15">
        <v>4</v>
      </c>
      <c r="L12" s="17" t="s">
        <v>449</v>
      </c>
      <c r="M12" s="17" t="s">
        <v>449</v>
      </c>
      <c r="N12" s="17" t="s">
        <v>449</v>
      </c>
      <c r="O12" s="42" t="s">
        <v>301</v>
      </c>
      <c r="P12" s="42" t="s">
        <v>302</v>
      </c>
      <c r="Q12" s="42" t="s">
        <v>164</v>
      </c>
      <c r="R12" s="42" t="s">
        <v>303</v>
      </c>
      <c r="S12" s="42">
        <v>107</v>
      </c>
      <c r="T12" s="42">
        <v>0</v>
      </c>
      <c r="U12" s="42" t="s">
        <v>189</v>
      </c>
      <c r="V12" s="42" t="s">
        <v>304</v>
      </c>
      <c r="W12" s="42">
        <v>1</v>
      </c>
      <c r="X12" s="42" t="s">
        <v>229</v>
      </c>
      <c r="Y12" s="42">
        <v>28</v>
      </c>
      <c r="Z12" s="42" t="s">
        <v>229</v>
      </c>
      <c r="AA12" s="42">
        <v>24</v>
      </c>
      <c r="AB12" s="42" t="s">
        <v>292</v>
      </c>
      <c r="AC12" s="42">
        <v>78369</v>
      </c>
      <c r="AD12" s="42" t="s">
        <v>293</v>
      </c>
      <c r="AE12" s="9" t="s">
        <v>442</v>
      </c>
      <c r="AF12" s="9" t="s">
        <v>442</v>
      </c>
      <c r="AG12" s="9" t="s">
        <v>442</v>
      </c>
      <c r="AH12" s="46" t="s">
        <v>327</v>
      </c>
      <c r="AI12" s="42" t="s">
        <v>294</v>
      </c>
      <c r="AJ12" s="15">
        <v>1129</v>
      </c>
      <c r="AK12" s="44">
        <v>44239</v>
      </c>
      <c r="AL12" s="63">
        <v>44239</v>
      </c>
      <c r="AM12" s="63">
        <v>44239</v>
      </c>
      <c r="AN12" s="45">
        <v>16075</v>
      </c>
      <c r="AO12" s="45">
        <v>18647</v>
      </c>
      <c r="AP12" s="42">
        <v>0</v>
      </c>
      <c r="AQ12" s="42">
        <v>0</v>
      </c>
      <c r="AR12" s="42" t="s">
        <v>295</v>
      </c>
      <c r="AS12" s="42">
        <v>0</v>
      </c>
      <c r="AT12" s="42" t="s">
        <v>296</v>
      </c>
      <c r="AU12" s="42" t="s">
        <v>326</v>
      </c>
      <c r="AV12" s="11" t="s">
        <v>442</v>
      </c>
      <c r="AW12" s="63">
        <v>44239</v>
      </c>
      <c r="AX12" s="63">
        <v>44239</v>
      </c>
      <c r="AY12" s="65" t="s">
        <v>493</v>
      </c>
      <c r="AZ12" s="12" t="s">
        <v>443</v>
      </c>
      <c r="BA12" s="42" t="s">
        <v>297</v>
      </c>
      <c r="BB12" s="42" t="s">
        <v>328</v>
      </c>
      <c r="BC12" s="15">
        <v>4</v>
      </c>
      <c r="BD12" s="42" t="s">
        <v>298</v>
      </c>
      <c r="BE12" s="15">
        <v>4</v>
      </c>
      <c r="BF12" s="13" t="s">
        <v>444</v>
      </c>
      <c r="BG12" s="12" t="s">
        <v>445</v>
      </c>
      <c r="BH12" s="12" t="s">
        <v>446</v>
      </c>
      <c r="BI12" s="12" t="s">
        <v>447</v>
      </c>
      <c r="BJ12" s="12" t="s">
        <v>448</v>
      </c>
      <c r="BK12" s="42" t="s">
        <v>308</v>
      </c>
      <c r="BL12" s="44">
        <v>44567</v>
      </c>
      <c r="BM12" s="44">
        <v>44571</v>
      </c>
    </row>
    <row r="13" spans="1:66" ht="120">
      <c r="A13" s="42">
        <v>2021</v>
      </c>
      <c r="B13" s="44">
        <v>44208</v>
      </c>
      <c r="C13" s="42" t="s">
        <v>288</v>
      </c>
      <c r="D13" s="42" t="s">
        <v>289</v>
      </c>
      <c r="E13" s="42" t="s">
        <v>290</v>
      </c>
      <c r="F13" s="42" t="s">
        <v>156</v>
      </c>
      <c r="G13" s="42" t="s">
        <v>329</v>
      </c>
      <c r="H13" s="3" t="s">
        <v>291</v>
      </c>
      <c r="I13" s="16" t="s">
        <v>440</v>
      </c>
      <c r="J13" s="42" t="s">
        <v>330</v>
      </c>
      <c r="K13" s="15">
        <v>5</v>
      </c>
      <c r="L13" s="17" t="s">
        <v>449</v>
      </c>
      <c r="M13" s="17" t="s">
        <v>449</v>
      </c>
      <c r="N13" s="17" t="s">
        <v>449</v>
      </c>
      <c r="O13" s="42" t="s">
        <v>331</v>
      </c>
      <c r="P13" s="42" t="s">
        <v>332</v>
      </c>
      <c r="Q13" s="42" t="s">
        <v>164</v>
      </c>
      <c r="R13" s="42" t="s">
        <v>333</v>
      </c>
      <c r="S13" s="42">
        <v>560</v>
      </c>
      <c r="T13" s="42">
        <v>0</v>
      </c>
      <c r="U13" s="42" t="s">
        <v>189</v>
      </c>
      <c r="V13" s="42" t="s">
        <v>334</v>
      </c>
      <c r="W13" s="42">
        <v>1</v>
      </c>
      <c r="X13" s="42" t="s">
        <v>229</v>
      </c>
      <c r="Y13" s="42">
        <v>28</v>
      </c>
      <c r="Z13" s="42" t="s">
        <v>229</v>
      </c>
      <c r="AA13" s="42">
        <v>24</v>
      </c>
      <c r="AB13" s="42" t="s">
        <v>292</v>
      </c>
      <c r="AC13" s="42">
        <v>78270</v>
      </c>
      <c r="AD13" s="42" t="s">
        <v>293</v>
      </c>
      <c r="AE13" s="9" t="s">
        <v>442</v>
      </c>
      <c r="AF13" s="9" t="s">
        <v>442</v>
      </c>
      <c r="AG13" s="9" t="s">
        <v>442</v>
      </c>
      <c r="AH13" s="46" t="s">
        <v>335</v>
      </c>
      <c r="AI13" s="42" t="s">
        <v>294</v>
      </c>
      <c r="AJ13" s="15">
        <v>1132</v>
      </c>
      <c r="AK13" s="44">
        <v>44267</v>
      </c>
      <c r="AL13" s="63">
        <v>44267</v>
      </c>
      <c r="AM13" s="63">
        <v>44267</v>
      </c>
      <c r="AN13" s="45">
        <v>24201.72</v>
      </c>
      <c r="AO13" s="45">
        <v>28073.995200000001</v>
      </c>
      <c r="AP13" s="42">
        <v>0</v>
      </c>
      <c r="AQ13" s="42">
        <v>0</v>
      </c>
      <c r="AR13" s="42" t="s">
        <v>295</v>
      </c>
      <c r="AS13" s="42">
        <v>0</v>
      </c>
      <c r="AT13" s="42" t="s">
        <v>296</v>
      </c>
      <c r="AU13" s="42" t="s">
        <v>330</v>
      </c>
      <c r="AV13" s="11" t="s">
        <v>442</v>
      </c>
      <c r="AW13" s="63">
        <v>44267</v>
      </c>
      <c r="AX13" s="63">
        <v>44267</v>
      </c>
      <c r="AY13" s="65" t="s">
        <v>494</v>
      </c>
      <c r="AZ13" s="12" t="s">
        <v>443</v>
      </c>
      <c r="BA13" s="42" t="s">
        <v>297</v>
      </c>
      <c r="BB13" s="42" t="s">
        <v>336</v>
      </c>
      <c r="BC13" s="15">
        <v>5</v>
      </c>
      <c r="BD13" s="42" t="s">
        <v>298</v>
      </c>
      <c r="BE13" s="15">
        <v>5</v>
      </c>
      <c r="BF13" s="13" t="s">
        <v>444</v>
      </c>
      <c r="BG13" s="12" t="s">
        <v>445</v>
      </c>
      <c r="BH13" s="12" t="s">
        <v>446</v>
      </c>
      <c r="BI13" s="12" t="s">
        <v>447</v>
      </c>
      <c r="BJ13" s="12" t="s">
        <v>448</v>
      </c>
      <c r="BK13" s="42" t="s">
        <v>308</v>
      </c>
      <c r="BL13" s="44">
        <v>44567</v>
      </c>
      <c r="BM13" s="44">
        <v>44571</v>
      </c>
    </row>
    <row r="14" spans="1:66" ht="120">
      <c r="A14" s="42">
        <v>2021</v>
      </c>
      <c r="B14" s="44">
        <v>44208</v>
      </c>
      <c r="C14" s="42" t="s">
        <v>288</v>
      </c>
      <c r="D14" s="42" t="s">
        <v>289</v>
      </c>
      <c r="E14" s="42" t="s">
        <v>290</v>
      </c>
      <c r="F14" s="42" t="s">
        <v>156</v>
      </c>
      <c r="G14" s="42" t="s">
        <v>337</v>
      </c>
      <c r="H14" s="3" t="s">
        <v>291</v>
      </c>
      <c r="I14" s="16" t="s">
        <v>440</v>
      </c>
      <c r="J14" s="42" t="s">
        <v>338</v>
      </c>
      <c r="K14" s="15">
        <v>6</v>
      </c>
      <c r="L14" s="42" t="s">
        <v>339</v>
      </c>
      <c r="M14" s="42" t="s">
        <v>340</v>
      </c>
      <c r="N14" s="42" t="s">
        <v>341</v>
      </c>
      <c r="O14" s="8" t="s">
        <v>441</v>
      </c>
      <c r="P14" s="42" t="s">
        <v>342</v>
      </c>
      <c r="Q14" s="42" t="s">
        <v>164</v>
      </c>
      <c r="R14" s="42" t="s">
        <v>343</v>
      </c>
      <c r="S14" s="42">
        <v>245</v>
      </c>
      <c r="T14" s="42" t="s">
        <v>344</v>
      </c>
      <c r="U14" s="42" t="s">
        <v>189</v>
      </c>
      <c r="V14" s="42" t="s">
        <v>345</v>
      </c>
      <c r="W14" s="42">
        <v>1</v>
      </c>
      <c r="X14" s="42" t="s">
        <v>229</v>
      </c>
      <c r="Y14" s="42">
        <v>28</v>
      </c>
      <c r="Z14" s="42" t="s">
        <v>229</v>
      </c>
      <c r="AA14" s="42">
        <v>24</v>
      </c>
      <c r="AB14" s="42" t="s">
        <v>292</v>
      </c>
      <c r="AC14" s="42">
        <v>78280</v>
      </c>
      <c r="AD14" s="42" t="s">
        <v>293</v>
      </c>
      <c r="AE14" s="9" t="s">
        <v>442</v>
      </c>
      <c r="AF14" s="9" t="s">
        <v>442</v>
      </c>
      <c r="AG14" s="9" t="s">
        <v>442</v>
      </c>
      <c r="AH14" s="46" t="s">
        <v>346</v>
      </c>
      <c r="AI14" s="42" t="s">
        <v>294</v>
      </c>
      <c r="AJ14" s="15">
        <v>1124</v>
      </c>
      <c r="AK14" s="44">
        <v>44208</v>
      </c>
      <c r="AL14" s="63">
        <v>44208</v>
      </c>
      <c r="AM14" s="63">
        <v>44208</v>
      </c>
      <c r="AN14" s="45">
        <v>2200</v>
      </c>
      <c r="AO14" s="45">
        <v>2552</v>
      </c>
      <c r="AP14" s="42">
        <v>0</v>
      </c>
      <c r="AQ14" s="42">
        <v>0</v>
      </c>
      <c r="AR14" s="42" t="s">
        <v>295</v>
      </c>
      <c r="AS14" s="42">
        <v>0</v>
      </c>
      <c r="AT14" s="42" t="s">
        <v>296</v>
      </c>
      <c r="AU14" s="42" t="s">
        <v>338</v>
      </c>
      <c r="AV14" s="11" t="s">
        <v>442</v>
      </c>
      <c r="AW14" s="63">
        <v>44208</v>
      </c>
      <c r="AX14" s="63">
        <v>44208</v>
      </c>
      <c r="AY14" s="65" t="s">
        <v>495</v>
      </c>
      <c r="AZ14" s="12" t="s">
        <v>443</v>
      </c>
      <c r="BA14" s="42" t="s">
        <v>297</v>
      </c>
      <c r="BB14" s="42" t="s">
        <v>347</v>
      </c>
      <c r="BC14" s="15">
        <v>6</v>
      </c>
      <c r="BD14" s="42" t="s">
        <v>298</v>
      </c>
      <c r="BE14" s="15">
        <v>6</v>
      </c>
      <c r="BF14" s="13" t="s">
        <v>444</v>
      </c>
      <c r="BG14" s="12" t="s">
        <v>445</v>
      </c>
      <c r="BH14" s="12" t="s">
        <v>446</v>
      </c>
      <c r="BI14" s="12" t="s">
        <v>447</v>
      </c>
      <c r="BJ14" s="12" t="s">
        <v>448</v>
      </c>
      <c r="BK14" s="42" t="s">
        <v>308</v>
      </c>
      <c r="BL14" s="44">
        <v>44567</v>
      </c>
      <c r="BM14" s="44">
        <v>44571</v>
      </c>
    </row>
    <row r="15" spans="1:66" ht="120">
      <c r="A15" s="42">
        <v>2021</v>
      </c>
      <c r="B15" s="44">
        <v>44208</v>
      </c>
      <c r="C15" s="42" t="s">
        <v>288</v>
      </c>
      <c r="D15" s="42" t="s">
        <v>289</v>
      </c>
      <c r="E15" s="42" t="s">
        <v>290</v>
      </c>
      <c r="F15" s="42" t="s">
        <v>156</v>
      </c>
      <c r="G15" s="42" t="s">
        <v>348</v>
      </c>
      <c r="H15" s="3" t="s">
        <v>291</v>
      </c>
      <c r="I15" s="16" t="s">
        <v>440</v>
      </c>
      <c r="J15" s="42" t="s">
        <v>349</v>
      </c>
      <c r="K15" s="15">
        <v>7</v>
      </c>
      <c r="L15" s="17" t="s">
        <v>449</v>
      </c>
      <c r="M15" s="17" t="s">
        <v>449</v>
      </c>
      <c r="N15" s="17" t="s">
        <v>449</v>
      </c>
      <c r="O15" s="42" t="s">
        <v>301</v>
      </c>
      <c r="P15" s="42" t="s">
        <v>302</v>
      </c>
      <c r="Q15" s="42" t="s">
        <v>164</v>
      </c>
      <c r="R15" s="42" t="s">
        <v>303</v>
      </c>
      <c r="S15" s="42">
        <v>107</v>
      </c>
      <c r="T15" s="42">
        <v>0</v>
      </c>
      <c r="U15" s="42" t="s">
        <v>189</v>
      </c>
      <c r="V15" s="42" t="s">
        <v>304</v>
      </c>
      <c r="W15" s="42">
        <v>1</v>
      </c>
      <c r="X15" s="42" t="s">
        <v>229</v>
      </c>
      <c r="Y15" s="42">
        <v>28</v>
      </c>
      <c r="Z15" s="42" t="s">
        <v>229</v>
      </c>
      <c r="AA15" s="42">
        <v>24</v>
      </c>
      <c r="AB15" s="42" t="s">
        <v>292</v>
      </c>
      <c r="AC15" s="42">
        <v>78369</v>
      </c>
      <c r="AD15" s="42" t="s">
        <v>293</v>
      </c>
      <c r="AE15" s="9" t="s">
        <v>442</v>
      </c>
      <c r="AF15" s="9" t="s">
        <v>442</v>
      </c>
      <c r="AG15" s="9" t="s">
        <v>442</v>
      </c>
      <c r="AH15" s="46" t="s">
        <v>327</v>
      </c>
      <c r="AI15" s="42" t="s">
        <v>294</v>
      </c>
      <c r="AJ15" s="15">
        <v>1130</v>
      </c>
      <c r="AK15" s="44">
        <v>44267</v>
      </c>
      <c r="AL15" s="63">
        <v>44267</v>
      </c>
      <c r="AM15" s="63">
        <v>44267</v>
      </c>
      <c r="AN15" s="45">
        <v>30420</v>
      </c>
      <c r="AO15" s="45">
        <v>35287.199999999997</v>
      </c>
      <c r="AP15" s="42">
        <v>0</v>
      </c>
      <c r="AQ15" s="42">
        <v>0</v>
      </c>
      <c r="AR15" s="42" t="s">
        <v>295</v>
      </c>
      <c r="AS15" s="42">
        <v>0</v>
      </c>
      <c r="AT15" s="42" t="s">
        <v>296</v>
      </c>
      <c r="AU15" s="42" t="s">
        <v>349</v>
      </c>
      <c r="AV15" s="11" t="s">
        <v>442</v>
      </c>
      <c r="AW15" s="63">
        <v>44267</v>
      </c>
      <c r="AX15" s="63">
        <v>44267</v>
      </c>
      <c r="AY15" s="65" t="s">
        <v>496</v>
      </c>
      <c r="AZ15" s="12" t="s">
        <v>443</v>
      </c>
      <c r="BA15" s="42" t="s">
        <v>297</v>
      </c>
      <c r="BB15" s="42" t="s">
        <v>350</v>
      </c>
      <c r="BC15" s="15">
        <v>7</v>
      </c>
      <c r="BD15" s="42" t="s">
        <v>298</v>
      </c>
      <c r="BE15" s="15">
        <v>7</v>
      </c>
      <c r="BF15" s="13" t="s">
        <v>444</v>
      </c>
      <c r="BG15" s="12" t="s">
        <v>445</v>
      </c>
      <c r="BH15" s="12" t="s">
        <v>446</v>
      </c>
      <c r="BI15" s="12" t="s">
        <v>447</v>
      </c>
      <c r="BJ15" s="12" t="s">
        <v>448</v>
      </c>
      <c r="BK15" s="42" t="s">
        <v>308</v>
      </c>
      <c r="BL15" s="44">
        <v>44567</v>
      </c>
      <c r="BM15" s="44">
        <v>44571</v>
      </c>
    </row>
    <row r="16" spans="1:66" ht="120">
      <c r="A16" s="42">
        <v>2021</v>
      </c>
      <c r="B16" s="44">
        <v>44208</v>
      </c>
      <c r="C16" s="42" t="s">
        <v>288</v>
      </c>
      <c r="D16" s="42" t="s">
        <v>289</v>
      </c>
      <c r="E16" s="42" t="s">
        <v>290</v>
      </c>
      <c r="F16" s="42" t="s">
        <v>156</v>
      </c>
      <c r="G16" s="42" t="s">
        <v>351</v>
      </c>
      <c r="H16" s="3" t="s">
        <v>291</v>
      </c>
      <c r="I16" s="16" t="s">
        <v>440</v>
      </c>
      <c r="J16" s="42" t="s">
        <v>352</v>
      </c>
      <c r="K16" s="15">
        <v>8</v>
      </c>
      <c r="L16" s="42" t="s">
        <v>353</v>
      </c>
      <c r="M16" s="42" t="s">
        <v>354</v>
      </c>
      <c r="N16" s="42" t="s">
        <v>341</v>
      </c>
      <c r="O16" s="8" t="s">
        <v>441</v>
      </c>
      <c r="P16" s="42" t="s">
        <v>355</v>
      </c>
      <c r="Q16" s="42" t="s">
        <v>164</v>
      </c>
      <c r="R16" s="42" t="s">
        <v>356</v>
      </c>
      <c r="S16" s="42">
        <v>312</v>
      </c>
      <c r="T16" s="42">
        <v>0</v>
      </c>
      <c r="U16" s="42" t="s">
        <v>189</v>
      </c>
      <c r="V16" s="42" t="s">
        <v>357</v>
      </c>
      <c r="W16" s="42">
        <v>1</v>
      </c>
      <c r="X16" s="42" t="s">
        <v>229</v>
      </c>
      <c r="Y16" s="42">
        <v>28</v>
      </c>
      <c r="Z16" s="42" t="s">
        <v>229</v>
      </c>
      <c r="AA16" s="42">
        <v>24</v>
      </c>
      <c r="AB16" s="42" t="s">
        <v>292</v>
      </c>
      <c r="AC16" s="42">
        <v>78000</v>
      </c>
      <c r="AD16" s="42" t="s">
        <v>293</v>
      </c>
      <c r="AE16" s="9" t="s">
        <v>442</v>
      </c>
      <c r="AF16" s="9" t="s">
        <v>442</v>
      </c>
      <c r="AG16" s="9" t="s">
        <v>442</v>
      </c>
      <c r="AH16" s="46" t="s">
        <v>346</v>
      </c>
      <c r="AI16" s="42" t="s">
        <v>294</v>
      </c>
      <c r="AJ16" s="15">
        <v>1131</v>
      </c>
      <c r="AK16" s="44">
        <v>44267</v>
      </c>
      <c r="AL16" s="63">
        <v>44267</v>
      </c>
      <c r="AM16" s="63">
        <v>44267</v>
      </c>
      <c r="AN16" s="45">
        <v>1360</v>
      </c>
      <c r="AO16" s="45">
        <v>1577.6</v>
      </c>
      <c r="AP16" s="42">
        <v>0</v>
      </c>
      <c r="AQ16" s="42">
        <v>0</v>
      </c>
      <c r="AR16" s="42" t="s">
        <v>295</v>
      </c>
      <c r="AS16" s="42">
        <v>0</v>
      </c>
      <c r="AT16" s="42" t="s">
        <v>296</v>
      </c>
      <c r="AU16" s="42" t="s">
        <v>352</v>
      </c>
      <c r="AV16" s="11" t="s">
        <v>442</v>
      </c>
      <c r="AW16" s="63">
        <v>44267</v>
      </c>
      <c r="AX16" s="63">
        <v>44267</v>
      </c>
      <c r="AY16" s="65" t="s">
        <v>497</v>
      </c>
      <c r="AZ16" s="12" t="s">
        <v>443</v>
      </c>
      <c r="BA16" s="42" t="s">
        <v>297</v>
      </c>
      <c r="BB16" s="42" t="s">
        <v>358</v>
      </c>
      <c r="BC16" s="15">
        <v>8</v>
      </c>
      <c r="BD16" s="42" t="s">
        <v>298</v>
      </c>
      <c r="BE16" s="15">
        <v>8</v>
      </c>
      <c r="BF16" s="13" t="s">
        <v>444</v>
      </c>
      <c r="BG16" s="12" t="s">
        <v>445</v>
      </c>
      <c r="BH16" s="12" t="s">
        <v>446</v>
      </c>
      <c r="BI16" s="12" t="s">
        <v>447</v>
      </c>
      <c r="BJ16" s="12" t="s">
        <v>448</v>
      </c>
      <c r="BK16" s="42" t="s">
        <v>308</v>
      </c>
      <c r="BL16" s="44">
        <v>44567</v>
      </c>
      <c r="BM16" s="44">
        <v>44571</v>
      </c>
    </row>
    <row r="17" spans="1:65" ht="120">
      <c r="A17" s="42">
        <v>2021</v>
      </c>
      <c r="B17" s="44">
        <v>44208</v>
      </c>
      <c r="C17" s="42" t="s">
        <v>288</v>
      </c>
      <c r="D17" s="42" t="s">
        <v>289</v>
      </c>
      <c r="E17" s="42" t="s">
        <v>290</v>
      </c>
      <c r="F17" s="42" t="s">
        <v>156</v>
      </c>
      <c r="G17" s="42" t="s">
        <v>359</v>
      </c>
      <c r="H17" s="3" t="s">
        <v>291</v>
      </c>
      <c r="I17" s="16" t="s">
        <v>440</v>
      </c>
      <c r="J17" s="42" t="s">
        <v>360</v>
      </c>
      <c r="K17" s="15">
        <v>9</v>
      </c>
      <c r="L17" s="42" t="s">
        <v>361</v>
      </c>
      <c r="M17" s="42" t="s">
        <v>362</v>
      </c>
      <c r="N17" s="42" t="s">
        <v>363</v>
      </c>
      <c r="O17" s="8" t="s">
        <v>441</v>
      </c>
      <c r="P17" s="42" t="s">
        <v>364</v>
      </c>
      <c r="Q17" s="42" t="s">
        <v>183</v>
      </c>
      <c r="R17" s="42" t="s">
        <v>365</v>
      </c>
      <c r="S17" s="42">
        <v>2376</v>
      </c>
      <c r="T17" s="42">
        <v>0</v>
      </c>
      <c r="U17" s="42" t="s">
        <v>189</v>
      </c>
      <c r="V17" s="42" t="s">
        <v>366</v>
      </c>
      <c r="W17" s="42">
        <v>1</v>
      </c>
      <c r="X17" s="42" t="s">
        <v>229</v>
      </c>
      <c r="Y17" s="42">
        <v>28</v>
      </c>
      <c r="Z17" s="42" t="s">
        <v>229</v>
      </c>
      <c r="AA17" s="42">
        <v>24</v>
      </c>
      <c r="AB17" s="42" t="s">
        <v>292</v>
      </c>
      <c r="AC17" s="42">
        <v>78220</v>
      </c>
      <c r="AD17" s="42" t="s">
        <v>293</v>
      </c>
      <c r="AE17" s="9" t="s">
        <v>442</v>
      </c>
      <c r="AF17" s="9" t="s">
        <v>442</v>
      </c>
      <c r="AG17" s="9" t="s">
        <v>442</v>
      </c>
      <c r="AH17" s="46" t="s">
        <v>305</v>
      </c>
      <c r="AI17" s="42" t="s">
        <v>294</v>
      </c>
      <c r="AJ17" s="15" t="s">
        <v>367</v>
      </c>
      <c r="AK17" s="44">
        <v>44537</v>
      </c>
      <c r="AL17" s="63">
        <v>44537</v>
      </c>
      <c r="AM17" s="64" t="s">
        <v>480</v>
      </c>
      <c r="AN17" s="45">
        <f>SUM(8022.84+13511.75)</f>
        <v>21534.59</v>
      </c>
      <c r="AO17" s="45">
        <f>SUM(9306.4944+15673.63)</f>
        <v>24980.124400000001</v>
      </c>
      <c r="AP17" s="42">
        <v>0</v>
      </c>
      <c r="AQ17" s="42">
        <v>0</v>
      </c>
      <c r="AR17" s="42" t="s">
        <v>295</v>
      </c>
      <c r="AS17" s="42">
        <v>0</v>
      </c>
      <c r="AT17" s="42" t="s">
        <v>296</v>
      </c>
      <c r="AU17" s="42" t="s">
        <v>360</v>
      </c>
      <c r="AV17" s="11" t="s">
        <v>442</v>
      </c>
      <c r="AW17" s="64" t="s">
        <v>480</v>
      </c>
      <c r="AX17" s="64" t="s">
        <v>480</v>
      </c>
      <c r="AY17" s="65" t="s">
        <v>498</v>
      </c>
      <c r="AZ17" s="12" t="s">
        <v>443</v>
      </c>
      <c r="BA17" s="42" t="s">
        <v>297</v>
      </c>
      <c r="BB17" s="42" t="s">
        <v>368</v>
      </c>
      <c r="BC17" s="15">
        <v>9</v>
      </c>
      <c r="BD17" s="42" t="s">
        <v>298</v>
      </c>
      <c r="BE17" s="15">
        <v>9</v>
      </c>
      <c r="BF17" s="13" t="s">
        <v>444</v>
      </c>
      <c r="BG17" s="12" t="s">
        <v>445</v>
      </c>
      <c r="BH17" s="12" t="s">
        <v>446</v>
      </c>
      <c r="BI17" s="12" t="s">
        <v>447</v>
      </c>
      <c r="BJ17" s="12" t="s">
        <v>448</v>
      </c>
      <c r="BK17" s="42" t="s">
        <v>308</v>
      </c>
      <c r="BL17" s="44">
        <v>44567</v>
      </c>
      <c r="BM17" s="44">
        <v>44571</v>
      </c>
    </row>
    <row r="18" spans="1:65" ht="120">
      <c r="A18" s="42">
        <v>2021</v>
      </c>
      <c r="B18" s="44">
        <v>44208</v>
      </c>
      <c r="C18" s="42" t="s">
        <v>288</v>
      </c>
      <c r="D18" s="42" t="s">
        <v>289</v>
      </c>
      <c r="E18" s="42" t="s">
        <v>290</v>
      </c>
      <c r="F18" s="42" t="s">
        <v>156</v>
      </c>
      <c r="G18" s="42" t="s">
        <v>369</v>
      </c>
      <c r="H18" s="3" t="s">
        <v>291</v>
      </c>
      <c r="I18" s="16" t="s">
        <v>440</v>
      </c>
      <c r="J18" s="42" t="s">
        <v>370</v>
      </c>
      <c r="K18" s="15">
        <v>10</v>
      </c>
      <c r="L18" s="17" t="s">
        <v>449</v>
      </c>
      <c r="M18" s="17" t="s">
        <v>449</v>
      </c>
      <c r="N18" s="17" t="s">
        <v>449</v>
      </c>
      <c r="O18" s="42" t="s">
        <v>371</v>
      </c>
      <c r="P18" s="42" t="s">
        <v>372</v>
      </c>
      <c r="Q18" s="42" t="s">
        <v>183</v>
      </c>
      <c r="R18" s="42" t="s">
        <v>373</v>
      </c>
      <c r="S18" s="42">
        <v>150</v>
      </c>
      <c r="T18" s="42">
        <v>0</v>
      </c>
      <c r="U18" s="42" t="s">
        <v>189</v>
      </c>
      <c r="V18" s="42" t="s">
        <v>374</v>
      </c>
      <c r="W18" s="42">
        <v>1</v>
      </c>
      <c r="X18" s="42" t="s">
        <v>229</v>
      </c>
      <c r="Y18" s="42">
        <v>28</v>
      </c>
      <c r="Z18" s="42" t="s">
        <v>229</v>
      </c>
      <c r="AA18" s="42">
        <v>24</v>
      </c>
      <c r="AB18" s="42" t="s">
        <v>292</v>
      </c>
      <c r="AC18" s="42">
        <v>78280</v>
      </c>
      <c r="AD18" s="42" t="s">
        <v>293</v>
      </c>
      <c r="AE18" s="9" t="s">
        <v>442</v>
      </c>
      <c r="AF18" s="9" t="s">
        <v>442</v>
      </c>
      <c r="AG18" s="9" t="s">
        <v>442</v>
      </c>
      <c r="AH18" s="46" t="s">
        <v>346</v>
      </c>
      <c r="AI18" s="42" t="s">
        <v>294</v>
      </c>
      <c r="AJ18" s="15">
        <v>1141</v>
      </c>
      <c r="AK18" s="44">
        <v>44389</v>
      </c>
      <c r="AL18" s="63">
        <v>44389</v>
      </c>
      <c r="AM18" s="63">
        <v>44389</v>
      </c>
      <c r="AN18" s="45">
        <v>4000</v>
      </c>
      <c r="AO18" s="45">
        <v>4640</v>
      </c>
      <c r="AP18" s="42">
        <v>0</v>
      </c>
      <c r="AQ18" s="42">
        <v>0</v>
      </c>
      <c r="AR18" s="42" t="s">
        <v>295</v>
      </c>
      <c r="AS18" s="42">
        <v>0</v>
      </c>
      <c r="AT18" s="42" t="s">
        <v>296</v>
      </c>
      <c r="AU18" s="42" t="s">
        <v>370</v>
      </c>
      <c r="AV18" s="11" t="s">
        <v>442</v>
      </c>
      <c r="AW18" s="63">
        <v>44389</v>
      </c>
      <c r="AX18" s="63">
        <v>44389</v>
      </c>
      <c r="AY18" s="65" t="s">
        <v>499</v>
      </c>
      <c r="AZ18" s="12" t="s">
        <v>443</v>
      </c>
      <c r="BA18" s="42" t="s">
        <v>297</v>
      </c>
      <c r="BB18" s="42" t="s">
        <v>375</v>
      </c>
      <c r="BC18" s="15">
        <v>10</v>
      </c>
      <c r="BD18" s="42" t="s">
        <v>298</v>
      </c>
      <c r="BE18" s="15">
        <v>10</v>
      </c>
      <c r="BF18" s="13" t="s">
        <v>444</v>
      </c>
      <c r="BG18" s="12" t="s">
        <v>445</v>
      </c>
      <c r="BH18" s="12" t="s">
        <v>446</v>
      </c>
      <c r="BI18" s="12" t="s">
        <v>447</v>
      </c>
      <c r="BJ18" s="12" t="s">
        <v>448</v>
      </c>
      <c r="BK18" s="42" t="s">
        <v>308</v>
      </c>
      <c r="BL18" s="44">
        <v>44567</v>
      </c>
      <c r="BM18" s="44">
        <v>44571</v>
      </c>
    </row>
    <row r="19" spans="1:65" ht="120">
      <c r="A19" s="42">
        <v>2021</v>
      </c>
      <c r="B19" s="44">
        <v>44208</v>
      </c>
      <c r="C19" s="42" t="s">
        <v>288</v>
      </c>
      <c r="D19" s="42" t="s">
        <v>289</v>
      </c>
      <c r="E19" s="42" t="s">
        <v>290</v>
      </c>
      <c r="F19" s="42" t="s">
        <v>156</v>
      </c>
      <c r="G19" s="42" t="s">
        <v>376</v>
      </c>
      <c r="H19" s="3" t="s">
        <v>291</v>
      </c>
      <c r="I19" s="16" t="s">
        <v>440</v>
      </c>
      <c r="J19" s="42" t="s">
        <v>377</v>
      </c>
      <c r="K19" s="15">
        <v>11</v>
      </c>
      <c r="L19" s="42" t="s">
        <v>315</v>
      </c>
      <c r="M19" s="42" t="s">
        <v>316</v>
      </c>
      <c r="N19" s="42" t="s">
        <v>317</v>
      </c>
      <c r="O19" s="8" t="s">
        <v>441</v>
      </c>
      <c r="P19" s="42" t="s">
        <v>318</v>
      </c>
      <c r="Q19" s="42" t="s">
        <v>183</v>
      </c>
      <c r="R19" s="42" t="s">
        <v>319</v>
      </c>
      <c r="S19" s="42">
        <v>850</v>
      </c>
      <c r="T19" s="42" t="s">
        <v>320</v>
      </c>
      <c r="U19" s="42" t="s">
        <v>189</v>
      </c>
      <c r="V19" s="42" t="s">
        <v>321</v>
      </c>
      <c r="W19" s="42">
        <v>1</v>
      </c>
      <c r="X19" s="42" t="s">
        <v>229</v>
      </c>
      <c r="Y19" s="42">
        <v>28</v>
      </c>
      <c r="Z19" s="42" t="s">
        <v>229</v>
      </c>
      <c r="AA19" s="42">
        <v>24</v>
      </c>
      <c r="AB19" s="42" t="s">
        <v>292</v>
      </c>
      <c r="AC19" s="42">
        <v>78200</v>
      </c>
      <c r="AD19" s="42" t="s">
        <v>293</v>
      </c>
      <c r="AE19" s="9" t="s">
        <v>442</v>
      </c>
      <c r="AF19" s="9" t="s">
        <v>442</v>
      </c>
      <c r="AG19" s="9" t="s">
        <v>442</v>
      </c>
      <c r="AH19" s="46" t="s">
        <v>327</v>
      </c>
      <c r="AI19" s="42" t="s">
        <v>294</v>
      </c>
      <c r="AJ19" s="15">
        <v>1158</v>
      </c>
      <c r="AK19" s="44">
        <v>44451</v>
      </c>
      <c r="AL19" s="63">
        <v>44451</v>
      </c>
      <c r="AM19" s="63">
        <v>44451</v>
      </c>
      <c r="AN19" s="45">
        <v>9709</v>
      </c>
      <c r="AO19" s="45">
        <v>11262.44</v>
      </c>
      <c r="AP19" s="42">
        <v>0</v>
      </c>
      <c r="AQ19" s="42">
        <v>0</v>
      </c>
      <c r="AR19" s="42" t="s">
        <v>295</v>
      </c>
      <c r="AS19" s="42">
        <v>0</v>
      </c>
      <c r="AT19" s="42" t="s">
        <v>296</v>
      </c>
      <c r="AU19" s="42" t="s">
        <v>377</v>
      </c>
      <c r="AV19" s="11" t="s">
        <v>442</v>
      </c>
      <c r="AW19" s="63">
        <v>44451</v>
      </c>
      <c r="AX19" s="63">
        <v>44451</v>
      </c>
      <c r="AY19" s="65" t="s">
        <v>500</v>
      </c>
      <c r="AZ19" s="12" t="s">
        <v>443</v>
      </c>
      <c r="BA19" s="42" t="s">
        <v>297</v>
      </c>
      <c r="BB19" s="42" t="s">
        <v>378</v>
      </c>
      <c r="BC19" s="15">
        <v>11</v>
      </c>
      <c r="BD19" s="42" t="s">
        <v>298</v>
      </c>
      <c r="BE19" s="15">
        <v>11</v>
      </c>
      <c r="BF19" s="13" t="s">
        <v>444</v>
      </c>
      <c r="BG19" s="12" t="s">
        <v>445</v>
      </c>
      <c r="BH19" s="12" t="s">
        <v>446</v>
      </c>
      <c r="BI19" s="12" t="s">
        <v>447</v>
      </c>
      <c r="BJ19" s="12" t="s">
        <v>448</v>
      </c>
      <c r="BK19" s="42" t="s">
        <v>308</v>
      </c>
      <c r="BL19" s="44">
        <v>44567</v>
      </c>
      <c r="BM19" s="44">
        <v>44571</v>
      </c>
    </row>
    <row r="20" spans="1:65" ht="120">
      <c r="A20" s="42">
        <v>2021</v>
      </c>
      <c r="B20" s="44">
        <v>44208</v>
      </c>
      <c r="C20" s="42" t="s">
        <v>288</v>
      </c>
      <c r="D20" s="42" t="s">
        <v>289</v>
      </c>
      <c r="E20" s="42" t="s">
        <v>290</v>
      </c>
      <c r="F20" s="42" t="s">
        <v>156</v>
      </c>
      <c r="G20" s="42" t="s">
        <v>379</v>
      </c>
      <c r="H20" s="3" t="s">
        <v>291</v>
      </c>
      <c r="I20" s="16" t="s">
        <v>440</v>
      </c>
      <c r="J20" s="42" t="s">
        <v>380</v>
      </c>
      <c r="K20" s="15">
        <v>12</v>
      </c>
      <c r="L20" s="42" t="s">
        <v>381</v>
      </c>
      <c r="M20" s="42" t="s">
        <v>382</v>
      </c>
      <c r="N20" s="42" t="s">
        <v>383</v>
      </c>
      <c r="O20" s="8" t="s">
        <v>441</v>
      </c>
      <c r="P20" s="42" t="s">
        <v>384</v>
      </c>
      <c r="Q20" s="42" t="s">
        <v>164</v>
      </c>
      <c r="R20" s="42" t="s">
        <v>385</v>
      </c>
      <c r="S20" s="42">
        <v>420</v>
      </c>
      <c r="T20" s="42" t="s">
        <v>386</v>
      </c>
      <c r="U20" s="42" t="s">
        <v>187</v>
      </c>
      <c r="V20" s="42" t="s">
        <v>387</v>
      </c>
      <c r="W20" s="42">
        <v>1</v>
      </c>
      <c r="X20" s="42" t="s">
        <v>229</v>
      </c>
      <c r="Y20" s="42">
        <v>28</v>
      </c>
      <c r="Z20" s="42" t="s">
        <v>229</v>
      </c>
      <c r="AA20" s="42">
        <v>24</v>
      </c>
      <c r="AB20" s="42" t="s">
        <v>292</v>
      </c>
      <c r="AC20" s="42">
        <v>78389</v>
      </c>
      <c r="AD20" s="42" t="s">
        <v>293</v>
      </c>
      <c r="AE20" s="9" t="s">
        <v>442</v>
      </c>
      <c r="AF20" s="9" t="s">
        <v>442</v>
      </c>
      <c r="AG20" s="9" t="s">
        <v>442</v>
      </c>
      <c r="AH20" s="46" t="s">
        <v>327</v>
      </c>
      <c r="AI20" s="42" t="s">
        <v>294</v>
      </c>
      <c r="AJ20" s="15">
        <v>1143</v>
      </c>
      <c r="AK20" s="44">
        <v>44389</v>
      </c>
      <c r="AL20" s="63">
        <v>44389</v>
      </c>
      <c r="AM20" s="63">
        <v>44389</v>
      </c>
      <c r="AN20" s="45">
        <v>14100</v>
      </c>
      <c r="AO20" s="45">
        <v>16356</v>
      </c>
      <c r="AP20" s="42">
        <v>0</v>
      </c>
      <c r="AQ20" s="42">
        <v>0</v>
      </c>
      <c r="AR20" s="42" t="s">
        <v>295</v>
      </c>
      <c r="AS20" s="42">
        <v>0</v>
      </c>
      <c r="AT20" s="42" t="s">
        <v>296</v>
      </c>
      <c r="AU20" s="42" t="s">
        <v>380</v>
      </c>
      <c r="AV20" s="11" t="s">
        <v>442</v>
      </c>
      <c r="AW20" s="63">
        <v>44389</v>
      </c>
      <c r="AX20" s="63">
        <v>44389</v>
      </c>
      <c r="AY20" s="65" t="s">
        <v>501</v>
      </c>
      <c r="AZ20" s="12" t="s">
        <v>443</v>
      </c>
      <c r="BA20" s="42" t="s">
        <v>297</v>
      </c>
      <c r="BB20" s="42" t="s">
        <v>388</v>
      </c>
      <c r="BC20" s="15">
        <v>12</v>
      </c>
      <c r="BD20" s="42" t="s">
        <v>298</v>
      </c>
      <c r="BE20" s="15">
        <v>12</v>
      </c>
      <c r="BF20" s="13" t="s">
        <v>444</v>
      </c>
      <c r="BG20" s="12" t="s">
        <v>445</v>
      </c>
      <c r="BH20" s="12" t="s">
        <v>446</v>
      </c>
      <c r="BI20" s="12" t="s">
        <v>447</v>
      </c>
      <c r="BJ20" s="12" t="s">
        <v>448</v>
      </c>
      <c r="BK20" s="42" t="s">
        <v>308</v>
      </c>
      <c r="BL20" s="44">
        <v>44567</v>
      </c>
      <c r="BM20" s="44">
        <v>44571</v>
      </c>
    </row>
    <row r="21" spans="1:65" ht="120">
      <c r="A21" s="42">
        <v>2021</v>
      </c>
      <c r="B21" s="44">
        <v>44208</v>
      </c>
      <c r="C21" s="42" t="s">
        <v>288</v>
      </c>
      <c r="D21" s="42" t="s">
        <v>289</v>
      </c>
      <c r="E21" s="42" t="s">
        <v>290</v>
      </c>
      <c r="F21" s="42" t="s">
        <v>156</v>
      </c>
      <c r="G21" s="42" t="s">
        <v>389</v>
      </c>
      <c r="H21" s="3" t="s">
        <v>291</v>
      </c>
      <c r="I21" s="16" t="s">
        <v>440</v>
      </c>
      <c r="J21" s="42" t="s">
        <v>390</v>
      </c>
      <c r="K21" s="15">
        <v>13</v>
      </c>
      <c r="L21" s="42" t="s">
        <v>391</v>
      </c>
      <c r="M21" s="42" t="s">
        <v>392</v>
      </c>
      <c r="N21" s="42" t="s">
        <v>393</v>
      </c>
      <c r="O21" s="8" t="s">
        <v>441</v>
      </c>
      <c r="P21" s="42" t="s">
        <v>394</v>
      </c>
      <c r="Q21" s="42" t="s">
        <v>183</v>
      </c>
      <c r="R21" s="42" t="s">
        <v>395</v>
      </c>
      <c r="S21" s="42">
        <v>1902</v>
      </c>
      <c r="T21" s="42">
        <v>16</v>
      </c>
      <c r="U21" s="42" t="s">
        <v>189</v>
      </c>
      <c r="V21" s="42" t="s">
        <v>396</v>
      </c>
      <c r="W21" s="42">
        <v>1</v>
      </c>
      <c r="X21" s="42" t="s">
        <v>229</v>
      </c>
      <c r="Y21" s="42">
        <v>28</v>
      </c>
      <c r="Z21" s="42" t="s">
        <v>229</v>
      </c>
      <c r="AA21" s="42">
        <v>24</v>
      </c>
      <c r="AB21" s="42" t="s">
        <v>292</v>
      </c>
      <c r="AC21" s="42">
        <v>78269</v>
      </c>
      <c r="AD21" s="42" t="s">
        <v>293</v>
      </c>
      <c r="AE21" s="9" t="s">
        <v>442</v>
      </c>
      <c r="AF21" s="9" t="s">
        <v>442</v>
      </c>
      <c r="AG21" s="9" t="s">
        <v>442</v>
      </c>
      <c r="AH21" s="46" t="s">
        <v>327</v>
      </c>
      <c r="AI21" s="42" t="s">
        <v>294</v>
      </c>
      <c r="AJ21" s="15">
        <v>1153</v>
      </c>
      <c r="AK21" s="44">
        <v>44420</v>
      </c>
      <c r="AL21" s="63">
        <v>44420</v>
      </c>
      <c r="AM21" s="63">
        <v>44420</v>
      </c>
      <c r="AN21" s="45">
        <v>997</v>
      </c>
      <c r="AO21" s="45">
        <v>997</v>
      </c>
      <c r="AP21" s="42">
        <v>0</v>
      </c>
      <c r="AQ21" s="42">
        <v>0</v>
      </c>
      <c r="AR21" s="42" t="s">
        <v>295</v>
      </c>
      <c r="AS21" s="42">
        <v>0</v>
      </c>
      <c r="AT21" s="42" t="s">
        <v>296</v>
      </c>
      <c r="AU21" s="42" t="s">
        <v>390</v>
      </c>
      <c r="AV21" s="11" t="s">
        <v>442</v>
      </c>
      <c r="AW21" s="63">
        <v>44420</v>
      </c>
      <c r="AX21" s="63">
        <v>44420</v>
      </c>
      <c r="AY21" s="65" t="s">
        <v>502</v>
      </c>
      <c r="AZ21" s="12" t="s">
        <v>443</v>
      </c>
      <c r="BA21" s="42" t="s">
        <v>297</v>
      </c>
      <c r="BB21" s="42" t="s">
        <v>397</v>
      </c>
      <c r="BC21" s="15">
        <v>13</v>
      </c>
      <c r="BD21" s="42" t="s">
        <v>298</v>
      </c>
      <c r="BE21" s="15">
        <v>13</v>
      </c>
      <c r="BF21" s="13" t="s">
        <v>444</v>
      </c>
      <c r="BG21" s="12" t="s">
        <v>445</v>
      </c>
      <c r="BH21" s="12" t="s">
        <v>446</v>
      </c>
      <c r="BI21" s="12" t="s">
        <v>447</v>
      </c>
      <c r="BJ21" s="12" t="s">
        <v>448</v>
      </c>
      <c r="BK21" s="42" t="s">
        <v>308</v>
      </c>
      <c r="BL21" s="44">
        <v>44567</v>
      </c>
      <c r="BM21" s="44">
        <v>44571</v>
      </c>
    </row>
    <row r="22" spans="1:65" ht="120">
      <c r="A22" s="42">
        <v>2021</v>
      </c>
      <c r="B22" s="44">
        <v>44208</v>
      </c>
      <c r="C22" s="42" t="s">
        <v>288</v>
      </c>
      <c r="D22" s="42" t="s">
        <v>289</v>
      </c>
      <c r="E22" s="42" t="s">
        <v>290</v>
      </c>
      <c r="F22" s="42" t="s">
        <v>156</v>
      </c>
      <c r="G22" s="42" t="s">
        <v>398</v>
      </c>
      <c r="H22" s="3" t="s">
        <v>291</v>
      </c>
      <c r="I22" s="16" t="s">
        <v>440</v>
      </c>
      <c r="J22" s="42" t="s">
        <v>399</v>
      </c>
      <c r="K22" s="15">
        <v>14</v>
      </c>
      <c r="L22" s="42" t="s">
        <v>361</v>
      </c>
      <c r="M22" s="42" t="s">
        <v>362</v>
      </c>
      <c r="N22" s="42" t="s">
        <v>363</v>
      </c>
      <c r="O22" s="8" t="s">
        <v>441</v>
      </c>
      <c r="P22" s="42" t="s">
        <v>364</v>
      </c>
      <c r="Q22" s="42" t="s">
        <v>183</v>
      </c>
      <c r="R22" s="42" t="s">
        <v>365</v>
      </c>
      <c r="S22" s="42">
        <v>2376</v>
      </c>
      <c r="T22" s="42">
        <v>0</v>
      </c>
      <c r="U22" s="42" t="s">
        <v>189</v>
      </c>
      <c r="V22" s="42" t="s">
        <v>366</v>
      </c>
      <c r="W22" s="42">
        <v>1</v>
      </c>
      <c r="X22" s="42" t="s">
        <v>229</v>
      </c>
      <c r="Y22" s="42">
        <v>28</v>
      </c>
      <c r="Z22" s="42" t="s">
        <v>229</v>
      </c>
      <c r="AA22" s="42">
        <v>24</v>
      </c>
      <c r="AB22" s="42" t="s">
        <v>292</v>
      </c>
      <c r="AC22" s="42">
        <v>78220</v>
      </c>
      <c r="AD22" s="42" t="s">
        <v>293</v>
      </c>
      <c r="AE22" s="9" t="s">
        <v>442</v>
      </c>
      <c r="AF22" s="9" t="s">
        <v>442</v>
      </c>
      <c r="AG22" s="9" t="s">
        <v>442</v>
      </c>
      <c r="AH22" s="46" t="s">
        <v>327</v>
      </c>
      <c r="AI22" s="42" t="s">
        <v>294</v>
      </c>
      <c r="AJ22" s="15">
        <v>1142</v>
      </c>
      <c r="AK22" s="44">
        <v>44389</v>
      </c>
      <c r="AL22" s="63">
        <v>44389</v>
      </c>
      <c r="AM22" s="63">
        <v>44389</v>
      </c>
      <c r="AN22" s="45">
        <v>379.58</v>
      </c>
      <c r="AO22" s="45">
        <v>440.31279999999998</v>
      </c>
      <c r="AP22" s="42">
        <v>0</v>
      </c>
      <c r="AQ22" s="42">
        <v>0</v>
      </c>
      <c r="AR22" s="42" t="s">
        <v>295</v>
      </c>
      <c r="AS22" s="42">
        <v>0</v>
      </c>
      <c r="AT22" s="42" t="s">
        <v>296</v>
      </c>
      <c r="AU22" s="42" t="s">
        <v>399</v>
      </c>
      <c r="AV22" s="11" t="s">
        <v>442</v>
      </c>
      <c r="AW22" s="63">
        <v>44389</v>
      </c>
      <c r="AX22" s="63">
        <v>44389</v>
      </c>
      <c r="AY22" s="65" t="s">
        <v>503</v>
      </c>
      <c r="AZ22" s="12" t="s">
        <v>443</v>
      </c>
      <c r="BA22" s="42" t="s">
        <v>297</v>
      </c>
      <c r="BB22" s="42" t="s">
        <v>400</v>
      </c>
      <c r="BC22" s="15">
        <v>14</v>
      </c>
      <c r="BD22" s="42" t="s">
        <v>298</v>
      </c>
      <c r="BE22" s="15">
        <v>14</v>
      </c>
      <c r="BF22" s="13" t="s">
        <v>444</v>
      </c>
      <c r="BG22" s="12" t="s">
        <v>445</v>
      </c>
      <c r="BH22" s="12" t="s">
        <v>446</v>
      </c>
      <c r="BI22" s="12" t="s">
        <v>447</v>
      </c>
      <c r="BJ22" s="12" t="s">
        <v>448</v>
      </c>
      <c r="BK22" s="42" t="s">
        <v>308</v>
      </c>
      <c r="BL22" s="44">
        <v>44567</v>
      </c>
      <c r="BM22" s="44">
        <v>44571</v>
      </c>
    </row>
    <row r="23" spans="1:65" ht="120">
      <c r="A23" s="42">
        <v>2021</v>
      </c>
      <c r="B23" s="44">
        <v>44208</v>
      </c>
      <c r="C23" s="42" t="s">
        <v>288</v>
      </c>
      <c r="D23" s="42" t="s">
        <v>289</v>
      </c>
      <c r="E23" s="42" t="s">
        <v>290</v>
      </c>
      <c r="F23" s="42" t="s">
        <v>156</v>
      </c>
      <c r="G23" s="42" t="s">
        <v>401</v>
      </c>
      <c r="H23" s="3" t="s">
        <v>291</v>
      </c>
      <c r="I23" s="16" t="s">
        <v>440</v>
      </c>
      <c r="J23" s="42" t="s">
        <v>402</v>
      </c>
      <c r="K23" s="15">
        <v>15</v>
      </c>
      <c r="L23" s="42" t="s">
        <v>403</v>
      </c>
      <c r="M23" s="42" t="s">
        <v>393</v>
      </c>
      <c r="N23" s="42" t="s">
        <v>404</v>
      </c>
      <c r="O23" s="8" t="s">
        <v>441</v>
      </c>
      <c r="P23" s="42" t="s">
        <v>405</v>
      </c>
      <c r="Q23" s="42" t="s">
        <v>164</v>
      </c>
      <c r="R23" s="42" t="s">
        <v>406</v>
      </c>
      <c r="S23" s="42">
        <v>104</v>
      </c>
      <c r="T23" s="42" t="s">
        <v>386</v>
      </c>
      <c r="U23" s="42" t="s">
        <v>189</v>
      </c>
      <c r="V23" s="42" t="s">
        <v>407</v>
      </c>
      <c r="W23" s="42">
        <v>1</v>
      </c>
      <c r="X23" s="42" t="s">
        <v>229</v>
      </c>
      <c r="Y23" s="42">
        <v>28</v>
      </c>
      <c r="Z23" s="42" t="s">
        <v>229</v>
      </c>
      <c r="AA23" s="42">
        <v>24</v>
      </c>
      <c r="AB23" s="42" t="s">
        <v>292</v>
      </c>
      <c r="AC23" s="42">
        <v>78216</v>
      </c>
      <c r="AD23" s="42" t="s">
        <v>293</v>
      </c>
      <c r="AE23" s="9" t="s">
        <v>442</v>
      </c>
      <c r="AF23" s="9" t="s">
        <v>442</v>
      </c>
      <c r="AG23" s="9" t="s">
        <v>442</v>
      </c>
      <c r="AH23" s="46" t="s">
        <v>322</v>
      </c>
      <c r="AI23" s="42" t="s">
        <v>294</v>
      </c>
      <c r="AJ23" s="15">
        <v>1134</v>
      </c>
      <c r="AK23" s="44">
        <v>44359</v>
      </c>
      <c r="AL23" s="63">
        <v>44359</v>
      </c>
      <c r="AM23" s="63">
        <v>44359</v>
      </c>
      <c r="AN23" s="45">
        <v>454</v>
      </c>
      <c r="AO23" s="45">
        <v>526.64</v>
      </c>
      <c r="AP23" s="42">
        <v>0</v>
      </c>
      <c r="AQ23" s="42">
        <v>0</v>
      </c>
      <c r="AR23" s="42" t="s">
        <v>295</v>
      </c>
      <c r="AS23" s="42">
        <v>0</v>
      </c>
      <c r="AT23" s="42" t="s">
        <v>296</v>
      </c>
      <c r="AU23" s="42" t="s">
        <v>402</v>
      </c>
      <c r="AV23" s="11" t="s">
        <v>442</v>
      </c>
      <c r="AW23" s="63">
        <v>44359</v>
      </c>
      <c r="AX23" s="63">
        <v>44359</v>
      </c>
      <c r="AY23" s="65" t="s">
        <v>504</v>
      </c>
      <c r="AZ23" s="12" t="s">
        <v>443</v>
      </c>
      <c r="BA23" s="42" t="s">
        <v>297</v>
      </c>
      <c r="BB23" s="42" t="s">
        <v>408</v>
      </c>
      <c r="BC23" s="15">
        <v>15</v>
      </c>
      <c r="BD23" s="42" t="s">
        <v>298</v>
      </c>
      <c r="BE23" s="15">
        <v>15</v>
      </c>
      <c r="BF23" s="13" t="s">
        <v>444</v>
      </c>
      <c r="BG23" s="12" t="s">
        <v>445</v>
      </c>
      <c r="BH23" s="12" t="s">
        <v>446</v>
      </c>
      <c r="BI23" s="12" t="s">
        <v>447</v>
      </c>
      <c r="BJ23" s="12" t="s">
        <v>448</v>
      </c>
      <c r="BK23" s="42" t="s">
        <v>308</v>
      </c>
      <c r="BL23" s="44">
        <v>44567</v>
      </c>
      <c r="BM23" s="44">
        <v>44571</v>
      </c>
    </row>
    <row r="24" spans="1:65" ht="120">
      <c r="A24" s="42">
        <v>2021</v>
      </c>
      <c r="B24" s="44">
        <v>44208</v>
      </c>
      <c r="C24" s="42" t="s">
        <v>288</v>
      </c>
      <c r="D24" s="42" t="s">
        <v>289</v>
      </c>
      <c r="E24" s="42" t="s">
        <v>290</v>
      </c>
      <c r="F24" s="42" t="s">
        <v>156</v>
      </c>
      <c r="G24" s="42" t="s">
        <v>409</v>
      </c>
      <c r="H24" s="3" t="s">
        <v>291</v>
      </c>
      <c r="I24" s="16" t="s">
        <v>440</v>
      </c>
      <c r="J24" s="42" t="s">
        <v>410</v>
      </c>
      <c r="K24" s="15">
        <v>16</v>
      </c>
      <c r="L24" s="17" t="s">
        <v>449</v>
      </c>
      <c r="M24" s="17" t="s">
        <v>449</v>
      </c>
      <c r="N24" s="17" t="s">
        <v>449</v>
      </c>
      <c r="O24" s="42" t="s">
        <v>371</v>
      </c>
      <c r="P24" s="42" t="s">
        <v>372</v>
      </c>
      <c r="Q24" s="42" t="s">
        <v>183</v>
      </c>
      <c r="R24" s="42" t="s">
        <v>373</v>
      </c>
      <c r="S24" s="42">
        <v>150</v>
      </c>
      <c r="T24" s="42">
        <v>0</v>
      </c>
      <c r="U24" s="42" t="s">
        <v>189</v>
      </c>
      <c r="V24" s="42" t="s">
        <v>374</v>
      </c>
      <c r="W24" s="42">
        <v>1</v>
      </c>
      <c r="X24" s="42" t="s">
        <v>229</v>
      </c>
      <c r="Y24" s="42">
        <v>28</v>
      </c>
      <c r="Z24" s="42" t="s">
        <v>229</v>
      </c>
      <c r="AA24" s="42">
        <v>24</v>
      </c>
      <c r="AB24" s="42" t="s">
        <v>292</v>
      </c>
      <c r="AC24" s="42">
        <v>78280</v>
      </c>
      <c r="AD24" s="42" t="s">
        <v>293</v>
      </c>
      <c r="AE24" s="9" t="s">
        <v>442</v>
      </c>
      <c r="AF24" s="9" t="s">
        <v>442</v>
      </c>
      <c r="AG24" s="9" t="s">
        <v>442</v>
      </c>
      <c r="AH24" s="46" t="s">
        <v>411</v>
      </c>
      <c r="AI24" s="42" t="s">
        <v>294</v>
      </c>
      <c r="AJ24" s="15" t="s">
        <v>412</v>
      </c>
      <c r="AK24" s="44">
        <v>44538</v>
      </c>
      <c r="AL24" s="63">
        <v>44538</v>
      </c>
      <c r="AM24" s="63">
        <v>44538</v>
      </c>
      <c r="AN24" s="45">
        <f>SUM(4310.35+4700)</f>
        <v>9010.35</v>
      </c>
      <c r="AO24" s="45">
        <f>SUM(5000.006+5452)</f>
        <v>10452.006000000001</v>
      </c>
      <c r="AP24" s="42">
        <v>0</v>
      </c>
      <c r="AQ24" s="42">
        <v>0</v>
      </c>
      <c r="AR24" s="42" t="s">
        <v>295</v>
      </c>
      <c r="AS24" s="42">
        <v>0</v>
      </c>
      <c r="AT24" s="42" t="s">
        <v>296</v>
      </c>
      <c r="AU24" s="42" t="s">
        <v>410</v>
      </c>
      <c r="AV24" s="11" t="s">
        <v>442</v>
      </c>
      <c r="AW24" s="63">
        <v>44538</v>
      </c>
      <c r="AX24" s="63">
        <v>44538</v>
      </c>
      <c r="AY24" s="65" t="s">
        <v>505</v>
      </c>
      <c r="AZ24" s="12" t="s">
        <v>443</v>
      </c>
      <c r="BA24" s="42" t="s">
        <v>297</v>
      </c>
      <c r="BB24" s="42" t="s">
        <v>413</v>
      </c>
      <c r="BC24" s="15">
        <v>16</v>
      </c>
      <c r="BD24" s="42" t="s">
        <v>298</v>
      </c>
      <c r="BE24" s="15">
        <v>16</v>
      </c>
      <c r="BF24" s="13" t="s">
        <v>444</v>
      </c>
      <c r="BG24" s="12" t="s">
        <v>445</v>
      </c>
      <c r="BH24" s="12" t="s">
        <v>446</v>
      </c>
      <c r="BI24" s="12" t="s">
        <v>447</v>
      </c>
      <c r="BJ24" s="12" t="s">
        <v>448</v>
      </c>
      <c r="BK24" s="42" t="s">
        <v>308</v>
      </c>
      <c r="BL24" s="44">
        <v>44567</v>
      </c>
      <c r="BM24" s="44">
        <v>44571</v>
      </c>
    </row>
    <row r="25" spans="1:65" ht="120">
      <c r="A25" s="42">
        <v>2021</v>
      </c>
      <c r="B25" s="44">
        <v>44208</v>
      </c>
      <c r="C25" s="42" t="s">
        <v>288</v>
      </c>
      <c r="D25" s="42" t="s">
        <v>289</v>
      </c>
      <c r="E25" s="42" t="s">
        <v>290</v>
      </c>
      <c r="F25" s="42" t="s">
        <v>156</v>
      </c>
      <c r="G25" s="42" t="s">
        <v>414</v>
      </c>
      <c r="H25" s="3" t="s">
        <v>291</v>
      </c>
      <c r="I25" s="16" t="s">
        <v>440</v>
      </c>
      <c r="J25" s="42" t="s">
        <v>415</v>
      </c>
      <c r="K25" s="15">
        <v>17</v>
      </c>
      <c r="L25" s="42" t="s">
        <v>416</v>
      </c>
      <c r="M25" s="42" t="s">
        <v>417</v>
      </c>
      <c r="N25" s="42" t="s">
        <v>418</v>
      </c>
      <c r="O25" s="8" t="s">
        <v>441</v>
      </c>
      <c r="P25" s="42" t="s">
        <v>419</v>
      </c>
      <c r="Q25" s="42" t="s">
        <v>164</v>
      </c>
      <c r="R25" s="42" t="s">
        <v>420</v>
      </c>
      <c r="S25" s="42">
        <v>1094</v>
      </c>
      <c r="T25" s="42" t="s">
        <v>320</v>
      </c>
      <c r="U25" s="42" t="s">
        <v>189</v>
      </c>
      <c r="V25" s="42" t="s">
        <v>421</v>
      </c>
      <c r="W25" s="42">
        <v>1</v>
      </c>
      <c r="X25" s="42" t="s">
        <v>229</v>
      </c>
      <c r="Y25" s="42">
        <v>28</v>
      </c>
      <c r="Z25" s="42" t="s">
        <v>229</v>
      </c>
      <c r="AA25" s="42">
        <v>24</v>
      </c>
      <c r="AB25" s="42" t="s">
        <v>292</v>
      </c>
      <c r="AC25" s="42">
        <v>78230</v>
      </c>
      <c r="AD25" s="42" t="s">
        <v>293</v>
      </c>
      <c r="AE25" s="9" t="s">
        <v>442</v>
      </c>
      <c r="AF25" s="9" t="s">
        <v>442</v>
      </c>
      <c r="AG25" s="9" t="s">
        <v>442</v>
      </c>
      <c r="AH25" s="46" t="s">
        <v>422</v>
      </c>
      <c r="AI25" s="42" t="s">
        <v>294</v>
      </c>
      <c r="AJ25" s="15" t="s">
        <v>423</v>
      </c>
      <c r="AK25" s="44">
        <v>44537</v>
      </c>
      <c r="AL25" s="63">
        <v>44537</v>
      </c>
      <c r="AM25" s="63">
        <v>44537</v>
      </c>
      <c r="AN25" s="45">
        <f>SUM(452+16521.08+15250+14303.4)</f>
        <v>46526.48</v>
      </c>
      <c r="AO25" s="45">
        <f>SUM(524.32+19164.4528+17690+16591.944)</f>
        <v>53970.716799999995</v>
      </c>
      <c r="AP25" s="42">
        <v>0</v>
      </c>
      <c r="AQ25" s="42">
        <v>0</v>
      </c>
      <c r="AR25" s="42" t="s">
        <v>295</v>
      </c>
      <c r="AS25" s="42">
        <v>0</v>
      </c>
      <c r="AT25" s="42" t="s">
        <v>296</v>
      </c>
      <c r="AU25" s="42" t="s">
        <v>415</v>
      </c>
      <c r="AV25" s="11" t="s">
        <v>442</v>
      </c>
      <c r="AW25" s="63">
        <v>44537</v>
      </c>
      <c r="AX25" s="63">
        <v>44537</v>
      </c>
      <c r="AY25" s="65" t="s">
        <v>506</v>
      </c>
      <c r="AZ25" s="12" t="s">
        <v>443</v>
      </c>
      <c r="BA25" s="42" t="s">
        <v>297</v>
      </c>
      <c r="BB25" s="42" t="s">
        <v>424</v>
      </c>
      <c r="BC25" s="15">
        <v>17</v>
      </c>
      <c r="BD25" s="42" t="s">
        <v>298</v>
      </c>
      <c r="BE25" s="15">
        <v>17</v>
      </c>
      <c r="BF25" s="13" t="s">
        <v>444</v>
      </c>
      <c r="BG25" s="12" t="s">
        <v>445</v>
      </c>
      <c r="BH25" s="12" t="s">
        <v>446</v>
      </c>
      <c r="BI25" s="12" t="s">
        <v>447</v>
      </c>
      <c r="BJ25" s="12" t="s">
        <v>448</v>
      </c>
      <c r="BK25" s="42" t="s">
        <v>308</v>
      </c>
      <c r="BL25" s="44">
        <v>44567</v>
      </c>
      <c r="BM25" s="44">
        <v>44571</v>
      </c>
    </row>
    <row r="26" spans="1:65" ht="120">
      <c r="A26" s="42">
        <v>2021</v>
      </c>
      <c r="B26" s="44">
        <v>44208</v>
      </c>
      <c r="C26" s="42" t="s">
        <v>288</v>
      </c>
      <c r="D26" s="42" t="s">
        <v>289</v>
      </c>
      <c r="E26" s="42" t="s">
        <v>290</v>
      </c>
      <c r="F26" s="42" t="s">
        <v>156</v>
      </c>
      <c r="G26" s="42" t="s">
        <v>425</v>
      </c>
      <c r="H26" s="3" t="s">
        <v>291</v>
      </c>
      <c r="I26" s="16" t="s">
        <v>440</v>
      </c>
      <c r="J26" s="42" t="s">
        <v>426</v>
      </c>
      <c r="K26" s="15">
        <v>18</v>
      </c>
      <c r="L26" s="42" t="s">
        <v>427</v>
      </c>
      <c r="M26" s="42" t="s">
        <v>428</v>
      </c>
      <c r="N26" s="42" t="s">
        <v>429</v>
      </c>
      <c r="O26" s="8" t="s">
        <v>441</v>
      </c>
      <c r="P26" s="42" t="s">
        <v>430</v>
      </c>
      <c r="Q26" s="42" t="s">
        <v>164</v>
      </c>
      <c r="R26" s="42" t="s">
        <v>431</v>
      </c>
      <c r="S26" s="42">
        <v>155</v>
      </c>
      <c r="T26" s="42">
        <v>0</v>
      </c>
      <c r="U26" s="42" t="s">
        <v>187</v>
      </c>
      <c r="V26" s="42" t="s">
        <v>432</v>
      </c>
      <c r="W26" s="42">
        <v>1</v>
      </c>
      <c r="X26" s="42" t="s">
        <v>229</v>
      </c>
      <c r="Y26" s="42">
        <v>28</v>
      </c>
      <c r="Z26" s="42" t="s">
        <v>229</v>
      </c>
      <c r="AA26" s="42">
        <v>24</v>
      </c>
      <c r="AB26" s="42" t="s">
        <v>292</v>
      </c>
      <c r="AC26" s="42">
        <v>78140</v>
      </c>
      <c r="AD26" s="42" t="s">
        <v>293</v>
      </c>
      <c r="AE26" s="9" t="s">
        <v>442</v>
      </c>
      <c r="AF26" s="9" t="s">
        <v>442</v>
      </c>
      <c r="AG26" s="9" t="s">
        <v>442</v>
      </c>
      <c r="AH26" s="46" t="s">
        <v>322</v>
      </c>
      <c r="AI26" s="42" t="s">
        <v>294</v>
      </c>
      <c r="AJ26" s="15">
        <v>1154</v>
      </c>
      <c r="AK26" s="44">
        <v>44420</v>
      </c>
      <c r="AL26" s="63">
        <v>44420</v>
      </c>
      <c r="AM26" s="63">
        <v>44420</v>
      </c>
      <c r="AN26" s="45">
        <v>2520</v>
      </c>
      <c r="AO26" s="45">
        <v>2520</v>
      </c>
      <c r="AP26" s="42">
        <v>0</v>
      </c>
      <c r="AQ26" s="42">
        <v>0</v>
      </c>
      <c r="AR26" s="42" t="s">
        <v>295</v>
      </c>
      <c r="AS26" s="42">
        <v>0</v>
      </c>
      <c r="AT26" s="42" t="s">
        <v>296</v>
      </c>
      <c r="AU26" s="42" t="s">
        <v>426</v>
      </c>
      <c r="AV26" s="11" t="s">
        <v>442</v>
      </c>
      <c r="AW26" s="63">
        <v>44420</v>
      </c>
      <c r="AX26" s="63">
        <v>44420</v>
      </c>
      <c r="AY26" s="65" t="s">
        <v>507</v>
      </c>
      <c r="AZ26" s="12" t="s">
        <v>443</v>
      </c>
      <c r="BA26" s="42" t="s">
        <v>297</v>
      </c>
      <c r="BB26" s="42" t="s">
        <v>433</v>
      </c>
      <c r="BC26" s="15">
        <v>18</v>
      </c>
      <c r="BD26" s="42" t="s">
        <v>298</v>
      </c>
      <c r="BE26" s="15">
        <v>18</v>
      </c>
      <c r="BF26" s="13" t="s">
        <v>444</v>
      </c>
      <c r="BG26" s="12" t="s">
        <v>445</v>
      </c>
      <c r="BH26" s="12" t="s">
        <v>446</v>
      </c>
      <c r="BI26" s="12" t="s">
        <v>447</v>
      </c>
      <c r="BJ26" s="12" t="s">
        <v>448</v>
      </c>
      <c r="BK26" s="42" t="s">
        <v>308</v>
      </c>
      <c r="BL26" s="44">
        <v>44567</v>
      </c>
      <c r="BM26" s="44">
        <v>44571</v>
      </c>
    </row>
    <row r="27" spans="1:65" ht="120">
      <c r="A27" s="42">
        <v>2021</v>
      </c>
      <c r="B27" s="44">
        <v>44208</v>
      </c>
      <c r="C27" s="42" t="s">
        <v>288</v>
      </c>
      <c r="D27" s="42" t="s">
        <v>289</v>
      </c>
      <c r="E27" s="42" t="s">
        <v>290</v>
      </c>
      <c r="F27" s="42" t="s">
        <v>156</v>
      </c>
      <c r="G27" s="42" t="s">
        <v>434</v>
      </c>
      <c r="H27" s="3" t="s">
        <v>291</v>
      </c>
      <c r="I27" s="16" t="s">
        <v>440</v>
      </c>
      <c r="J27" s="42" t="s">
        <v>435</v>
      </c>
      <c r="K27" s="15">
        <v>19</v>
      </c>
      <c r="L27" s="42" t="s">
        <v>391</v>
      </c>
      <c r="M27" s="42" t="s">
        <v>392</v>
      </c>
      <c r="N27" s="42" t="s">
        <v>393</v>
      </c>
      <c r="O27" s="8" t="s">
        <v>441</v>
      </c>
      <c r="P27" s="42" t="s">
        <v>394</v>
      </c>
      <c r="Q27" s="42" t="s">
        <v>183</v>
      </c>
      <c r="R27" s="42" t="s">
        <v>395</v>
      </c>
      <c r="S27" s="42">
        <v>1902</v>
      </c>
      <c r="T27" s="42">
        <v>16</v>
      </c>
      <c r="U27" s="42" t="s">
        <v>189</v>
      </c>
      <c r="V27" s="42" t="s">
        <v>396</v>
      </c>
      <c r="W27" s="42">
        <v>1</v>
      </c>
      <c r="X27" s="42" t="s">
        <v>229</v>
      </c>
      <c r="Y27" s="42">
        <v>28</v>
      </c>
      <c r="Z27" s="42" t="s">
        <v>229</v>
      </c>
      <c r="AA27" s="42">
        <v>24</v>
      </c>
      <c r="AB27" s="42" t="s">
        <v>292</v>
      </c>
      <c r="AC27" s="42">
        <v>78269</v>
      </c>
      <c r="AD27" s="42" t="s">
        <v>293</v>
      </c>
      <c r="AE27" s="9" t="s">
        <v>442</v>
      </c>
      <c r="AF27" s="9" t="s">
        <v>442</v>
      </c>
      <c r="AG27" s="9" t="s">
        <v>442</v>
      </c>
      <c r="AH27" s="46" t="s">
        <v>436</v>
      </c>
      <c r="AI27" s="42" t="s">
        <v>294</v>
      </c>
      <c r="AJ27" s="15" t="s">
        <v>437</v>
      </c>
      <c r="AK27" s="44">
        <v>44543</v>
      </c>
      <c r="AL27" s="63">
        <v>44543</v>
      </c>
      <c r="AM27" s="63">
        <v>44543</v>
      </c>
      <c r="AN27" s="45">
        <f>SUM(3600+602)</f>
        <v>4202</v>
      </c>
      <c r="AO27" s="45">
        <f>SUM(4176+698.32)</f>
        <v>4874.32</v>
      </c>
      <c r="AP27" s="42">
        <v>0</v>
      </c>
      <c r="AQ27" s="42">
        <v>0</v>
      </c>
      <c r="AR27" s="42" t="s">
        <v>295</v>
      </c>
      <c r="AS27" s="42">
        <v>0</v>
      </c>
      <c r="AT27" s="42" t="s">
        <v>296</v>
      </c>
      <c r="AU27" s="42" t="s">
        <v>435</v>
      </c>
      <c r="AV27" s="11" t="s">
        <v>442</v>
      </c>
      <c r="AW27" s="63">
        <v>44543</v>
      </c>
      <c r="AX27" s="63">
        <v>44543</v>
      </c>
      <c r="AY27" s="65" t="s">
        <v>508</v>
      </c>
      <c r="AZ27" s="12" t="s">
        <v>443</v>
      </c>
      <c r="BA27" s="42" t="s">
        <v>297</v>
      </c>
      <c r="BB27" s="42" t="s">
        <v>438</v>
      </c>
      <c r="BC27" s="15">
        <v>19</v>
      </c>
      <c r="BD27" s="42" t="s">
        <v>298</v>
      </c>
      <c r="BE27" s="15">
        <v>19</v>
      </c>
      <c r="BF27" s="13" t="s">
        <v>444</v>
      </c>
      <c r="BG27" s="12" t="s">
        <v>445</v>
      </c>
      <c r="BH27" s="12" t="s">
        <v>446</v>
      </c>
      <c r="BI27" s="12" t="s">
        <v>447</v>
      </c>
      <c r="BJ27" s="12" t="s">
        <v>448</v>
      </c>
      <c r="BK27" s="42" t="s">
        <v>308</v>
      </c>
      <c r="BL27" s="44">
        <v>44567</v>
      </c>
      <c r="BM27" s="44">
        <v>44571</v>
      </c>
    </row>
    <row r="28" spans="1:65">
      <c r="K28" s="15"/>
      <c r="AN28" s="45"/>
      <c r="AO28" s="45"/>
    </row>
    <row r="29" spans="1:65">
      <c r="AN29" s="45"/>
      <c r="AO29" s="45"/>
    </row>
    <row r="30" spans="1:65">
      <c r="AN30" s="45"/>
      <c r="AO30" s="45"/>
    </row>
    <row r="31" spans="1:65">
      <c r="AN31" s="45"/>
      <c r="AO31" s="45"/>
    </row>
    <row r="32" spans="1:65">
      <c r="AN32" s="45"/>
      <c r="AO32" s="45"/>
    </row>
    <row r="33" spans="40:41">
      <c r="AN33" s="45"/>
      <c r="AO33" s="45"/>
    </row>
    <row r="34" spans="40:41">
      <c r="AN34" s="45"/>
      <c r="AO34" s="45"/>
    </row>
    <row r="35" spans="40:41">
      <c r="AN35" s="45"/>
      <c r="AO35" s="45"/>
    </row>
    <row r="36" spans="40:41">
      <c r="AN36" s="45"/>
      <c r="AO36" s="4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Q8:Q197">
      <formula1>Hidden_416</formula1>
    </dataValidation>
    <dataValidation type="list" allowBlank="1" showErrorMessage="1" sqref="U8:U197">
      <formula1>Hidden_520</formula1>
    </dataValidation>
    <dataValidation type="list" allowBlank="1" showErrorMessage="1" sqref="AB8:AB197">
      <formula1>Hidden_627</formula1>
    </dataValidation>
    <dataValidation type="list" allowBlank="1" showErrorMessage="1" sqref="BD8:BD197">
      <formula1>Hidden_755</formula1>
    </dataValidation>
  </dataValidations>
  <hyperlinks>
    <hyperlink ref="AZ9:AZ27" r:id="rId1" display="http://www.cegaipslp.org.mx/HV2021Dos.nsf/nombre_de_la_vista/536D8C2AD3F0C4E3862587840065E40C/$File/HIPERVÍNCULO+AL+COMUNICADO+DE+SUSPENSIÓN.docx"/>
    <hyperlink ref="BG9" r:id="rId2"/>
    <hyperlink ref="BG10" r:id="rId3"/>
    <hyperlink ref="BG11" r:id="rId4"/>
    <hyperlink ref="BG12" r:id="rId5"/>
    <hyperlink ref="BG13" r:id="rId6"/>
    <hyperlink ref="BG14" r:id="rId7"/>
    <hyperlink ref="BG15" r:id="rId8"/>
    <hyperlink ref="BG16" r:id="rId9"/>
    <hyperlink ref="BG17" r:id="rId10"/>
    <hyperlink ref="BG18" r:id="rId11"/>
    <hyperlink ref="BG19" r:id="rId12"/>
    <hyperlink ref="BG20" r:id="rId13"/>
    <hyperlink ref="BG21" r:id="rId14"/>
    <hyperlink ref="BG22" r:id="rId15"/>
    <hyperlink ref="BG23" r:id="rId16"/>
    <hyperlink ref="BG24" r:id="rId17"/>
    <hyperlink ref="BG25" r:id="rId18"/>
    <hyperlink ref="BG26" r:id="rId19"/>
    <hyperlink ref="BG27" r:id="rId20"/>
    <hyperlink ref="BH9" r:id="rId21"/>
    <hyperlink ref="BH10" r:id="rId22"/>
    <hyperlink ref="BH11" r:id="rId23"/>
    <hyperlink ref="BH12" r:id="rId24"/>
    <hyperlink ref="BH13" r:id="rId25"/>
    <hyperlink ref="BH14" r:id="rId26"/>
    <hyperlink ref="BH15" r:id="rId27"/>
    <hyperlink ref="BH16" r:id="rId28"/>
    <hyperlink ref="BH17" r:id="rId29"/>
    <hyperlink ref="BH18" r:id="rId30"/>
    <hyperlink ref="BH19" r:id="rId31"/>
    <hyperlink ref="BH20" r:id="rId32"/>
    <hyperlink ref="BH21" r:id="rId33"/>
    <hyperlink ref="BH22" r:id="rId34"/>
    <hyperlink ref="BH23" r:id="rId35"/>
    <hyperlink ref="BH24" r:id="rId36"/>
    <hyperlink ref="BH25" r:id="rId37"/>
    <hyperlink ref="BH26" r:id="rId38"/>
    <hyperlink ref="BH27" r:id="rId39"/>
    <hyperlink ref="BI9" r:id="rId40"/>
    <hyperlink ref="BI10" r:id="rId41"/>
    <hyperlink ref="BI11" r:id="rId42"/>
    <hyperlink ref="BI12" r:id="rId43"/>
    <hyperlink ref="BI13" r:id="rId44"/>
    <hyperlink ref="BI14" r:id="rId45"/>
    <hyperlink ref="BI15" r:id="rId46"/>
    <hyperlink ref="BI16" r:id="rId47"/>
    <hyperlink ref="BI17" r:id="rId48"/>
    <hyperlink ref="BI18" r:id="rId49"/>
    <hyperlink ref="BI19" r:id="rId50"/>
    <hyperlink ref="BI20" r:id="rId51"/>
    <hyperlink ref="BI21" r:id="rId52"/>
    <hyperlink ref="BI22" r:id="rId53"/>
    <hyperlink ref="BI23" r:id="rId54"/>
    <hyperlink ref="BI24" r:id="rId55"/>
    <hyperlink ref="BI25" r:id="rId56"/>
    <hyperlink ref="BI26" r:id="rId57"/>
    <hyperlink ref="BI27" r:id="rId58"/>
    <hyperlink ref="BJ9:BJ27" r:id="rId59" display="http://www.cegaipslp.org.mx/HV2021Dos.nsf/nombre_de_la_vista/3E0D321B93C2E47186258784006B66F7/$File/HIPERVÍNCULO+AL+FINIQUITO.docx"/>
    <hyperlink ref="AY9" r:id="rId60"/>
    <hyperlink ref="AY10" r:id="rId61"/>
    <hyperlink ref="AY11" r:id="rId62"/>
    <hyperlink ref="AY12" r:id="rId63"/>
    <hyperlink ref="AY13" r:id="rId64"/>
    <hyperlink ref="AY14" r:id="rId65"/>
    <hyperlink ref="AY15" r:id="rId66"/>
    <hyperlink ref="AY16" r:id="rId67"/>
    <hyperlink ref="AY17" r:id="rId68"/>
    <hyperlink ref="AY18" r:id="rId69"/>
    <hyperlink ref="AY19" r:id="rId70"/>
    <hyperlink ref="AY20" r:id="rId71"/>
    <hyperlink ref="AY21" r:id="rId72"/>
    <hyperlink ref="AY22" r:id="rId73"/>
    <hyperlink ref="AY23" r:id="rId74"/>
    <hyperlink ref="AY24" r:id="rId75"/>
    <hyperlink ref="AY25" r:id="rId76"/>
    <hyperlink ref="AY26" r:id="rId77"/>
    <hyperlink ref="AY27" r:id="rId7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H53"/>
  <sheetViews>
    <sheetView topLeftCell="A3" workbookViewId="0">
      <selection activeCell="C9" sqref="C9"/>
    </sheetView>
  </sheetViews>
  <sheetFormatPr baseColWidth="10" defaultColWidth="9.140625" defaultRowHeight="15"/>
  <cols>
    <col min="1" max="1" width="3.42578125" bestFit="1" customWidth="1"/>
    <col min="2" max="2" width="16.85546875" bestFit="1" customWidth="1"/>
    <col min="3" max="3" width="17" bestFit="1" customWidth="1"/>
    <col min="4" max="4" width="19.140625" bestFit="1" customWidth="1"/>
    <col min="5" max="5" width="83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>
      <c r="A4" s="20">
        <v>1</v>
      </c>
      <c r="B4" s="35" t="s">
        <v>449</v>
      </c>
      <c r="C4" s="35" t="s">
        <v>449</v>
      </c>
      <c r="D4" s="35" t="s">
        <v>449</v>
      </c>
      <c r="E4" s="21" t="s">
        <v>450</v>
      </c>
      <c r="F4" s="36" t="s">
        <v>471</v>
      </c>
      <c r="G4" s="22">
        <v>69742.83</v>
      </c>
    </row>
    <row r="5" spans="1:7" s="2" customFormat="1">
      <c r="A5" s="20">
        <v>1</v>
      </c>
      <c r="B5" s="35" t="s">
        <v>449</v>
      </c>
      <c r="C5" s="35" t="s">
        <v>449</v>
      </c>
      <c r="D5" s="35" t="s">
        <v>449</v>
      </c>
      <c r="E5" s="21" t="s">
        <v>301</v>
      </c>
      <c r="F5" s="20" t="s">
        <v>302</v>
      </c>
      <c r="G5" s="30">
        <v>98920.98</v>
      </c>
    </row>
    <row r="6" spans="1:7">
      <c r="A6" s="20">
        <v>2</v>
      </c>
      <c r="B6" s="35" t="s">
        <v>449</v>
      </c>
      <c r="C6" s="35" t="s">
        <v>449</v>
      </c>
      <c r="D6" s="35" t="s">
        <v>449</v>
      </c>
      <c r="E6" s="21" t="s">
        <v>451</v>
      </c>
      <c r="F6" s="2" t="s">
        <v>489</v>
      </c>
      <c r="G6" s="31">
        <v>23483.040000000001</v>
      </c>
    </row>
    <row r="7" spans="1:7" s="2" customFormat="1">
      <c r="A7" s="20">
        <v>2</v>
      </c>
      <c r="B7" s="35" t="s">
        <v>449</v>
      </c>
      <c r="C7" s="35" t="s">
        <v>449</v>
      </c>
      <c r="D7" s="35" t="s">
        <v>449</v>
      </c>
      <c r="E7" s="21" t="s">
        <v>452</v>
      </c>
      <c r="F7" s="20" t="s">
        <v>485</v>
      </c>
      <c r="G7" s="31">
        <v>38259.47</v>
      </c>
    </row>
    <row r="8" spans="1:7" s="2" customFormat="1">
      <c r="A8" s="20">
        <v>2</v>
      </c>
      <c r="B8" s="35" t="s">
        <v>449</v>
      </c>
      <c r="C8" s="35" t="s">
        <v>449</v>
      </c>
      <c r="D8" s="35" t="s">
        <v>449</v>
      </c>
      <c r="E8" s="21" t="s">
        <v>301</v>
      </c>
      <c r="F8" s="20" t="s">
        <v>302</v>
      </c>
      <c r="G8" s="26">
        <v>17295.599999999999</v>
      </c>
    </row>
    <row r="9" spans="1:7">
      <c r="A9" s="20">
        <v>3</v>
      </c>
      <c r="B9" s="35" t="s">
        <v>449</v>
      </c>
      <c r="C9" s="35" t="s">
        <v>449</v>
      </c>
      <c r="D9" s="35" t="s">
        <v>449</v>
      </c>
      <c r="E9" s="21" t="s">
        <v>453</v>
      </c>
      <c r="F9" s="37" t="s">
        <v>473</v>
      </c>
      <c r="G9" s="23">
        <v>7818.4</v>
      </c>
    </row>
    <row r="10" spans="1:7" s="2" customFormat="1">
      <c r="A10" s="20">
        <v>3</v>
      </c>
      <c r="B10" s="20" t="s">
        <v>315</v>
      </c>
      <c r="C10" s="21" t="s">
        <v>316</v>
      </c>
      <c r="D10" s="20" t="s">
        <v>317</v>
      </c>
      <c r="E10" s="35" t="s">
        <v>441</v>
      </c>
      <c r="F10" s="20" t="s">
        <v>318</v>
      </c>
      <c r="G10" s="23">
        <v>8100.07</v>
      </c>
    </row>
    <row r="11" spans="1:7">
      <c r="A11" s="20">
        <v>4</v>
      </c>
      <c r="B11" s="20" t="s">
        <v>462</v>
      </c>
      <c r="C11" s="21" t="s">
        <v>460</v>
      </c>
      <c r="D11" s="20" t="s">
        <v>461</v>
      </c>
      <c r="E11" s="35" t="s">
        <v>441</v>
      </c>
      <c r="F11" s="20" t="s">
        <v>486</v>
      </c>
      <c r="G11" s="26">
        <v>14372.4</v>
      </c>
    </row>
    <row r="12" spans="1:7" s="2" customFormat="1">
      <c r="A12" s="20">
        <v>4</v>
      </c>
      <c r="B12" s="20" t="s">
        <v>381</v>
      </c>
      <c r="C12" s="21" t="s">
        <v>382</v>
      </c>
      <c r="D12" s="20" t="s">
        <v>383</v>
      </c>
      <c r="E12" s="35" t="s">
        <v>441</v>
      </c>
      <c r="F12" s="20" t="s">
        <v>384</v>
      </c>
      <c r="G12" s="26">
        <v>26564</v>
      </c>
    </row>
    <row r="13" spans="1:7" s="2" customFormat="1">
      <c r="A13" s="20">
        <v>4</v>
      </c>
      <c r="B13" s="35" t="s">
        <v>449</v>
      </c>
      <c r="C13" s="35" t="s">
        <v>449</v>
      </c>
      <c r="D13" s="35" t="s">
        <v>449</v>
      </c>
      <c r="E13" s="21" t="s">
        <v>454</v>
      </c>
      <c r="F13" s="36" t="s">
        <v>474</v>
      </c>
      <c r="G13" s="26">
        <v>21101.56</v>
      </c>
    </row>
    <row r="14" spans="1:7" s="2" customFormat="1">
      <c r="A14" s="20">
        <v>4</v>
      </c>
      <c r="B14" s="35" t="s">
        <v>449</v>
      </c>
      <c r="C14" s="35" t="s">
        <v>449</v>
      </c>
      <c r="D14" s="35" t="s">
        <v>449</v>
      </c>
      <c r="E14" s="24" t="s">
        <v>301</v>
      </c>
      <c r="F14" s="20" t="s">
        <v>302</v>
      </c>
      <c r="G14" s="26">
        <v>18647</v>
      </c>
    </row>
    <row r="15" spans="1:7" s="2" customFormat="1">
      <c r="A15" s="20">
        <v>5</v>
      </c>
      <c r="B15" s="35" t="s">
        <v>449</v>
      </c>
      <c r="C15" s="35" t="s">
        <v>449</v>
      </c>
      <c r="D15" s="35" t="s">
        <v>449</v>
      </c>
      <c r="E15" s="25" t="s">
        <v>455</v>
      </c>
      <c r="F15" s="37" t="s">
        <v>475</v>
      </c>
      <c r="G15" s="26">
        <v>33280.629999999997</v>
      </c>
    </row>
    <row r="16" spans="1:7">
      <c r="A16" s="20">
        <v>5</v>
      </c>
      <c r="B16" s="35" t="s">
        <v>449</v>
      </c>
      <c r="C16" s="35" t="s">
        <v>449</v>
      </c>
      <c r="D16" s="35" t="s">
        <v>449</v>
      </c>
      <c r="E16" s="21" t="s">
        <v>331</v>
      </c>
      <c r="F16" s="20" t="s">
        <v>332</v>
      </c>
      <c r="G16" s="26">
        <v>28074</v>
      </c>
    </row>
    <row r="17" spans="1:8" s="2" customFormat="1">
      <c r="A17" s="20">
        <v>5</v>
      </c>
      <c r="B17" s="35" t="s">
        <v>449</v>
      </c>
      <c r="C17" s="35" t="s">
        <v>449</v>
      </c>
      <c r="D17" s="35" t="s">
        <v>449</v>
      </c>
      <c r="E17" s="27" t="s">
        <v>301</v>
      </c>
      <c r="F17" s="20" t="s">
        <v>302</v>
      </c>
      <c r="G17" s="26">
        <v>36565.519999999997</v>
      </c>
    </row>
    <row r="18" spans="1:8">
      <c r="A18" s="20">
        <v>6</v>
      </c>
      <c r="B18" s="28" t="s">
        <v>339</v>
      </c>
      <c r="C18" s="20" t="s">
        <v>340</v>
      </c>
      <c r="D18" s="20" t="s">
        <v>341</v>
      </c>
      <c r="E18" s="35" t="s">
        <v>441</v>
      </c>
      <c r="F18" s="20" t="s">
        <v>342</v>
      </c>
      <c r="G18" s="32">
        <v>2552</v>
      </c>
      <c r="H18" s="18"/>
    </row>
    <row r="19" spans="1:8" s="2" customFormat="1">
      <c r="A19" s="20">
        <v>6</v>
      </c>
      <c r="B19" s="20" t="s">
        <v>463</v>
      </c>
      <c r="C19" s="28" t="s">
        <v>382</v>
      </c>
      <c r="D19" s="20" t="s">
        <v>383</v>
      </c>
      <c r="E19" s="35" t="s">
        <v>441</v>
      </c>
      <c r="F19" s="37" t="s">
        <v>476</v>
      </c>
      <c r="G19" s="32">
        <v>2992.8</v>
      </c>
      <c r="H19" s="19"/>
    </row>
    <row r="20" spans="1:8">
      <c r="A20" s="20">
        <v>7</v>
      </c>
      <c r="B20" s="20" t="s">
        <v>381</v>
      </c>
      <c r="C20" s="21" t="s">
        <v>382</v>
      </c>
      <c r="D20" s="20" t="s">
        <v>383</v>
      </c>
      <c r="E20" s="35" t="s">
        <v>441</v>
      </c>
      <c r="F20" s="20" t="s">
        <v>384</v>
      </c>
      <c r="G20" s="26">
        <v>37120</v>
      </c>
    </row>
    <row r="21" spans="1:8" s="2" customFormat="1">
      <c r="A21" s="20">
        <v>7</v>
      </c>
      <c r="B21" s="35" t="s">
        <v>449</v>
      </c>
      <c r="C21" s="35" t="s">
        <v>449</v>
      </c>
      <c r="D21" s="35" t="s">
        <v>449</v>
      </c>
      <c r="E21" s="21" t="s">
        <v>456</v>
      </c>
      <c r="F21" s="38" t="s">
        <v>472</v>
      </c>
      <c r="G21" s="26">
        <v>36772</v>
      </c>
    </row>
    <row r="22" spans="1:8" s="2" customFormat="1">
      <c r="A22" s="20">
        <v>7</v>
      </c>
      <c r="B22" s="35" t="s">
        <v>449</v>
      </c>
      <c r="C22" s="35" t="s">
        <v>449</v>
      </c>
      <c r="D22" s="35" t="s">
        <v>449</v>
      </c>
      <c r="E22" s="21" t="s">
        <v>301</v>
      </c>
      <c r="F22" s="20" t="s">
        <v>302</v>
      </c>
      <c r="G22" s="26">
        <v>35287.199999999997</v>
      </c>
    </row>
    <row r="23" spans="1:8">
      <c r="A23" s="20">
        <v>8</v>
      </c>
      <c r="B23" s="20" t="s">
        <v>353</v>
      </c>
      <c r="C23" s="28" t="s">
        <v>354</v>
      </c>
      <c r="D23" s="20" t="s">
        <v>341</v>
      </c>
      <c r="E23" s="35" t="s">
        <v>441</v>
      </c>
      <c r="F23" s="20" t="s">
        <v>355</v>
      </c>
      <c r="G23" s="32">
        <v>1577.6</v>
      </c>
    </row>
    <row r="24" spans="1:8" s="2" customFormat="1">
      <c r="A24" s="20">
        <v>8</v>
      </c>
      <c r="B24" s="35" t="s">
        <v>449</v>
      </c>
      <c r="C24" s="35" t="s">
        <v>449</v>
      </c>
      <c r="D24" s="35" t="s">
        <v>449</v>
      </c>
      <c r="E24" s="28" t="s">
        <v>456</v>
      </c>
      <c r="F24" s="38" t="s">
        <v>472</v>
      </c>
      <c r="G24" s="32">
        <v>1753.92</v>
      </c>
    </row>
    <row r="25" spans="1:8">
      <c r="A25" s="20">
        <v>9</v>
      </c>
      <c r="B25" s="35" t="s">
        <v>449</v>
      </c>
      <c r="C25" s="35" t="s">
        <v>449</v>
      </c>
      <c r="D25" s="35" t="s">
        <v>449</v>
      </c>
      <c r="E25" s="29" t="s">
        <v>457</v>
      </c>
      <c r="F25" s="21" t="s">
        <v>487</v>
      </c>
      <c r="G25" s="33">
        <v>18620.37</v>
      </c>
    </row>
    <row r="26" spans="1:8" s="2" customFormat="1">
      <c r="A26" s="20">
        <v>9</v>
      </c>
      <c r="B26" s="20" t="s">
        <v>466</v>
      </c>
      <c r="C26" s="29" t="s">
        <v>464</v>
      </c>
      <c r="D26" s="20" t="s">
        <v>465</v>
      </c>
      <c r="E26" s="35" t="s">
        <v>441</v>
      </c>
      <c r="F26" s="20" t="s">
        <v>477</v>
      </c>
      <c r="G26" s="33">
        <v>17916.2</v>
      </c>
    </row>
    <row r="27" spans="1:8" s="2" customFormat="1">
      <c r="A27" s="20">
        <v>9</v>
      </c>
      <c r="B27" s="20" t="s">
        <v>361</v>
      </c>
      <c r="C27" s="29" t="s">
        <v>362</v>
      </c>
      <c r="D27" s="20" t="s">
        <v>363</v>
      </c>
      <c r="E27" s="35" t="s">
        <v>441</v>
      </c>
      <c r="F27" s="20" t="s">
        <v>364</v>
      </c>
      <c r="G27" s="33">
        <v>26694.74</v>
      </c>
    </row>
    <row r="28" spans="1:8">
      <c r="A28" s="20">
        <v>10</v>
      </c>
      <c r="B28" s="35" t="s">
        <v>449</v>
      </c>
      <c r="C28" s="35" t="s">
        <v>449</v>
      </c>
      <c r="D28" s="35" t="s">
        <v>449</v>
      </c>
      <c r="E28" s="21" t="s">
        <v>456</v>
      </c>
      <c r="F28" s="38" t="s">
        <v>472</v>
      </c>
      <c r="G28" s="33">
        <v>4872</v>
      </c>
    </row>
    <row r="29" spans="1:8" s="2" customFormat="1">
      <c r="A29" s="20">
        <v>10</v>
      </c>
      <c r="B29" s="35" t="s">
        <v>449</v>
      </c>
      <c r="C29" s="35" t="s">
        <v>449</v>
      </c>
      <c r="D29" s="35" t="s">
        <v>449</v>
      </c>
      <c r="E29" s="21" t="s">
        <v>458</v>
      </c>
      <c r="F29" s="20" t="s">
        <v>372</v>
      </c>
      <c r="G29" s="33">
        <v>4640</v>
      </c>
    </row>
    <row r="30" spans="1:8">
      <c r="A30" s="20">
        <v>11</v>
      </c>
      <c r="B30" s="20" t="s">
        <v>381</v>
      </c>
      <c r="C30" s="21" t="s">
        <v>382</v>
      </c>
      <c r="D30" s="20" t="s">
        <v>383</v>
      </c>
      <c r="E30" s="35" t="s">
        <v>441</v>
      </c>
      <c r="F30" s="20" t="s">
        <v>384</v>
      </c>
      <c r="G30" s="33">
        <v>14210</v>
      </c>
    </row>
    <row r="31" spans="1:8" s="2" customFormat="1">
      <c r="A31" s="20">
        <v>11</v>
      </c>
      <c r="B31" s="20" t="s">
        <v>315</v>
      </c>
      <c r="C31" s="21" t="s">
        <v>316</v>
      </c>
      <c r="D31" s="20" t="s">
        <v>317</v>
      </c>
      <c r="E31" s="35" t="s">
        <v>441</v>
      </c>
      <c r="F31" s="20" t="s">
        <v>318</v>
      </c>
      <c r="G31" s="33">
        <v>11262.44</v>
      </c>
    </row>
    <row r="32" spans="1:8" s="2" customFormat="1">
      <c r="A32" s="20">
        <v>11</v>
      </c>
      <c r="B32" s="35" t="s">
        <v>449</v>
      </c>
      <c r="C32" s="35" t="s">
        <v>449</v>
      </c>
      <c r="D32" s="35" t="s">
        <v>449</v>
      </c>
      <c r="E32" s="21" t="s">
        <v>454</v>
      </c>
      <c r="F32" s="36" t="s">
        <v>474</v>
      </c>
      <c r="G32" s="33">
        <v>21518</v>
      </c>
    </row>
    <row r="33" spans="1:8" s="2" customFormat="1">
      <c r="A33" s="20">
        <v>12</v>
      </c>
      <c r="B33" s="2" t="s">
        <v>468</v>
      </c>
      <c r="C33" s="53" t="s">
        <v>467</v>
      </c>
      <c r="D33" s="35" t="s">
        <v>341</v>
      </c>
      <c r="E33" s="35" t="s">
        <v>441</v>
      </c>
      <c r="F33" s="36" t="s">
        <v>478</v>
      </c>
      <c r="G33" s="54">
        <v>18861.599999999999</v>
      </c>
      <c r="H33" s="50"/>
    </row>
    <row r="34" spans="1:8" s="2" customFormat="1">
      <c r="A34" s="20">
        <v>12</v>
      </c>
      <c r="B34" s="20" t="s">
        <v>381</v>
      </c>
      <c r="C34" s="21" t="s">
        <v>382</v>
      </c>
      <c r="D34" s="20" t="s">
        <v>383</v>
      </c>
      <c r="E34" s="35" t="s">
        <v>441</v>
      </c>
      <c r="F34" s="20" t="s">
        <v>384</v>
      </c>
      <c r="G34" s="54">
        <v>16356</v>
      </c>
      <c r="H34" s="52"/>
    </row>
    <row r="35" spans="1:8">
      <c r="A35" s="20">
        <v>13</v>
      </c>
      <c r="B35" s="20" t="s">
        <v>361</v>
      </c>
      <c r="C35" s="21" t="s">
        <v>362</v>
      </c>
      <c r="D35" s="20" t="s">
        <v>363</v>
      </c>
      <c r="E35" s="35" t="s">
        <v>441</v>
      </c>
      <c r="F35" s="20" t="s">
        <v>364</v>
      </c>
      <c r="G35" s="34">
        <v>1148</v>
      </c>
    </row>
    <row r="36" spans="1:8" s="2" customFormat="1">
      <c r="A36" s="20">
        <v>13</v>
      </c>
      <c r="B36" s="20" t="s">
        <v>391</v>
      </c>
      <c r="C36" s="21" t="s">
        <v>392</v>
      </c>
      <c r="D36" s="20" t="s">
        <v>393</v>
      </c>
      <c r="E36" s="35" t="s">
        <v>441</v>
      </c>
      <c r="F36" s="20" t="s">
        <v>394</v>
      </c>
      <c r="G36" s="34">
        <v>997</v>
      </c>
    </row>
    <row r="37" spans="1:8">
      <c r="A37" s="20">
        <v>14</v>
      </c>
      <c r="B37" s="20" t="s">
        <v>381</v>
      </c>
      <c r="C37" s="21" t="s">
        <v>382</v>
      </c>
      <c r="D37" s="20" t="s">
        <v>383</v>
      </c>
      <c r="E37" s="35" t="s">
        <v>441</v>
      </c>
      <c r="F37" s="20" t="s">
        <v>384</v>
      </c>
      <c r="G37" s="34">
        <v>484.88</v>
      </c>
    </row>
    <row r="38" spans="1:8" s="2" customFormat="1">
      <c r="A38" s="20">
        <v>14</v>
      </c>
      <c r="B38" s="20" t="s">
        <v>361</v>
      </c>
      <c r="C38" s="21" t="s">
        <v>362</v>
      </c>
      <c r="D38" s="20" t="s">
        <v>363</v>
      </c>
      <c r="E38" s="35" t="s">
        <v>441</v>
      </c>
      <c r="F38" s="20" t="s">
        <v>364</v>
      </c>
      <c r="G38" s="34">
        <v>440.31</v>
      </c>
    </row>
    <row r="39" spans="1:8">
      <c r="A39" s="20">
        <v>15</v>
      </c>
      <c r="B39" s="20" t="s">
        <v>381</v>
      </c>
      <c r="C39" s="21" t="s">
        <v>382</v>
      </c>
      <c r="D39" s="20" t="s">
        <v>383</v>
      </c>
      <c r="E39" s="35" t="s">
        <v>441</v>
      </c>
      <c r="F39" s="20" t="s">
        <v>384</v>
      </c>
      <c r="G39" s="34">
        <v>533.6</v>
      </c>
    </row>
    <row r="40" spans="1:8" s="2" customFormat="1">
      <c r="A40" s="20">
        <v>15</v>
      </c>
      <c r="B40" s="20" t="s">
        <v>403</v>
      </c>
      <c r="C40" s="21" t="s">
        <v>393</v>
      </c>
      <c r="D40" s="20" t="s">
        <v>404</v>
      </c>
      <c r="E40" s="35" t="s">
        <v>441</v>
      </c>
      <c r="F40" s="20" t="s">
        <v>405</v>
      </c>
      <c r="G40" s="34">
        <v>526.64</v>
      </c>
    </row>
    <row r="41" spans="1:8">
      <c r="A41" s="20">
        <v>16</v>
      </c>
      <c r="B41" s="20" t="s">
        <v>470</v>
      </c>
      <c r="C41" s="28" t="s">
        <v>404</v>
      </c>
      <c r="D41" s="20" t="s">
        <v>469</v>
      </c>
      <c r="E41" s="35" t="s">
        <v>441</v>
      </c>
      <c r="F41" s="21" t="s">
        <v>488</v>
      </c>
      <c r="G41" s="32">
        <v>5000.01</v>
      </c>
    </row>
    <row r="42" spans="1:8" s="2" customFormat="1">
      <c r="A42" s="20">
        <v>16</v>
      </c>
      <c r="B42" s="35" t="s">
        <v>449</v>
      </c>
      <c r="C42" s="35" t="s">
        <v>449</v>
      </c>
      <c r="D42" s="35" t="s">
        <v>449</v>
      </c>
      <c r="E42" s="28" t="s">
        <v>371</v>
      </c>
      <c r="F42" s="20" t="s">
        <v>372</v>
      </c>
      <c r="G42" s="32">
        <v>5452</v>
      </c>
    </row>
    <row r="43" spans="1:8" s="2" customFormat="1">
      <c r="A43" s="20">
        <v>16</v>
      </c>
      <c r="B43" s="20" t="s">
        <v>462</v>
      </c>
      <c r="C43" s="28" t="s">
        <v>460</v>
      </c>
      <c r="D43" s="20" t="s">
        <v>461</v>
      </c>
      <c r="E43" s="35" t="s">
        <v>441</v>
      </c>
      <c r="F43" s="21" t="s">
        <v>486</v>
      </c>
      <c r="G43" s="32">
        <v>6206</v>
      </c>
    </row>
    <row r="44" spans="1:8" s="2" customFormat="1">
      <c r="A44" s="20">
        <v>16</v>
      </c>
      <c r="B44" s="35" t="s">
        <v>449</v>
      </c>
      <c r="C44" s="35" t="s">
        <v>449</v>
      </c>
      <c r="D44" s="35" t="s">
        <v>449</v>
      </c>
      <c r="E44" s="21" t="s">
        <v>456</v>
      </c>
      <c r="F44" s="38" t="s">
        <v>472</v>
      </c>
      <c r="G44" s="32">
        <v>7250</v>
      </c>
    </row>
    <row r="45" spans="1:8" s="2" customFormat="1">
      <c r="A45" s="20">
        <v>17</v>
      </c>
      <c r="B45" s="35" t="s">
        <v>449</v>
      </c>
      <c r="C45" s="35" t="s">
        <v>449</v>
      </c>
      <c r="D45" s="35" t="s">
        <v>449</v>
      </c>
      <c r="E45" s="51" t="s">
        <v>439</v>
      </c>
      <c r="F45" s="59" t="s">
        <v>472</v>
      </c>
      <c r="G45" s="33">
        <v>524.32000000000005</v>
      </c>
      <c r="H45" s="56"/>
    </row>
    <row r="46" spans="1:8" s="2" customFormat="1">
      <c r="A46" s="20">
        <v>17</v>
      </c>
      <c r="B46" s="35" t="s">
        <v>449</v>
      </c>
      <c r="C46" s="35" t="s">
        <v>449</v>
      </c>
      <c r="D46" s="35" t="s">
        <v>449</v>
      </c>
      <c r="E46" s="51" t="s">
        <v>459</v>
      </c>
      <c r="F46" s="60" t="s">
        <v>479</v>
      </c>
      <c r="G46" s="33">
        <v>19164.45</v>
      </c>
      <c r="H46" s="57"/>
    </row>
    <row r="47" spans="1:8" s="2" customFormat="1">
      <c r="A47" s="20">
        <v>17</v>
      </c>
      <c r="B47" s="2" t="s">
        <v>416</v>
      </c>
      <c r="C47" s="51" t="s">
        <v>417</v>
      </c>
      <c r="D47" s="35" t="s">
        <v>418</v>
      </c>
      <c r="E47" s="35" t="s">
        <v>441</v>
      </c>
      <c r="F47" s="2" t="s">
        <v>419</v>
      </c>
      <c r="G47" s="33">
        <v>20868.169999999998</v>
      </c>
      <c r="H47" s="58"/>
    </row>
    <row r="48" spans="1:8">
      <c r="A48" s="20">
        <v>18</v>
      </c>
      <c r="B48" s="35" t="s">
        <v>449</v>
      </c>
      <c r="C48" s="35" t="s">
        <v>449</v>
      </c>
      <c r="D48" s="35" t="s">
        <v>449</v>
      </c>
      <c r="E48" s="21" t="s">
        <v>456</v>
      </c>
      <c r="F48" s="59" t="s">
        <v>472</v>
      </c>
      <c r="G48" s="33">
        <v>2800</v>
      </c>
    </row>
    <row r="49" spans="1:8" s="2" customFormat="1">
      <c r="A49" s="20">
        <v>18</v>
      </c>
      <c r="B49" s="20" t="s">
        <v>427</v>
      </c>
      <c r="C49" s="21" t="s">
        <v>428</v>
      </c>
      <c r="D49" s="20" t="s">
        <v>429</v>
      </c>
      <c r="E49" s="35" t="s">
        <v>441</v>
      </c>
      <c r="F49" s="61" t="s">
        <v>430</v>
      </c>
      <c r="G49" s="33">
        <v>2520</v>
      </c>
      <c r="H49" s="55"/>
    </row>
    <row r="50" spans="1:8">
      <c r="A50" s="62">
        <v>19</v>
      </c>
      <c r="B50" s="20" t="s">
        <v>427</v>
      </c>
      <c r="C50" s="21" t="s">
        <v>428</v>
      </c>
      <c r="D50" s="20" t="s">
        <v>429</v>
      </c>
      <c r="E50" s="35" t="s">
        <v>441</v>
      </c>
      <c r="F50" s="61" t="s">
        <v>430</v>
      </c>
      <c r="G50" s="33">
        <v>6612</v>
      </c>
      <c r="H50" s="56"/>
    </row>
    <row r="51" spans="1:8">
      <c r="A51" s="62">
        <v>19</v>
      </c>
      <c r="B51" s="20" t="s">
        <v>315</v>
      </c>
      <c r="C51" s="21" t="s">
        <v>316</v>
      </c>
      <c r="D51" s="20" t="s">
        <v>317</v>
      </c>
      <c r="E51" s="35" t="s">
        <v>441</v>
      </c>
      <c r="F51" s="61" t="s">
        <v>318</v>
      </c>
      <c r="G51" s="33">
        <v>15312</v>
      </c>
      <c r="H51" s="57"/>
    </row>
    <row r="52" spans="1:8">
      <c r="A52" s="62">
        <v>19</v>
      </c>
      <c r="B52" s="20" t="s">
        <v>391</v>
      </c>
      <c r="C52" s="21" t="s">
        <v>392</v>
      </c>
      <c r="D52" s="20" t="s">
        <v>393</v>
      </c>
      <c r="E52" s="35" t="s">
        <v>441</v>
      </c>
      <c r="F52" s="61" t="s">
        <v>394</v>
      </c>
      <c r="G52" s="33">
        <v>698.32</v>
      </c>
      <c r="H52" s="57"/>
    </row>
    <row r="53" spans="1:8">
      <c r="G53" s="55"/>
      <c r="H53" s="55"/>
    </row>
  </sheetData>
  <pageMargins left="0.7" right="0.7" top="0.75" bottom="0.75" header="0.3" footer="0.3"/>
  <pageSetup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22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05">
      <c r="A4">
        <v>1</v>
      </c>
      <c r="B4" s="39" t="s">
        <v>481</v>
      </c>
      <c r="C4" s="40" t="s">
        <v>482</v>
      </c>
      <c r="D4" s="39" t="s">
        <v>481</v>
      </c>
      <c r="E4" s="14" t="s">
        <v>483</v>
      </c>
    </row>
    <row r="5" spans="1:5" ht="105">
      <c r="A5">
        <v>2</v>
      </c>
      <c r="B5" s="39" t="s">
        <v>481</v>
      </c>
      <c r="C5" s="40" t="s">
        <v>482</v>
      </c>
      <c r="D5" s="39" t="s">
        <v>481</v>
      </c>
      <c r="E5" s="14" t="s">
        <v>483</v>
      </c>
    </row>
    <row r="6" spans="1:5" ht="105">
      <c r="A6" s="2">
        <v>3</v>
      </c>
      <c r="B6" s="39" t="s">
        <v>481</v>
      </c>
      <c r="C6" s="40" t="s">
        <v>482</v>
      </c>
      <c r="D6" s="39" t="s">
        <v>481</v>
      </c>
      <c r="E6" s="14" t="s">
        <v>483</v>
      </c>
    </row>
    <row r="7" spans="1:5" ht="105">
      <c r="A7" s="2">
        <v>4</v>
      </c>
      <c r="B7" s="39" t="s">
        <v>481</v>
      </c>
      <c r="C7" s="40" t="s">
        <v>482</v>
      </c>
      <c r="D7" s="39" t="s">
        <v>481</v>
      </c>
      <c r="E7" s="14" t="s">
        <v>483</v>
      </c>
    </row>
    <row r="8" spans="1:5" ht="105">
      <c r="A8" s="2">
        <v>5</v>
      </c>
      <c r="B8" s="39" t="s">
        <v>481</v>
      </c>
      <c r="C8" s="40" t="s">
        <v>482</v>
      </c>
      <c r="D8" s="39" t="s">
        <v>481</v>
      </c>
      <c r="E8" s="14" t="s">
        <v>483</v>
      </c>
    </row>
    <row r="9" spans="1:5" ht="105">
      <c r="A9" s="2">
        <v>6</v>
      </c>
      <c r="B9" s="39" t="s">
        <v>481</v>
      </c>
      <c r="C9" s="40" t="s">
        <v>482</v>
      </c>
      <c r="D9" s="39" t="s">
        <v>481</v>
      </c>
      <c r="E9" s="14" t="s">
        <v>483</v>
      </c>
    </row>
    <row r="10" spans="1:5" ht="105">
      <c r="A10" s="2">
        <v>7</v>
      </c>
      <c r="B10" s="39" t="s">
        <v>481</v>
      </c>
      <c r="C10" s="40" t="s">
        <v>482</v>
      </c>
      <c r="D10" s="39" t="s">
        <v>481</v>
      </c>
      <c r="E10" s="14" t="s">
        <v>483</v>
      </c>
    </row>
    <row r="11" spans="1:5" ht="105">
      <c r="A11" s="2">
        <v>8</v>
      </c>
      <c r="B11" s="39" t="s">
        <v>481</v>
      </c>
      <c r="C11" s="40" t="s">
        <v>482</v>
      </c>
      <c r="D11" s="39" t="s">
        <v>481</v>
      </c>
      <c r="E11" s="14" t="s">
        <v>483</v>
      </c>
    </row>
    <row r="12" spans="1:5" ht="105">
      <c r="A12" s="2">
        <v>9</v>
      </c>
      <c r="B12" s="39" t="s">
        <v>481</v>
      </c>
      <c r="C12" s="40" t="s">
        <v>482</v>
      </c>
      <c r="D12" s="39" t="s">
        <v>481</v>
      </c>
      <c r="E12" s="14" t="s">
        <v>483</v>
      </c>
    </row>
    <row r="13" spans="1:5" ht="105">
      <c r="A13" s="2">
        <v>10</v>
      </c>
      <c r="B13" s="39" t="s">
        <v>481</v>
      </c>
      <c r="C13" s="40" t="s">
        <v>482</v>
      </c>
      <c r="D13" s="39" t="s">
        <v>481</v>
      </c>
      <c r="E13" s="14" t="s">
        <v>483</v>
      </c>
    </row>
    <row r="14" spans="1:5" ht="105">
      <c r="A14" s="2">
        <v>11</v>
      </c>
      <c r="B14" s="39" t="s">
        <v>481</v>
      </c>
      <c r="C14" s="40" t="s">
        <v>482</v>
      </c>
      <c r="D14" s="39" t="s">
        <v>481</v>
      </c>
      <c r="E14" s="14" t="s">
        <v>483</v>
      </c>
    </row>
    <row r="15" spans="1:5" ht="105">
      <c r="A15" s="2">
        <v>12</v>
      </c>
      <c r="B15" s="39" t="s">
        <v>481</v>
      </c>
      <c r="C15" s="40" t="s">
        <v>482</v>
      </c>
      <c r="D15" s="39" t="s">
        <v>481</v>
      </c>
      <c r="E15" s="14" t="s">
        <v>483</v>
      </c>
    </row>
    <row r="16" spans="1:5" ht="105">
      <c r="A16" s="2">
        <v>13</v>
      </c>
      <c r="B16" s="39" t="s">
        <v>481</v>
      </c>
      <c r="C16" s="40" t="s">
        <v>482</v>
      </c>
      <c r="D16" s="39" t="s">
        <v>481</v>
      </c>
      <c r="E16" s="14" t="s">
        <v>483</v>
      </c>
    </row>
    <row r="17" spans="1:5" ht="105">
      <c r="A17" s="2">
        <v>14</v>
      </c>
      <c r="B17" s="39" t="s">
        <v>481</v>
      </c>
      <c r="C17" s="40" t="s">
        <v>482</v>
      </c>
      <c r="D17" s="39" t="s">
        <v>481</v>
      </c>
      <c r="E17" s="14" t="s">
        <v>483</v>
      </c>
    </row>
    <row r="18" spans="1:5" ht="105">
      <c r="A18" s="2">
        <v>15</v>
      </c>
      <c r="B18" s="39" t="s">
        <v>481</v>
      </c>
      <c r="C18" s="40" t="s">
        <v>482</v>
      </c>
      <c r="D18" s="39" t="s">
        <v>481</v>
      </c>
      <c r="E18" s="14" t="s">
        <v>483</v>
      </c>
    </row>
    <row r="19" spans="1:5" ht="105">
      <c r="A19" s="2">
        <v>16</v>
      </c>
      <c r="B19" s="39" t="s">
        <v>481</v>
      </c>
      <c r="C19" s="40" t="s">
        <v>482</v>
      </c>
      <c r="D19" s="39" t="s">
        <v>481</v>
      </c>
      <c r="E19" s="14" t="s">
        <v>483</v>
      </c>
    </row>
    <row r="20" spans="1:5" ht="105">
      <c r="A20" s="2">
        <v>17</v>
      </c>
      <c r="B20" s="39" t="s">
        <v>481</v>
      </c>
      <c r="C20" s="40" t="s">
        <v>482</v>
      </c>
      <c r="D20" s="39" t="s">
        <v>481</v>
      </c>
      <c r="E20" s="14" t="s">
        <v>483</v>
      </c>
    </row>
    <row r="21" spans="1:5" ht="105">
      <c r="A21" s="2">
        <v>18</v>
      </c>
      <c r="B21" s="39" t="s">
        <v>481</v>
      </c>
      <c r="C21" s="40" t="s">
        <v>482</v>
      </c>
      <c r="D21" s="39" t="s">
        <v>481</v>
      </c>
      <c r="E21" s="14" t="s">
        <v>483</v>
      </c>
    </row>
    <row r="22" spans="1:5" ht="105">
      <c r="A22" s="2">
        <v>19</v>
      </c>
      <c r="B22" s="39" t="s">
        <v>481</v>
      </c>
      <c r="C22" s="40" t="s">
        <v>482</v>
      </c>
      <c r="D22" s="39" t="s">
        <v>481</v>
      </c>
      <c r="E22" s="14" t="s">
        <v>483</v>
      </c>
    </row>
  </sheetData>
  <dataValidations count="1">
    <dataValidation type="list" allowBlank="1" showErrorMessage="1" sqref="E4:E199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  <hyperlink ref="C18" r:id="rId15"/>
    <hyperlink ref="C19" r:id="rId16"/>
    <hyperlink ref="C20" r:id="rId17"/>
    <hyperlink ref="C21" r:id="rId18"/>
    <hyperlink ref="C22" r:id="rId19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22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20">
      <c r="A4">
        <v>1</v>
      </c>
      <c r="B4" s="41" t="s">
        <v>481</v>
      </c>
      <c r="C4" s="41" t="s">
        <v>481</v>
      </c>
      <c r="D4" s="41" t="s">
        <v>481</v>
      </c>
      <c r="E4" s="40" t="s">
        <v>484</v>
      </c>
    </row>
    <row r="5" spans="1:5" ht="120">
      <c r="A5">
        <v>2</v>
      </c>
      <c r="B5" s="41" t="s">
        <v>481</v>
      </c>
      <c r="C5" s="41" t="s">
        <v>481</v>
      </c>
      <c r="D5" s="41" t="s">
        <v>481</v>
      </c>
      <c r="E5" s="40" t="s">
        <v>484</v>
      </c>
    </row>
    <row r="6" spans="1:5" ht="120">
      <c r="A6" s="2">
        <v>3</v>
      </c>
      <c r="B6" s="41" t="s">
        <v>481</v>
      </c>
      <c r="C6" s="41" t="s">
        <v>481</v>
      </c>
      <c r="D6" s="41" t="s">
        <v>481</v>
      </c>
      <c r="E6" s="40" t="s">
        <v>484</v>
      </c>
    </row>
    <row r="7" spans="1:5" ht="120">
      <c r="A7" s="2">
        <v>4</v>
      </c>
      <c r="B7" s="41" t="s">
        <v>481</v>
      </c>
      <c r="C7" s="41" t="s">
        <v>481</v>
      </c>
      <c r="D7" s="41" t="s">
        <v>481</v>
      </c>
      <c r="E7" s="40" t="s">
        <v>484</v>
      </c>
    </row>
    <row r="8" spans="1:5" ht="120">
      <c r="A8" s="2">
        <v>5</v>
      </c>
      <c r="B8" s="41" t="s">
        <v>481</v>
      </c>
      <c r="C8" s="41" t="s">
        <v>481</v>
      </c>
      <c r="D8" s="41" t="s">
        <v>481</v>
      </c>
      <c r="E8" s="40" t="s">
        <v>484</v>
      </c>
    </row>
    <row r="9" spans="1:5" ht="120">
      <c r="A9" s="2">
        <v>6</v>
      </c>
      <c r="B9" s="41" t="s">
        <v>481</v>
      </c>
      <c r="C9" s="41" t="s">
        <v>481</v>
      </c>
      <c r="D9" s="41" t="s">
        <v>481</v>
      </c>
      <c r="E9" s="40" t="s">
        <v>484</v>
      </c>
    </row>
    <row r="10" spans="1:5" ht="120">
      <c r="A10" s="2">
        <v>7</v>
      </c>
      <c r="B10" s="41" t="s">
        <v>481</v>
      </c>
      <c r="C10" s="41" t="s">
        <v>481</v>
      </c>
      <c r="D10" s="41" t="s">
        <v>481</v>
      </c>
      <c r="E10" s="40" t="s">
        <v>484</v>
      </c>
    </row>
    <row r="11" spans="1:5" ht="120">
      <c r="A11" s="2">
        <v>8</v>
      </c>
      <c r="B11" s="41" t="s">
        <v>481</v>
      </c>
      <c r="C11" s="41" t="s">
        <v>481</v>
      </c>
      <c r="D11" s="41" t="s">
        <v>481</v>
      </c>
      <c r="E11" s="40" t="s">
        <v>484</v>
      </c>
    </row>
    <row r="12" spans="1:5" ht="120">
      <c r="A12" s="2">
        <v>9</v>
      </c>
      <c r="B12" s="41" t="s">
        <v>481</v>
      </c>
      <c r="C12" s="41" t="s">
        <v>481</v>
      </c>
      <c r="D12" s="41" t="s">
        <v>481</v>
      </c>
      <c r="E12" s="40" t="s">
        <v>484</v>
      </c>
    </row>
    <row r="13" spans="1:5" ht="120">
      <c r="A13" s="2">
        <v>10</v>
      </c>
      <c r="B13" s="41" t="s">
        <v>481</v>
      </c>
      <c r="C13" s="41" t="s">
        <v>481</v>
      </c>
      <c r="D13" s="41" t="s">
        <v>481</v>
      </c>
      <c r="E13" s="40" t="s">
        <v>484</v>
      </c>
    </row>
    <row r="14" spans="1:5" ht="120">
      <c r="A14" s="2">
        <v>11</v>
      </c>
      <c r="B14" s="41" t="s">
        <v>481</v>
      </c>
      <c r="C14" s="41" t="s">
        <v>481</v>
      </c>
      <c r="D14" s="41" t="s">
        <v>481</v>
      </c>
      <c r="E14" s="40" t="s">
        <v>484</v>
      </c>
    </row>
    <row r="15" spans="1:5" ht="120">
      <c r="A15" s="2">
        <v>12</v>
      </c>
      <c r="B15" s="41" t="s">
        <v>481</v>
      </c>
      <c r="C15" s="41" t="s">
        <v>481</v>
      </c>
      <c r="D15" s="41" t="s">
        <v>481</v>
      </c>
      <c r="E15" s="40" t="s">
        <v>484</v>
      </c>
    </row>
    <row r="16" spans="1:5" ht="120">
      <c r="A16" s="2">
        <v>13</v>
      </c>
      <c r="B16" s="41" t="s">
        <v>481</v>
      </c>
      <c r="C16" s="41" t="s">
        <v>481</v>
      </c>
      <c r="D16" s="41" t="s">
        <v>481</v>
      </c>
      <c r="E16" s="40" t="s">
        <v>484</v>
      </c>
    </row>
    <row r="17" spans="1:5" ht="120">
      <c r="A17" s="2">
        <v>14</v>
      </c>
      <c r="B17" s="41" t="s">
        <v>481</v>
      </c>
      <c r="C17" s="41" t="s">
        <v>481</v>
      </c>
      <c r="D17" s="41" t="s">
        <v>481</v>
      </c>
      <c r="E17" s="40" t="s">
        <v>484</v>
      </c>
    </row>
    <row r="18" spans="1:5" ht="120">
      <c r="A18" s="2">
        <v>15</v>
      </c>
      <c r="B18" s="41" t="s">
        <v>481</v>
      </c>
      <c r="C18" s="41" t="s">
        <v>481</v>
      </c>
      <c r="D18" s="41" t="s">
        <v>481</v>
      </c>
      <c r="E18" s="40" t="s">
        <v>484</v>
      </c>
    </row>
    <row r="19" spans="1:5" ht="120">
      <c r="A19" s="2">
        <v>16</v>
      </c>
      <c r="B19" s="41" t="s">
        <v>481</v>
      </c>
      <c r="C19" s="41" t="s">
        <v>481</v>
      </c>
      <c r="D19" s="41" t="s">
        <v>481</v>
      </c>
      <c r="E19" s="40" t="s">
        <v>484</v>
      </c>
    </row>
    <row r="20" spans="1:5" ht="120">
      <c r="A20" s="2">
        <v>17</v>
      </c>
      <c r="B20" s="41" t="s">
        <v>481</v>
      </c>
      <c r="C20" s="41" t="s">
        <v>481</v>
      </c>
      <c r="D20" s="41" t="s">
        <v>481</v>
      </c>
      <c r="E20" s="40" t="s">
        <v>484</v>
      </c>
    </row>
    <row r="21" spans="1:5" ht="120">
      <c r="A21" s="2">
        <v>18</v>
      </c>
      <c r="B21" s="41" t="s">
        <v>481</v>
      </c>
      <c r="C21" s="41" t="s">
        <v>481</v>
      </c>
      <c r="D21" s="41" t="s">
        <v>481</v>
      </c>
      <c r="E21" s="40" t="s">
        <v>484</v>
      </c>
    </row>
    <row r="22" spans="1:5" ht="120">
      <c r="A22" s="2">
        <v>19</v>
      </c>
      <c r="B22" s="41" t="s">
        <v>481</v>
      </c>
      <c r="C22" s="41" t="s">
        <v>481</v>
      </c>
      <c r="D22" s="41" t="s">
        <v>481</v>
      </c>
      <c r="E22" s="40" t="s">
        <v>484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2021-03-11T21:22:08Z</dcterms:created>
  <dcterms:modified xsi:type="dcterms:W3CDTF">2022-01-10T17:50:21Z</dcterms:modified>
</cp:coreProperties>
</file>