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2 FEBRER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V8" i="1" l="1"/>
  <c r="AU8" i="1"/>
  <c r="AQ8" i="1"/>
  <c r="AP8" i="1"/>
  <c r="AN8" i="1"/>
  <c r="AJ8" i="1"/>
</calcChain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<sst xmlns="http://schemas.openxmlformats.org/spreadsheetml/2006/main" count="420" uniqueCount="305">
  <si>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</si>
  <si>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</si>
  <si>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</si>
  <si>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</si>
  <si>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</si>
  <si>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</si>
  <si>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</si>
  <si>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</si>
  <si>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</si>
  <si>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</si>
  <si>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</si>
  <si>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</si>
  <si>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</si>
  <si>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</si>
  <si>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</si>
  <si>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</si>
  <si>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</si>
  <si>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</si>
  <si>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</si>
  <si>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</si>
  <si>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</si>
  <si>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</si>
  <si>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</si>
  <si>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</si>
  <si>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</si>
  <si>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</si>
  <si>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</si>
  <si>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</si>
  <si>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</si>
  <si>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</si>
  <si>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</si>
  <si>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</si>
  <si>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</si>
  <si>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</si>
  <si>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</si>
  <si>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</si>
  <si>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</si>
  <si>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</si>
  <si>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</si>
  <si>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</si>
  <si>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</si>
  <si>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</si>
  <si>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</si>
  <si>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</si>
  <si>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</si>
  <si>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</si>
  <si>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</si>
  <si>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</si>
  <si>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</si>
  <si>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</si>
  <si>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</si>
  <si>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</si>
  <si>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</si>
  <si>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</si>
  <si>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</si>
  <si>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</si>
  <si>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</si>
  <si>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</si>
  <si>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</si>
  <si>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</si>
  <si>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</si>
  <si>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</si>
  <si>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</si>
  <si>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</si>
  <si>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</si>
  <si>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</si>
  <si>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</si>
  <si>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</si>
  <si>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</si>
  <si>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</si>
  <si>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</si>
  <si>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</si>
  <si>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</si>
  <si>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</si>
  <si>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</si>
  <si>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</si>
  <si>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</si>
  <si>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</si>
  <si>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</si>
  <si>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</si>
  <si>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</si>
  <si>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</si>
  <si>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</si>
  <si>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</si>
  <si>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</si>
  <si>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</si>
  <si>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</si>
  <si>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</si>
  <si>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</si>
  <si>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</si>
  <si>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</si>
  <si>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</si>
  <si>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</si>
  <si>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</si>
  <si>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</si>
  <si>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</si>
  <si>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</si>
  <si>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</si>
  <si>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</si>
  <si>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</si>
  <si>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</si>
  <si>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</si>
  <si>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</si>
  <si>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</si>
  <si>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</si>
  <si>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</si>
  <si>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</si>
  <si>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</si>
  <si>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</si>
  <si>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</si>
  <si>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</si>
  <si>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</si>
  <si>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</si>
  <si>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</si>
  <si>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</si>
  <si>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</si>
  <si>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</si>
  <si>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</si>
  <si>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</si>
  <si>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</si>
  <si>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</si>
  <si>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</si>
  <si>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</si>
  <si>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</si>
  <si>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</si>
  <si>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</si>
  <si>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</si>
  <si>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</si>
  <si>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</si>
  <si>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</si>
  <si>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</si>
  <si>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</si>
  <si>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</si>
  <si>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</si>
  <si>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</si>
  <si>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</si>
  <si>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</si>
  <si>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</si>
  <si>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</si>
  <si>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</si>
  <si>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</si>
  <si>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</si>
  <si>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</si>
  <si>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</si>
  <si>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</si>
  <si>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</si>
  <si>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</si>
  <si>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</si>
  <si>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</si>
  <si>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</si>
  <si>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</si>
  <si>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</si>
  <si>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</si>
  <si>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</si>
  <si>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</si>
  <si>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</si>
  <si>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</si>
  <si>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</si>
  <si>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</si>
  <si>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</si>
  <si>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</si>
  <si>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</si>
  <si>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</si>
  <si>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</si>
  <si>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</si>
  <si>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</si>
  <si>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</si>
  <si>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</si>
  <si>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</si>
  <si>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</si>
  <si>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</si>
  <si>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</si>
  <si>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</si>
  <si>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</si>
  <si>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</si>
  <si>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</si>
  <si>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</si>
  <si>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</si>
  <si>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</si>
  <si>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</si>
  <si>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</si>
  <si>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</si>
  <si>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</si>
  <si>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</si>
  <si>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</si>
  <si>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</si>
  <si>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</si>
  <si>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</si>
  <si>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</si>
  <si>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</si>
  <si>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</si>
  <si>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</si>
  <si>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</si>
  <si>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</si>
  <si>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</si>
  <si>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</si>
  <si>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</si>
  <si>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</si>
  <si>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</si>
  <si>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</si>
  <si>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</si>
  <si>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</si>
  <si>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</si>
  <si>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</si>
  <si>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</si>
  <si>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</si>
  <si>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</si>
  <si>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</si>
  <si>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</si>
  <si>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</si>
  <si>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</si>
  <si>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</si>
  <si>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</si>
  <si>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</si>
  <si>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</si>
  <si>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</si>
  <si>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</si>
  <si>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</si>
  <si>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</si>
  <si>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</si>
  <si>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</si>
  <si>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</si>
  <si>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</si>
  <si>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</si>
  <si>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</si>
  <si>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</si>
  <si>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</si>
  <si>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</si>
  <si>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</si>
  <si>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</si>
  <si>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</si>
  <si>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</si>
  <si>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</si>
  <si>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</si>
  <si>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</si>
  <si>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</si>
  <si>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</si>
  <si>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</si>
  <si>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</si>
  <si>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</si>
  <si>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</si>
  <si>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</si>
  <si>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</si>
  <si>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</si>
  <si>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</si>
  <si>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</si>
  <si>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</si>
  <si>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</si>
  <si>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</si>
  <si>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</si>
  <si>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</si>
  <si>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</si>
  <si>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</si>
  <si>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</si>
  <si>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</si>
  <si>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</si>
  <si>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</si>
  <si>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</si>
  <si>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</si>
  <si>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</si>
  <si>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</si>
  <si>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</si>
  <si>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</si>
  <si>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</si>
  <si>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</si>
  <si>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</si>
  <si>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</si>
  <si>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</si>
  <si>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</si>
  <si>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</si>
  <si>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</si>
  <si>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</si>
  <si>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</si>
  <si>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</si>
  <si>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</si>
  <si>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</si>
  <si>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</si>
  <si>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</si>
  <si>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</si>
  <si>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</si>
  <si>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</si>
  <si>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</si>
  <si>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</si>
  <si>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</si>
  <si>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</si>
  <si>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</si>
  <si>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</si>
  <si>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</si>
  <si>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</si>
  <si>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http://www.cegaipslp.org.mx/HV2020Tres.nsf/nombre_de_la_vista/1EDC1A12443C24A886258678007A9B15/$File/HIPERVINCULO+XXXIVB+2021.docx</t>
  </si>
  <si>
    <t>NO SE GENERA</t>
  </si>
  <si>
    <t>ORGANO INTERNO DE CONTROL</t>
  </si>
  <si>
    <t>NACIONAL</t>
  </si>
  <si>
    <t>NO</t>
  </si>
  <si>
    <t>ADQUISICIONES</t>
  </si>
  <si>
    <t>http://www.cegaipslp.org.mx/HV2020Tres.nsf/nombre_de_la_vista/96A83FA3857D383186258695005EEAE2/$File/I+SESION+ORDINARIA+DEL+13-11-2020.pdf</t>
  </si>
  <si>
    <t>ADQUISICIÓN DE PIEZAS PARA IMPRESORA DE ETIQUETAS</t>
  </si>
  <si>
    <t>VIDEOJET TECHNOLOGIES MEXICO, S. DE R.L. DE C.V.</t>
  </si>
  <si>
    <t>VTM100722SD9</t>
  </si>
  <si>
    <t>DIRECCION OPERATIVA</t>
  </si>
  <si>
    <t>COMPRAS</t>
  </si>
  <si>
    <t>USD</t>
  </si>
  <si>
    <t>TRANSFERENCIA</t>
  </si>
  <si>
    <t>http://www.cegaipslp.org.mx/HV2020Tres.nsf/nombre_de_la_vista/B2DC79E533238B4E86258695005F1490/$File/021+++VIDEOJET++REFACCIONES.pdf</t>
  </si>
  <si>
    <t>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</si>
</sst>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  <font>
      <sz val="11"/>
      <color indexed="8"/>
      <name val="Calibri"/>
      <family val="2"/>
      <scheme val="minor"/>
    </font>
    <font>
      <sz val="8"/>
      <color theme="1"/>
      <name val="Calibri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0" applyFont="1" applyBorder="1" applyAlignment="1">
      <alignment vertical="center" wrapText="1"/>
    </xf>
    <xf numFmtId="14" fontId="7" fillId="3" borderId="1" xfId="0" applyNumberFormat="1" applyFont="1" applyFill="1" applyBorder="1" applyAlignment="1">
      <alignment horizontal="center" vertical="center"/>
    </xf>
    <xf numFmtId="0" fontId="7" fillId="3" borderId="1" xfId="2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ruz/Documents/1%20PORTAL%20CEPSAR/NUEVA%20LEY%202019/2021/6%20JUNIO%202021/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EDC1A12443C24A886258678007A9B15/$File/HIPERVINCULO+XXXIVB+2021.docx" TargetMode="External"/><Relationship Id="rId3" Type="http://schemas.openxmlformats.org/officeDocument/2006/relationships/hyperlink" Target="http://www.cegaipslp.org.mx/HV2020Tres.nsf/nombre_de_la_vista/1EDC1A12443C24A886258678007A9B15/$File/HIPERVINCULO+XXXIVB+2021.docx" TargetMode="External"/><Relationship Id="rId7" Type="http://schemas.openxmlformats.org/officeDocument/2006/relationships/hyperlink" Target="http://www.cegaipslp.org.mx/HV2020Tres.nsf/nombre_de_la_vista/1EDC1A12443C24A886258678007A9B15/$File/HIPERVINCULO+XXXIVB+2021.docx" TargetMode="External"/><Relationship Id="rId2" Type="http://schemas.openxmlformats.org/officeDocument/2006/relationships/hyperlink" Target="http://www.cegaipslp.org.mx/HV2020Tres.nsf/nombre_de_la_vista/B2DC79E533238B4E86258695005F1490/$File/021+++VIDEOJET++REFACCIONES.pdf" TargetMode="External"/><Relationship Id="rId1" Type="http://schemas.openxmlformats.org/officeDocument/2006/relationships/hyperlink" Target="http://www.cegaipslp.org.mx/HV2020Tres.nsf/nombre_de_la_vista/96A83FA3857D383186258695005EEAE2/$File/I+SESION+ORDINARIA+DEL+13-11-2020.pdf" TargetMode="External"/><Relationship Id="rId6" Type="http://schemas.openxmlformats.org/officeDocument/2006/relationships/hyperlink" Target="http://www.cegaipslp.org.mx/HV2020Tres.nsf/nombre_de_la_vista/1EDC1A12443C24A886258678007A9B15/$File/HIPERVINCULO+XXXIVB+2021.docx" TargetMode="External"/><Relationship Id="rId5" Type="http://schemas.openxmlformats.org/officeDocument/2006/relationships/hyperlink" Target="http://www.cegaipslp.org.mx/HV2020Tres.nsf/nombre_de_la_vista/1EDC1A12443C24A886258678007A9B15/$File/HIPERVINCULO+XXXIVB+2021.docx" TargetMode="External"/><Relationship Id="rId4" Type="http://schemas.openxmlformats.org/officeDocument/2006/relationships/hyperlink" Target="http://www.cegaipslp.org.mx/HV2020Tres.nsf/nombre_de_la_vista/1EDC1A12443C24A886258678007A9B15/$File/HIPERVINCULO+XXXIVB+20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EDC1A12443C24A886258678007A9B15/$File/HIPERVINCULO+XXXIVB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32.1" customHeight="1" x14ac:dyDescent="0.25">
      <c r="A8" s="4">
        <v>2021</v>
      </c>
      <c r="B8" s="7">
        <v>44228</v>
      </c>
      <c r="C8" s="7">
        <v>44255</v>
      </c>
      <c r="D8" s="4" t="s">
        <v>149</v>
      </c>
      <c r="E8" s="4" t="s">
        <v>153</v>
      </c>
      <c r="F8" s="4" t="s">
        <v>292</v>
      </c>
      <c r="G8" s="4">
        <v>21</v>
      </c>
      <c r="H8" s="5" t="s">
        <v>288</v>
      </c>
      <c r="I8" s="6" t="s">
        <v>295</v>
      </c>
      <c r="J8" s="13" t="s">
        <v>296</v>
      </c>
      <c r="K8" s="4">
        <v>1</v>
      </c>
      <c r="L8" s="4" t="s">
        <v>290</v>
      </c>
      <c r="M8" s="4" t="s">
        <v>290</v>
      </c>
      <c r="N8" s="4" t="s">
        <v>290</v>
      </c>
      <c r="O8" s="5" t="s">
        <v>297</v>
      </c>
      <c r="P8" s="5" t="s">
        <v>298</v>
      </c>
      <c r="Q8" s="5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5" t="s">
        <v>299</v>
      </c>
      <c r="AI8" s="5" t="s">
        <v>300</v>
      </c>
      <c r="AJ8" s="4">
        <f>G8</f>
        <v>21</v>
      </c>
      <c r="AK8" s="14">
        <v>44232</v>
      </c>
      <c r="AL8" s="14">
        <v>44232</v>
      </c>
      <c r="AM8" s="14">
        <v>44597</v>
      </c>
      <c r="AN8" s="15">
        <f>+AO8/1.16</f>
        <v>190352.76291551726</v>
      </c>
      <c r="AO8" s="15">
        <v>220809.204982</v>
      </c>
      <c r="AP8" s="4">
        <f>+AO8*0.4</f>
        <v>88323.681992800004</v>
      </c>
      <c r="AQ8" s="4">
        <f>+AO8*1.2</f>
        <v>264971.04597839998</v>
      </c>
      <c r="AR8" s="4" t="s">
        <v>301</v>
      </c>
      <c r="AS8" s="4">
        <v>21.4177</v>
      </c>
      <c r="AT8" s="4" t="s">
        <v>302</v>
      </c>
      <c r="AU8" s="16" t="str">
        <f>J8</f>
        <v>ADQUISICIÓN DE PIEZAS PARA IMPRESORA DE ETIQUETAS</v>
      </c>
      <c r="AV8" s="4">
        <f>+BI5*0.3</f>
        <v>165061.5</v>
      </c>
      <c r="AW8" s="14">
        <v>44232</v>
      </c>
      <c r="AX8" s="14">
        <v>44227</v>
      </c>
      <c r="AY8" s="6" t="s">
        <v>303</v>
      </c>
      <c r="AZ8" s="6" t="s">
        <v>289</v>
      </c>
      <c r="BA8" s="8" t="s">
        <v>304</v>
      </c>
      <c r="BB8" s="8" t="s">
        <v>288</v>
      </c>
      <c r="BC8" s="8">
        <v>1</v>
      </c>
      <c r="BD8" s="8" t="s">
        <v>293</v>
      </c>
      <c r="BE8" s="8">
        <v>1</v>
      </c>
      <c r="BF8" s="8" t="s">
        <v>291</v>
      </c>
      <c r="BG8" s="6" t="s">
        <v>289</v>
      </c>
      <c r="BH8" s="6" t="s">
        <v>289</v>
      </c>
      <c r="BI8" s="6" t="s">
        <v>289</v>
      </c>
      <c r="BJ8" s="6" t="s">
        <v>289</v>
      </c>
      <c r="BK8" s="8" t="s">
        <v>294</v>
      </c>
      <c r="BL8" s="9">
        <v>44265</v>
      </c>
      <c r="BM8" s="9">
        <v>44265</v>
      </c>
      <c r="BN8" s="6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9:F197">
      <formula1>Hidden_35</formula1>
    </dataValidation>
    <dataValidation type="list" allowBlank="1" showErrorMessage="1" sqref="Q9:Q197">
      <formula1>Hidden_416</formula1>
    </dataValidation>
    <dataValidation type="list" allowBlank="1" showErrorMessage="1" sqref="U9:U197">
      <formula1>Hidden_520</formula1>
    </dataValidation>
    <dataValidation type="list" allowBlank="1" showErrorMessage="1" sqref="AB9:AB197">
      <formula1>Hidden_627</formula1>
    </dataValidation>
    <dataValidation type="list" allowBlank="1" showErrorMessage="1" sqref="BD9:BD197">
      <formula1>Hidden_755</formula1>
    </dataValidation>
    <dataValidation type="list" allowBlank="1" showErrorMessage="1" sqref="D9:D197 D8">
      <formula1>Hidden_13</formula1>
    </dataValidation>
    <dataValidation type="list" allowBlank="1" showErrorMessage="1" sqref="E9:E197 E8">
      <formula1>Hidden_24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  <hyperlink ref="BN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3" t="s">
        <v>290</v>
      </c>
      <c r="D4" s="3" t="s">
        <v>290</v>
      </c>
      <c r="E4" s="3" t="s">
        <v>290</v>
      </c>
      <c r="F4" s="3" t="s">
        <v>290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3" t="s">
        <v>290</v>
      </c>
      <c r="D4" s="3" t="s">
        <v>290</v>
      </c>
      <c r="E4" s="3" t="s">
        <v>290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290</v>
      </c>
      <c r="D4" s="3" t="s">
        <v>290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2021-03-11T21:22:08Z</dcterms:created>
  <dcterms:modified xsi:type="dcterms:W3CDTF">2021-09-02T17:24:42Z</dcterms:modified>
</cp:coreProperties>
</file>