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TRANSPARENCIA\INGRESOS RECIBIDOS LTAIPSLP84IVA\"/>
    </mc:Choice>
  </mc:AlternateContent>
  <bookViews>
    <workbookView xWindow="0" yWindow="0" windowWidth="21045" windowHeight="957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F14" i="1" l="1"/>
  <c r="F13" i="1"/>
  <c r="F11" i="1"/>
  <c r="F10" i="1"/>
  <c r="F9" i="1"/>
  <c r="F8" i="1"/>
</calcChain>
</file>

<file path=xl/sharedStrings.xml><?xml version="1.0" encoding="utf-8"?>
<sst xmlns="http://schemas.openxmlformats.org/spreadsheetml/2006/main" count="122" uniqueCount="70">
  <si>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</si>
  <si>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</si>
  <si>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</si>
  <si>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</si>
  <si>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</si>
  <si>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</si>
  <si>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</si>
  <si>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</si>
  <si>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</si>
  <si>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</si>
  <si>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</si>
  <si>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</si>
  <si>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</si>
  <si>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</si>
  <si>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</si>
  <si>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</si>
  <si>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</si>
  <si>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</si>
  <si>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</si>
  <si>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</si>
  <si>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</si>
  <si>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</si>
  <si>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</si>
  <si>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</si>
  <si>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</si>
  <si>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</si>
  <si>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</si>
  <si>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</si>
  <si>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</si>
  <si>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</si>
  <si>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</si>
  <si>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</si>
  <si>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</si>
  <si>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</si>
  <si>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</si>
  <si>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</si>
  <si>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</si>
  <si>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</si>
  <si>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</si>
  <si>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</si>
  <si>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</si>
  <si>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</si>
  <si>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</si>
  <si>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</si>
  <si>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</si>
  <si>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</si>
  <si>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</si>
  <si>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</si>
  <si>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</si>
  <si>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</t>
  </si>
  <si>
    <t>Ingresos propios</t>
  </si>
  <si>
    <t>ordinario</t>
  </si>
  <si>
    <t>público en general</t>
  </si>
  <si>
    <t>Taquillas</t>
  </si>
  <si>
    <t>Persona física</t>
  </si>
  <si>
    <t>Dirección de Administración</t>
  </si>
  <si>
    <t>No se generó</t>
  </si>
  <si>
    <t>Grupos</t>
  </si>
  <si>
    <t>Eventos</t>
  </si>
  <si>
    <t>Tienda</t>
  </si>
  <si>
    <t>Ingresos financieros</t>
  </si>
  <si>
    <t>institución financiera</t>
  </si>
  <si>
    <t>Rendimientos de inversión</t>
  </si>
  <si>
    <t>Persona moral</t>
  </si>
  <si>
    <t>Productos financieros</t>
  </si>
  <si>
    <t>subsidio</t>
  </si>
  <si>
    <t>subsidio estatal</t>
  </si>
  <si>
    <t>Gobierno del Estado de SLP</t>
  </si>
  <si>
    <t>Personal moral</t>
  </si>
  <si>
    <t>http://www.cegaipslp.org.mx/HV2020.nsf/nombre_de_la_vista/1FEDC0F975A5B8E88625852100773625/$File/rptAuxiliarCuentasFEBRERO.pdf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</si>
</sst>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" fontId="3" fillId="0" borderId="0" xfId="0" applyNumberFormat="1" applyFont="1" applyFill="1" applyBorder="1" applyAlignment="1">
      <alignment horizontal="right"/>
    </xf>
    <xf numFmtId="0" fontId="4" fillId="0" borderId="0" xfId="1" applyFill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gresos/Desktop/CONCILIACIONES%20BANCARIAS/CONCILIACIONES%20ING.%20PROPIOS-%20FINANZAS/2020/CIERRES%20MENSUALES%20FINANZAS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'20"/>
      <sheetName val="Febrero'20"/>
      <sheetName val="Marzo'20"/>
      <sheetName val="Julio'20"/>
      <sheetName val="Agosto'20"/>
      <sheetName val="Septiembre'20"/>
    </sheetNames>
    <sheetDataSet>
      <sheetData sheetId="0">
        <row r="4">
          <cell r="S4">
            <v>140000</v>
          </cell>
        </row>
      </sheetData>
      <sheetData sheetId="1">
        <row r="4">
          <cell r="J4">
            <v>2000</v>
          </cell>
        </row>
        <row r="6">
          <cell r="S6">
            <v>4685</v>
          </cell>
        </row>
        <row r="8">
          <cell r="S8">
            <v>5000</v>
          </cell>
        </row>
        <row r="10">
          <cell r="F10">
            <v>81815</v>
          </cell>
        </row>
        <row r="13">
          <cell r="J13">
            <v>15430</v>
          </cell>
          <cell r="O13">
            <v>21026</v>
          </cell>
        </row>
        <row r="17">
          <cell r="J17">
            <v>16860</v>
          </cell>
        </row>
        <row r="19">
          <cell r="J19">
            <v>800</v>
          </cell>
        </row>
        <row r="20">
          <cell r="O20">
            <v>5649</v>
          </cell>
        </row>
        <row r="21">
          <cell r="F21">
            <v>27870</v>
          </cell>
        </row>
        <row r="27">
          <cell r="O27">
            <v>6381</v>
          </cell>
        </row>
        <row r="32">
          <cell r="F32">
            <v>36980</v>
          </cell>
        </row>
        <row r="34">
          <cell r="J34">
            <v>17495</v>
          </cell>
          <cell r="O34">
            <v>6291</v>
          </cell>
        </row>
        <row r="36">
          <cell r="J36">
            <v>2150</v>
          </cell>
        </row>
        <row r="42">
          <cell r="F42">
            <v>38595</v>
          </cell>
        </row>
        <row r="56">
          <cell r="F56">
            <v>34570</v>
          </cell>
        </row>
      </sheetData>
      <sheetData sheetId="2">
        <row r="4">
          <cell r="S4">
            <v>3505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FEDC0F975A5B8E88625852100773625/$File/rptAuxiliarCuentas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L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15.28515625" bestFit="1" customWidth="1"/>
    <col min="6" max="6" width="19.140625" bestFit="1" customWidth="1"/>
    <col min="7" max="7" width="19.85546875" bestFit="1" customWidth="1"/>
    <col min="8" max="8" width="41.42578125" customWidth="1"/>
    <col min="9" max="9" width="27.140625" bestFit="1" customWidth="1"/>
    <col min="10" max="10" width="35.7109375" customWidth="1"/>
    <col min="11" max="11" width="16.140625" bestFit="1" customWidth="1"/>
    <col min="12" max="12" width="19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4.140625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7" customFormat="1" x14ac:dyDescent="0.25">
      <c r="A8" s="7">
        <v>2020</v>
      </c>
      <c r="B8" s="2">
        <v>43862</v>
      </c>
      <c r="C8" s="3">
        <v>43890</v>
      </c>
      <c r="D8" s="7" t="s">
        <v>49</v>
      </c>
      <c r="E8" s="7" t="s">
        <v>50</v>
      </c>
      <c r="F8" s="4">
        <f>+'[1]Febrero''20'!$F$10+'[1]Febrero''20'!$F$21+'[1]Febrero''20'!$F$32+'[1]Febrero''20'!$F$42+'[1]Febrero''20'!$F$56</f>
        <v>219830</v>
      </c>
      <c r="G8" s="7" t="s">
        <v>51</v>
      </c>
      <c r="H8" s="7" t="s">
        <v>52</v>
      </c>
      <c r="I8" s="3">
        <v>43890</v>
      </c>
      <c r="J8" s="5" t="s">
        <v>69</v>
      </c>
      <c r="K8" s="6">
        <v>1</v>
      </c>
      <c r="L8" s="7" t="s">
        <v>53</v>
      </c>
      <c r="M8" s="7" t="s">
        <v>54</v>
      </c>
      <c r="N8" s="7" t="s">
        <v>55</v>
      </c>
      <c r="O8" s="2">
        <v>44107</v>
      </c>
      <c r="P8" s="2">
        <v>44107</v>
      </c>
      <c r="Q8" s="7" t="s">
        <v>56</v>
      </c>
    </row>
    <row r="9" spans="1:17" s="7" customFormat="1" x14ac:dyDescent="0.25">
      <c r="A9" s="7">
        <v>2020</v>
      </c>
      <c r="B9" s="2">
        <v>43862</v>
      </c>
      <c r="C9" s="3">
        <v>43890</v>
      </c>
      <c r="D9" s="7" t="s">
        <v>49</v>
      </c>
      <c r="E9" s="7" t="s">
        <v>50</v>
      </c>
      <c r="F9" s="4">
        <f>+'[1]Febrero''20'!$J$4+'[1]Febrero''20'!$J$13+'[1]Febrero''20'!$J$17+'[1]Febrero''20'!$J$19+'[1]Febrero''20'!$J$34+'[1]Febrero''20'!$J$36</f>
        <v>54735</v>
      </c>
      <c r="G9" s="7" t="s">
        <v>51</v>
      </c>
      <c r="H9" s="7" t="s">
        <v>52</v>
      </c>
      <c r="I9" s="3">
        <v>43890</v>
      </c>
      <c r="J9" s="5" t="s">
        <v>69</v>
      </c>
      <c r="K9" s="6">
        <v>1</v>
      </c>
      <c r="L9" s="7" t="s">
        <v>57</v>
      </c>
      <c r="M9" s="7" t="s">
        <v>54</v>
      </c>
      <c r="N9" s="7" t="s">
        <v>55</v>
      </c>
      <c r="O9" s="2">
        <v>44107</v>
      </c>
      <c r="P9" s="2">
        <v>44107</v>
      </c>
      <c r="Q9" s="7" t="s">
        <v>56</v>
      </c>
    </row>
    <row r="10" spans="1:17" s="7" customFormat="1" x14ac:dyDescent="0.25">
      <c r="A10" s="7">
        <v>2020</v>
      </c>
      <c r="B10" s="2">
        <v>43862</v>
      </c>
      <c r="C10" s="3">
        <v>43890</v>
      </c>
      <c r="D10" s="7" t="s">
        <v>49</v>
      </c>
      <c r="E10" s="7" t="s">
        <v>50</v>
      </c>
      <c r="F10" s="4">
        <f>+'[1]Febrero''20'!$S$6+'[1]Febrero''20'!$S$8</f>
        <v>9685</v>
      </c>
      <c r="G10" s="7" t="s">
        <v>51</v>
      </c>
      <c r="H10" s="7" t="s">
        <v>52</v>
      </c>
      <c r="I10" s="3">
        <v>43890</v>
      </c>
      <c r="J10" s="5" t="s">
        <v>69</v>
      </c>
      <c r="K10" s="6">
        <v>1</v>
      </c>
      <c r="L10" s="7" t="s">
        <v>58</v>
      </c>
      <c r="M10" s="7" t="s">
        <v>54</v>
      </c>
      <c r="N10" s="7" t="s">
        <v>55</v>
      </c>
      <c r="O10" s="2">
        <v>44107</v>
      </c>
      <c r="P10" s="2">
        <v>44107</v>
      </c>
      <c r="Q10" s="7" t="s">
        <v>56</v>
      </c>
    </row>
    <row r="11" spans="1:17" s="7" customFormat="1" x14ac:dyDescent="0.25">
      <c r="A11" s="7">
        <v>2020</v>
      </c>
      <c r="B11" s="2">
        <v>43862</v>
      </c>
      <c r="C11" s="3">
        <v>43890</v>
      </c>
      <c r="D11" s="7" t="s">
        <v>49</v>
      </c>
      <c r="E11" s="7" t="s">
        <v>50</v>
      </c>
      <c r="F11" s="4">
        <f>+'[1]Febrero''20'!$O$13+'[1]Febrero''20'!$O$20+'[1]Febrero''20'!$O$27+'[1]Febrero''20'!$O$34</f>
        <v>39347</v>
      </c>
      <c r="G11" s="7" t="s">
        <v>51</v>
      </c>
      <c r="H11" s="7" t="s">
        <v>52</v>
      </c>
      <c r="I11" s="3">
        <v>43890</v>
      </c>
      <c r="J11" s="5" t="s">
        <v>69</v>
      </c>
      <c r="K11" s="6">
        <v>1</v>
      </c>
      <c r="L11" s="7" t="s">
        <v>59</v>
      </c>
      <c r="M11" s="7" t="s">
        <v>54</v>
      </c>
      <c r="N11" s="7" t="s">
        <v>55</v>
      </c>
      <c r="O11" s="2">
        <v>44107</v>
      </c>
      <c r="P11" s="2">
        <v>44107</v>
      </c>
      <c r="Q11" s="7" t="s">
        <v>56</v>
      </c>
    </row>
    <row r="12" spans="1:17" s="7" customFormat="1" x14ac:dyDescent="0.25">
      <c r="A12" s="7">
        <v>2020</v>
      </c>
      <c r="B12" s="2">
        <v>43862</v>
      </c>
      <c r="C12" s="3">
        <v>43890</v>
      </c>
      <c r="D12" s="7" t="s">
        <v>60</v>
      </c>
      <c r="E12" s="7" t="s">
        <v>50</v>
      </c>
      <c r="F12" s="4">
        <v>16563.34</v>
      </c>
      <c r="G12" s="7" t="s">
        <v>51</v>
      </c>
      <c r="H12" s="7" t="s">
        <v>61</v>
      </c>
      <c r="I12" s="3">
        <v>43890</v>
      </c>
      <c r="J12" s="5" t="s">
        <v>69</v>
      </c>
      <c r="K12" s="6">
        <v>1</v>
      </c>
      <c r="L12" s="7" t="s">
        <v>62</v>
      </c>
      <c r="M12" s="7" t="s">
        <v>63</v>
      </c>
      <c r="N12" s="7" t="s">
        <v>55</v>
      </c>
      <c r="O12" s="2">
        <v>44107</v>
      </c>
      <c r="P12" s="2">
        <v>44107</v>
      </c>
      <c r="Q12" s="7" t="s">
        <v>56</v>
      </c>
    </row>
    <row r="13" spans="1:17" s="7" customFormat="1" x14ac:dyDescent="0.25">
      <c r="A13" s="7">
        <v>2020</v>
      </c>
      <c r="B13" s="2">
        <v>43862</v>
      </c>
      <c r="C13" s="3">
        <v>43890</v>
      </c>
      <c r="D13" s="7" t="s">
        <v>60</v>
      </c>
      <c r="E13" s="7" t="s">
        <v>50</v>
      </c>
      <c r="F13" s="4">
        <f>28.08+1.87</f>
        <v>29.95</v>
      </c>
      <c r="G13" s="7" t="s">
        <v>51</v>
      </c>
      <c r="H13" s="7" t="s">
        <v>61</v>
      </c>
      <c r="I13" s="3">
        <v>43890</v>
      </c>
      <c r="J13" s="5" t="s">
        <v>69</v>
      </c>
      <c r="K13" s="6">
        <v>1</v>
      </c>
      <c r="L13" s="7" t="s">
        <v>64</v>
      </c>
      <c r="M13" s="7" t="s">
        <v>63</v>
      </c>
      <c r="N13" s="7" t="s">
        <v>55</v>
      </c>
      <c r="O13" s="2">
        <v>44107</v>
      </c>
      <c r="P13" s="2">
        <v>44107</v>
      </c>
      <c r="Q13" s="7" t="s">
        <v>56</v>
      </c>
    </row>
    <row r="14" spans="1:17" s="7" customFormat="1" x14ac:dyDescent="0.25">
      <c r="A14" s="7">
        <v>2020</v>
      </c>
      <c r="B14" s="2">
        <v>43862</v>
      </c>
      <c r="C14" s="3">
        <v>43890</v>
      </c>
      <c r="D14" s="7" t="s">
        <v>65</v>
      </c>
      <c r="E14" s="7" t="s">
        <v>66</v>
      </c>
      <c r="F14" s="4">
        <f>1105367+1105367+765881</f>
        <v>2976615</v>
      </c>
      <c r="G14" s="7" t="s">
        <v>51</v>
      </c>
      <c r="H14" s="7" t="s">
        <v>67</v>
      </c>
      <c r="I14" s="3">
        <v>43890</v>
      </c>
      <c r="J14" s="5" t="s">
        <v>69</v>
      </c>
      <c r="K14" s="6">
        <v>1</v>
      </c>
      <c r="L14" s="7" t="s">
        <v>65</v>
      </c>
      <c r="M14" s="7" t="s">
        <v>68</v>
      </c>
      <c r="N14" s="7" t="s">
        <v>55</v>
      </c>
      <c r="O14" s="2">
        <v>44107</v>
      </c>
      <c r="P14" s="2">
        <v>44107</v>
      </c>
      <c r="Q14" s="7" t="s">
        <v>56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:J14" r:id="rId1" display="http://www.cegaipslp.org.mx/HV2020.nsf/nombre_de_la_vista/1FEDC0F975A5B8E88625852100773625/$File/rptAuxiliarCuentasFEBRER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2018-06-22T16:16:23Z</dcterms:created>
  <dcterms:modified xsi:type="dcterms:W3CDTF">2020-10-03T14:18:00Z</dcterms:modified>
</cp:coreProperties>
</file>