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1548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U14" i="1"/>
  <c r="AB14" s="1"/>
  <c r="AB8" l="1"/>
  <c r="F7" i="5"/>
  <c r="U8" i="1"/>
  <c r="G4" i="5" s="1"/>
  <c r="U13" i="1" l="1"/>
  <c r="U12"/>
  <c r="AB12" s="1"/>
  <c r="G7" i="5" l="1"/>
  <c r="AB13" i="1"/>
  <c r="U9"/>
  <c r="U10"/>
  <c r="AB10" s="1"/>
  <c r="U11"/>
  <c r="AB9" l="1"/>
  <c r="G5" i="5"/>
  <c r="AB11" i="1"/>
  <c r="G6" i="5"/>
</calcChain>
</file>

<file path=xl/sharedStrings.xml><?xml version="1.0" encoding="utf-8"?>
<sst xmlns="http://schemas.openxmlformats.org/spreadsheetml/2006/main" count="451" uniqueCount="224">
  <si>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</si>
  <si>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</si>
  <si>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</si>
  <si>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</si>
  <si>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</si>
  <si>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</si>
  <si>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</si>
  <si>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</si>
  <si>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</si>
  <si>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</si>
  <si>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</si>
  <si>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</si>
  <si>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</si>
  <si>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</si>
  <si>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</si>
  <si>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</si>
  <si>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</si>
  <si>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</si>
  <si>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</si>
  <si>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</si>
  <si>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</si>
  <si>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</si>
  <si>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</si>
  <si>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</si>
  <si>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</si>
  <si>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</si>
  <si>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</si>
  <si>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</si>
  <si>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</si>
  <si>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</si>
  <si>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</si>
  <si>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</si>
  <si>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</si>
  <si>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</si>
  <si>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</si>
  <si>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</si>
  <si>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</si>
  <si>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</si>
  <si>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</si>
  <si>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</si>
  <si>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</si>
  <si>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</si>
  <si>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</si>
  <si>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</si>
  <si>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</si>
  <si>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</si>
  <si>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</si>
  <si>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</si>
  <si>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</si>
  <si>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</si>
  <si>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</si>
  <si>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</si>
  <si>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</si>
  <si>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</si>
  <si>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</si>
  <si>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</si>
  <si>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</si>
  <si>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</si>
  <si>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</si>
  <si>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</si>
  <si>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</si>
  <si>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</si>
  <si>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</si>
  <si>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</si>
  <si>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</si>
  <si>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</si>
  <si>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</si>
  <si>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</si>
  <si>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</si>
  <si>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</si>
  <si>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</si>
  <si>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</si>
  <si>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</si>
  <si>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</si>
  <si>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</si>
  <si>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</si>
  <si>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</si>
  <si>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</si>
  <si>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</si>
  <si>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</si>
  <si>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</si>
  <si>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</si>
  <si>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</si>
  <si>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</si>
  <si>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</si>
  <si>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</si>
  <si>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</si>
  <si>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</si>
  <si>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</si>
  <si>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</si>
  <si>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</si>
  <si>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</si>
  <si>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</si>
  <si>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</si>
  <si>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</si>
  <si>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</si>
  <si>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</si>
  <si>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</si>
  <si>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</si>
  <si>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</si>
  <si>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</si>
  <si>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</si>
  <si>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</si>
  <si>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</si>
  <si>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</si>
  <si>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</si>
  <si>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</si>
  <si>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</si>
  <si>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</si>
  <si>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</si>
  <si>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</si>
  <si>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</si>
  <si>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</si>
  <si>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</si>
  <si>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</si>
  <si>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</si>
  <si>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</si>
  <si>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</si>
  <si>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</si>
  <si>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</si>
  <si>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</si>
  <si>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</si>
  <si>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</si>
  <si>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</si>
  <si>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</si>
  <si>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</si>
  <si>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</si>
  <si>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</si>
  <si>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</si>
  <si>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</si>
  <si>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</si>
  <si>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</si>
  <si>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</si>
  <si>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</si>
  <si>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</si>
  <si>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</si>
  <si>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</si>
  <si>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</si>
  <si>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</si>
  <si>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</si>
  <si>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</si>
  <si>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</si>
  <si>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</si>
  <si>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</si>
  <si>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</si>
  <si>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</si>
  <si>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</si>
  <si>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</si>
  <si>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</si>
  <si>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</si>
  <si>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MARTINEZ</t>
  </si>
  <si>
    <t>ESTIMACIONES</t>
  </si>
  <si>
    <t>RAMO 33</t>
  </si>
  <si>
    <t>NO APLICA</t>
  </si>
  <si>
    <t>PESOS</t>
  </si>
  <si>
    <t>FISM</t>
  </si>
  <si>
    <t>TREJO</t>
  </si>
  <si>
    <t>ZOILA ESPERANZA</t>
  </si>
  <si>
    <t>SALAZAR</t>
  </si>
  <si>
    <t>SATZ59040202Y5</t>
  </si>
  <si>
    <t>CONSTRUCCION</t>
  </si>
  <si>
    <t>ANA MARIA</t>
  </si>
  <si>
    <t>SANCHEZ</t>
  </si>
  <si>
    <t>SAMA930531628</t>
  </si>
  <si>
    <t>AO-URB05/20</t>
  </si>
  <si>
    <t>PAVIMENTACION DE CALLE CON CONCRETO HIDRAULICO EN LA LOCALIDAD DE ACATITLA</t>
  </si>
  <si>
    <t>SM-FISM-CAOP-CDSM-URB05/2020</t>
  </si>
  <si>
    <t>AO-URB07/20</t>
  </si>
  <si>
    <t>CONSTRUCCION DE HUELLAS DE CONCRETO HIDRAULICO EN LA LOCALIDAD DE OCUILTZAPOYO</t>
  </si>
  <si>
    <t>SM-FISM-CAOP-CDSM-URB07/2020</t>
  </si>
  <si>
    <t>AO-URB08/20</t>
  </si>
  <si>
    <t>PAVIMENTACION DE CALLE CON CONCRETO HIDRAULICO Y CONSTRUCCION DE MURO DE CONTENCION CALLE MONSERRAT EN LA LOCALIDAD DE LOS BORBONES</t>
  </si>
  <si>
    <t>SM-FISM-CAOP-CDSM-URB08/2020</t>
  </si>
  <si>
    <t>AO-URB14/20</t>
  </si>
  <si>
    <t>PAVIMENTACION DE CALLE CON CONCRETO HIDRAULICO CALLE EMILIANO ZAPATA DE LA LOCALIDAD DE EL POTRERO</t>
  </si>
  <si>
    <t>MARIA CONSUELO</t>
  </si>
  <si>
    <t>LEMUS</t>
  </si>
  <si>
    <t>NOLASCO</t>
  </si>
  <si>
    <t>LENC7911023P3</t>
  </si>
  <si>
    <t>SM-FISM-CAOP-CDSM-URB14/2020</t>
  </si>
  <si>
    <t>AO-URB15/20</t>
  </si>
  <si>
    <t>PAVIMENTACION DE CALLE CON CONCRETO HIDRAULICO Y OBRA DRENAJE EN LA LOCALIDAD DE TEPEMICHE</t>
  </si>
  <si>
    <t>SM-FISM-CAOP-CDSM-URB15/2020</t>
  </si>
  <si>
    <t>AO-CAM04/20</t>
  </si>
  <si>
    <t>REVESTIMIENTO DE CAMINO, CONSTRUCCION DE OBRAS DE DRENAJE Y  CONSTRUCCION DE HUELLAS DE CONCRETO HIDRAULICO EN LA LOCALIDAD DE AGUACATE PRIMERO</t>
  </si>
  <si>
    <t>ALFONSO DE JESUS</t>
  </si>
  <si>
    <t>RODRIGUEZ</t>
  </si>
  <si>
    <t>OCAMPO</t>
  </si>
  <si>
    <t>ROOA710218IS5</t>
  </si>
  <si>
    <t>SM-FISM-CAOP-CDSM-CAM04/2020</t>
  </si>
  <si>
    <t>01 DE SEPTIEMBRE DE 2020</t>
  </si>
  <si>
    <t>30 DE SEPTIEMBRE DE 2020</t>
  </si>
  <si>
    <t>En términos de lo dispuesto por los artículos 36 fracción III y 94 de la ley de obras públicas y servicios relacionados con las mismas del estado San Luís Potosí</t>
  </si>
  <si>
    <t>ZOILA ESPERANZA SALAZAR TREJO</t>
  </si>
  <si>
    <t>ANA MARIA SANCHEZ MARTINEZ</t>
  </si>
  <si>
    <t>MARIA CONSUELO LEMUS NOLASCO</t>
  </si>
  <si>
    <t>ALFONSO DE JESUS RODRIGUEZ OCAMPO</t>
  </si>
  <si>
    <t>COORDINACION DE DESARROLLO SOCIAL MUNICIPAL</t>
  </si>
  <si>
    <t>TRANSFERENCIA</t>
  </si>
  <si>
    <t>CONSTRUCCION DE OBRA PUBLICA</t>
  </si>
  <si>
    <t>ACATITLA SAN MARTIN CHALCHICUAUTLA</t>
  </si>
  <si>
    <t>OCUILTZAPOYO SAN MARTIN CHALCHICUAUTLA</t>
  </si>
  <si>
    <t>LOS BORBONES SAN MARTIN CHALCHICUAUTLA</t>
  </si>
  <si>
    <t>EL POTRERO SAN MARTIN CHALCHICUAUTLA</t>
  </si>
  <si>
    <t>TEPEMICHE SAN MARTIN CHALCHICUAUTLA</t>
  </si>
  <si>
    <t>AGUACATE PRIMERO SAN MARTIN CHALCHICUAUTLA</t>
  </si>
  <si>
    <t>SUPERVISOR DE OBRA Y COMITÉ DE PARTICIPACION SOCIAL</t>
  </si>
  <si>
    <t>LA OBRA ESTA EN EJECUCION</t>
  </si>
  <si>
    <t>SUPERVISOR DE OBRA</t>
  </si>
  <si>
    <t>REHABILITACION</t>
  </si>
  <si>
    <t xml:space="preserve">TRANSFERENCIA </t>
  </si>
  <si>
    <t>SM-FISM-CAOP-CDSM-DRE05/2020</t>
  </si>
  <si>
    <t>RECJ390730266</t>
  </si>
  <si>
    <t>JOSE REYNAGA CAMPOS</t>
  </si>
  <si>
    <t>CAMPOS</t>
  </si>
  <si>
    <t>REYNAGA</t>
  </si>
  <si>
    <t>JOSE</t>
  </si>
  <si>
    <t>REHABILTACION DE LA PLANTA TRATADORA DE AGUAS RESIDUALES LOCALIDAD DE CABECERA MUNICIPAL</t>
  </si>
  <si>
    <t>AO-DRE05/20</t>
  </si>
  <si>
    <t>2 DE SEPTIEMBRE DE 2020</t>
  </si>
  <si>
    <t>31 DE SEPTIEMBRE DE 2020</t>
  </si>
  <si>
    <t>http://sanmartinchalchicuautla-slp.gob.mx/2018-2021/wp-content/uploads/2020/11/ACATITLA.pdf</t>
  </si>
  <si>
    <t>http://sanmartinchalchicuautla-slp.gob.mx/2018-2021/wp-content/uploads/2020/11/AGUACATE-PRIMERO.pdf</t>
  </si>
  <si>
    <t>NO SE GENERO HIPERVINCULO POR TAMAÑO DE ARCHIVO EXCEDE LO PERMITIDO</t>
  </si>
</sst>
</file>

<file path=xl/styles.xml><?xml version="1.0" encoding="utf-8"?>
<styleSheet xmlns="http://schemas.openxmlformats.org/spreadsheetml/2006/main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[$-80A]d&quot; de &quot;mmmm&quot; de &quot;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1" fillId="2" borderId="1" xfId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44" fontId="0" fillId="0" borderId="0" xfId="2" applyFont="1" applyAlignment="1">
      <alignment horizontal="center" vertical="center"/>
    </xf>
    <xf numFmtId="44" fontId="0" fillId="0" borderId="0" xfId="2" applyFont="1" applyFill="1" applyBorder="1" applyAlignment="1">
      <alignment horizontal="center" vertical="center"/>
    </xf>
    <xf numFmtId="43" fontId="0" fillId="0" borderId="0" xfId="0" applyNumberFormat="1"/>
    <xf numFmtId="164" fontId="0" fillId="0" borderId="0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3" applyFill="1" applyAlignment="1" applyProtection="1">
      <alignment horizontal="center" vertical="center"/>
    </xf>
    <xf numFmtId="0" fontId="0" fillId="4" borderId="0" xfId="0" applyFill="1" applyAlignment="1">
      <alignment horizontal="center" vertical="center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anmartinchalchicuautla-slp.gob.mx/2018-2021/wp-content/uploads/2020/11/AGUACATE-PRIMERO.pdf" TargetMode="External"/><Relationship Id="rId1" Type="http://schemas.openxmlformats.org/officeDocument/2006/relationships/hyperlink" Target="http://sanmartinchalchicuautla-slp.gob.mx/2018-2021/wp-content/uploads/2020/11/ACATIT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14"/>
  <sheetViews>
    <sheetView tabSelected="1" topLeftCell="AQ2" workbookViewId="0">
      <selection activeCell="AQ9" sqref="AQ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3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22.8554687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ht="45">
      <c r="A8" s="8">
        <v>2020</v>
      </c>
      <c r="B8" s="6" t="s">
        <v>190</v>
      </c>
      <c r="C8" s="7" t="s">
        <v>191</v>
      </c>
      <c r="D8" s="8" t="s">
        <v>109</v>
      </c>
      <c r="E8" s="8" t="s">
        <v>111</v>
      </c>
      <c r="F8" s="8" t="s">
        <v>164</v>
      </c>
      <c r="G8" s="10" t="s">
        <v>192</v>
      </c>
      <c r="H8" s="8"/>
      <c r="I8" s="10" t="s">
        <v>165</v>
      </c>
      <c r="J8" s="8">
        <v>1</v>
      </c>
      <c r="K8" s="10" t="s">
        <v>157</v>
      </c>
      <c r="L8" s="8" t="s">
        <v>158</v>
      </c>
      <c r="M8" s="10" t="s">
        <v>156</v>
      </c>
      <c r="N8" s="8" t="s">
        <v>193</v>
      </c>
      <c r="O8" s="10" t="s">
        <v>159</v>
      </c>
      <c r="P8" s="10" t="s">
        <v>197</v>
      </c>
      <c r="Q8" s="10" t="s">
        <v>197</v>
      </c>
      <c r="R8" s="8" t="s">
        <v>166</v>
      </c>
      <c r="S8" s="7">
        <v>44087</v>
      </c>
      <c r="T8" s="12">
        <v>376200</v>
      </c>
      <c r="U8" s="11">
        <f>+T8*1.16</f>
        <v>436391.99999999994</v>
      </c>
      <c r="V8" s="8" t="s">
        <v>153</v>
      </c>
      <c r="W8" s="8" t="s">
        <v>153</v>
      </c>
      <c r="X8" s="8" t="s">
        <v>154</v>
      </c>
      <c r="Y8" s="8" t="s">
        <v>153</v>
      </c>
      <c r="Z8" s="8" t="s">
        <v>198</v>
      </c>
      <c r="AA8" s="9" t="s">
        <v>199</v>
      </c>
      <c r="AB8" s="11">
        <f>+U8*0.1</f>
        <v>43639.199999999997</v>
      </c>
      <c r="AC8" s="7">
        <v>44088</v>
      </c>
      <c r="AD8" s="7">
        <v>44134</v>
      </c>
      <c r="AE8" s="18" t="s">
        <v>221</v>
      </c>
      <c r="AF8" s="8" t="s">
        <v>153</v>
      </c>
      <c r="AG8" s="8" t="s">
        <v>152</v>
      </c>
      <c r="AH8" s="8" t="s">
        <v>155</v>
      </c>
      <c r="AI8" s="8">
        <v>1</v>
      </c>
      <c r="AJ8" s="8" t="s">
        <v>117</v>
      </c>
      <c r="AK8" s="8" t="s">
        <v>153</v>
      </c>
      <c r="AL8" s="9" t="s">
        <v>206</v>
      </c>
      <c r="AM8" s="8"/>
      <c r="AN8" s="8"/>
      <c r="AO8" s="8" t="s">
        <v>207</v>
      </c>
      <c r="AP8" s="9" t="s">
        <v>207</v>
      </c>
      <c r="AQ8" s="8" t="s">
        <v>197</v>
      </c>
      <c r="AR8" s="7">
        <v>44140</v>
      </c>
      <c r="AS8" s="7">
        <v>44140</v>
      </c>
    </row>
    <row r="9" spans="1:46" s="5" customFormat="1" ht="45">
      <c r="A9" s="8">
        <v>2020</v>
      </c>
      <c r="B9" s="6" t="s">
        <v>190</v>
      </c>
      <c r="C9" s="7" t="s">
        <v>191</v>
      </c>
      <c r="D9" s="8" t="s">
        <v>109</v>
      </c>
      <c r="E9" s="8" t="s">
        <v>111</v>
      </c>
      <c r="F9" s="8" t="s">
        <v>167</v>
      </c>
      <c r="G9" s="10" t="s">
        <v>192</v>
      </c>
      <c r="H9" s="8"/>
      <c r="I9" s="10" t="s">
        <v>168</v>
      </c>
      <c r="J9" s="8">
        <v>2</v>
      </c>
      <c r="K9" s="10" t="s">
        <v>161</v>
      </c>
      <c r="L9" s="8" t="s">
        <v>162</v>
      </c>
      <c r="M9" s="10" t="s">
        <v>150</v>
      </c>
      <c r="N9" s="8" t="s">
        <v>194</v>
      </c>
      <c r="O9" s="10" t="s">
        <v>163</v>
      </c>
      <c r="P9" s="10" t="s">
        <v>197</v>
      </c>
      <c r="Q9" s="10" t="s">
        <v>197</v>
      </c>
      <c r="R9" s="8" t="s">
        <v>169</v>
      </c>
      <c r="S9" s="7">
        <v>44098</v>
      </c>
      <c r="T9" s="12">
        <v>949311.4</v>
      </c>
      <c r="U9" s="11">
        <f t="shared" ref="U9:U13" si="0">+T9*1.16</f>
        <v>1101201.2239999999</v>
      </c>
      <c r="V9" s="8" t="s">
        <v>153</v>
      </c>
      <c r="W9" s="8" t="s">
        <v>153</v>
      </c>
      <c r="X9" s="8" t="s">
        <v>154</v>
      </c>
      <c r="Y9" s="8" t="s">
        <v>153</v>
      </c>
      <c r="Z9" s="8" t="s">
        <v>198</v>
      </c>
      <c r="AA9" s="9" t="s">
        <v>199</v>
      </c>
      <c r="AB9" s="11">
        <f t="shared" ref="AB9:AB13" si="1">+U9*0.1</f>
        <v>110120.12239999999</v>
      </c>
      <c r="AC9" s="7">
        <v>44099</v>
      </c>
      <c r="AD9" s="7">
        <v>44113</v>
      </c>
      <c r="AE9" s="19" t="s">
        <v>223</v>
      </c>
      <c r="AF9" s="8" t="s">
        <v>153</v>
      </c>
      <c r="AG9" s="8" t="s">
        <v>152</v>
      </c>
      <c r="AH9" s="8" t="s">
        <v>155</v>
      </c>
      <c r="AI9" s="8">
        <v>2</v>
      </c>
      <c r="AJ9" s="8" t="s">
        <v>117</v>
      </c>
      <c r="AK9" s="8" t="s">
        <v>153</v>
      </c>
      <c r="AL9" s="9" t="s">
        <v>206</v>
      </c>
      <c r="AM9" s="8"/>
      <c r="AN9" s="8"/>
      <c r="AO9" s="8" t="s">
        <v>207</v>
      </c>
      <c r="AP9" s="9" t="s">
        <v>207</v>
      </c>
      <c r="AQ9" s="8" t="s">
        <v>197</v>
      </c>
      <c r="AR9" s="7">
        <v>44140</v>
      </c>
      <c r="AS9" s="7">
        <v>44140</v>
      </c>
    </row>
    <row r="10" spans="1:46" s="5" customFormat="1" ht="75">
      <c r="A10" s="8">
        <v>2020</v>
      </c>
      <c r="B10" s="6" t="s">
        <v>190</v>
      </c>
      <c r="C10" s="7" t="s">
        <v>191</v>
      </c>
      <c r="D10" s="8" t="s">
        <v>109</v>
      </c>
      <c r="E10" s="8" t="s">
        <v>111</v>
      </c>
      <c r="F10" s="8" t="s">
        <v>170</v>
      </c>
      <c r="G10" s="10" t="s">
        <v>192</v>
      </c>
      <c r="H10" s="8"/>
      <c r="I10" s="10" t="s">
        <v>171</v>
      </c>
      <c r="J10" s="8">
        <v>2</v>
      </c>
      <c r="K10" s="10" t="s">
        <v>161</v>
      </c>
      <c r="L10" s="8" t="s">
        <v>162</v>
      </c>
      <c r="M10" s="10" t="s">
        <v>150</v>
      </c>
      <c r="N10" s="8" t="s">
        <v>194</v>
      </c>
      <c r="O10" s="10" t="s">
        <v>163</v>
      </c>
      <c r="P10" s="10" t="s">
        <v>197</v>
      </c>
      <c r="Q10" s="10" t="s">
        <v>197</v>
      </c>
      <c r="R10" s="8" t="s">
        <v>172</v>
      </c>
      <c r="S10" s="7">
        <v>44098</v>
      </c>
      <c r="T10" s="12">
        <v>622413.93000000005</v>
      </c>
      <c r="U10" s="11">
        <f t="shared" si="0"/>
        <v>722000.15879999998</v>
      </c>
      <c r="V10" s="8" t="s">
        <v>153</v>
      </c>
      <c r="W10" s="8" t="s">
        <v>153</v>
      </c>
      <c r="X10" s="8" t="s">
        <v>154</v>
      </c>
      <c r="Y10" s="8" t="s">
        <v>153</v>
      </c>
      <c r="Z10" s="8" t="s">
        <v>198</v>
      </c>
      <c r="AA10" s="9" t="s">
        <v>199</v>
      </c>
      <c r="AB10" s="11">
        <f t="shared" si="1"/>
        <v>72200.015880000006</v>
      </c>
      <c r="AC10" s="7">
        <v>44099</v>
      </c>
      <c r="AD10" s="7">
        <v>44129</v>
      </c>
      <c r="AE10" s="19" t="s">
        <v>223</v>
      </c>
      <c r="AF10" s="8" t="s">
        <v>153</v>
      </c>
      <c r="AG10" s="8" t="s">
        <v>152</v>
      </c>
      <c r="AH10" s="8" t="s">
        <v>155</v>
      </c>
      <c r="AI10" s="8">
        <v>3</v>
      </c>
      <c r="AJ10" s="8" t="s">
        <v>117</v>
      </c>
      <c r="AK10" s="8" t="s">
        <v>153</v>
      </c>
      <c r="AL10" s="9" t="s">
        <v>206</v>
      </c>
      <c r="AM10" s="8"/>
      <c r="AN10" s="8"/>
      <c r="AO10" s="8" t="s">
        <v>207</v>
      </c>
      <c r="AP10" s="9" t="s">
        <v>207</v>
      </c>
      <c r="AQ10" s="8" t="s">
        <v>197</v>
      </c>
      <c r="AR10" s="7">
        <v>44140</v>
      </c>
      <c r="AS10" s="7">
        <v>44140</v>
      </c>
    </row>
    <row r="11" spans="1:46" s="5" customFormat="1" ht="60">
      <c r="A11" s="8">
        <v>2020</v>
      </c>
      <c r="B11" s="6" t="s">
        <v>190</v>
      </c>
      <c r="C11" s="7" t="s">
        <v>191</v>
      </c>
      <c r="D11" s="8" t="s">
        <v>109</v>
      </c>
      <c r="E11" s="8" t="s">
        <v>111</v>
      </c>
      <c r="F11" s="8" t="s">
        <v>173</v>
      </c>
      <c r="G11" s="10" t="s">
        <v>192</v>
      </c>
      <c r="H11" s="8"/>
      <c r="I11" s="10" t="s">
        <v>174</v>
      </c>
      <c r="J11" s="8">
        <v>3</v>
      </c>
      <c r="K11" s="10" t="s">
        <v>175</v>
      </c>
      <c r="L11" s="8" t="s">
        <v>176</v>
      </c>
      <c r="M11" s="10" t="s">
        <v>177</v>
      </c>
      <c r="N11" s="8" t="s">
        <v>195</v>
      </c>
      <c r="O11" s="10" t="s">
        <v>178</v>
      </c>
      <c r="P11" s="10" t="s">
        <v>197</v>
      </c>
      <c r="Q11" s="10" t="s">
        <v>197</v>
      </c>
      <c r="R11" s="8" t="s">
        <v>179</v>
      </c>
      <c r="S11" s="7">
        <v>44108</v>
      </c>
      <c r="T11" s="12">
        <v>640939.89</v>
      </c>
      <c r="U11" s="11">
        <f t="shared" si="0"/>
        <v>743490.27240000002</v>
      </c>
      <c r="V11" s="8" t="s">
        <v>153</v>
      </c>
      <c r="W11" s="8" t="s">
        <v>153</v>
      </c>
      <c r="X11" s="8" t="s">
        <v>154</v>
      </c>
      <c r="Y11" s="8" t="s">
        <v>153</v>
      </c>
      <c r="Z11" s="8" t="s">
        <v>198</v>
      </c>
      <c r="AA11" s="9" t="s">
        <v>199</v>
      </c>
      <c r="AB11" s="11">
        <f t="shared" si="1"/>
        <v>74349.02724000001</v>
      </c>
      <c r="AC11" s="7">
        <v>44109</v>
      </c>
      <c r="AD11" s="7">
        <v>44165</v>
      </c>
      <c r="AE11" s="19" t="s">
        <v>223</v>
      </c>
      <c r="AF11" s="8" t="s">
        <v>153</v>
      </c>
      <c r="AG11" s="8" t="s">
        <v>152</v>
      </c>
      <c r="AH11" s="8" t="s">
        <v>155</v>
      </c>
      <c r="AI11" s="8">
        <v>4</v>
      </c>
      <c r="AJ11" s="8" t="s">
        <v>117</v>
      </c>
      <c r="AK11" s="8" t="s">
        <v>153</v>
      </c>
      <c r="AL11" s="9" t="s">
        <v>206</v>
      </c>
      <c r="AM11" s="8"/>
      <c r="AN11" s="8"/>
      <c r="AO11" s="8" t="s">
        <v>207</v>
      </c>
      <c r="AP11" s="9" t="s">
        <v>207</v>
      </c>
      <c r="AQ11" s="8" t="s">
        <v>197</v>
      </c>
      <c r="AR11" s="7">
        <v>44140</v>
      </c>
      <c r="AS11" s="7">
        <v>44140</v>
      </c>
    </row>
    <row r="12" spans="1:46" s="5" customFormat="1" ht="60">
      <c r="A12" s="8">
        <v>2020</v>
      </c>
      <c r="B12" s="6" t="s">
        <v>190</v>
      </c>
      <c r="C12" s="7" t="s">
        <v>191</v>
      </c>
      <c r="D12" s="8" t="s">
        <v>109</v>
      </c>
      <c r="E12" s="8" t="s">
        <v>111</v>
      </c>
      <c r="F12" s="8" t="s">
        <v>180</v>
      </c>
      <c r="G12" s="10" t="s">
        <v>192</v>
      </c>
      <c r="H12" s="8"/>
      <c r="I12" s="10" t="s">
        <v>181</v>
      </c>
      <c r="J12" s="8">
        <v>3</v>
      </c>
      <c r="K12" s="10" t="s">
        <v>175</v>
      </c>
      <c r="L12" s="8" t="s">
        <v>176</v>
      </c>
      <c r="M12" s="10" t="s">
        <v>177</v>
      </c>
      <c r="N12" s="8" t="s">
        <v>195</v>
      </c>
      <c r="O12" s="10" t="s">
        <v>178</v>
      </c>
      <c r="P12" s="10" t="s">
        <v>197</v>
      </c>
      <c r="Q12" s="10" t="s">
        <v>197</v>
      </c>
      <c r="R12" s="8" t="s">
        <v>182</v>
      </c>
      <c r="S12" s="7">
        <v>44108</v>
      </c>
      <c r="T12" s="12">
        <v>594117.27</v>
      </c>
      <c r="U12" s="11">
        <f t="shared" si="0"/>
        <v>689176.03319999995</v>
      </c>
      <c r="V12" s="8" t="s">
        <v>153</v>
      </c>
      <c r="W12" s="8" t="s">
        <v>153</v>
      </c>
      <c r="X12" s="8" t="s">
        <v>154</v>
      </c>
      <c r="Y12" s="8" t="s">
        <v>153</v>
      </c>
      <c r="Z12" s="8" t="s">
        <v>198</v>
      </c>
      <c r="AA12" s="9" t="s">
        <v>199</v>
      </c>
      <c r="AB12" s="11">
        <f t="shared" si="1"/>
        <v>68917.603319999995</v>
      </c>
      <c r="AC12" s="7">
        <v>44109</v>
      </c>
      <c r="AD12" s="7">
        <v>44165</v>
      </c>
      <c r="AE12" s="19" t="s">
        <v>223</v>
      </c>
      <c r="AF12" s="8" t="s">
        <v>153</v>
      </c>
      <c r="AG12" s="8" t="s">
        <v>152</v>
      </c>
      <c r="AH12" s="8" t="s">
        <v>155</v>
      </c>
      <c r="AI12" s="8">
        <v>5</v>
      </c>
      <c r="AJ12" s="8" t="s">
        <v>117</v>
      </c>
      <c r="AK12" s="8" t="s">
        <v>153</v>
      </c>
      <c r="AL12" s="9" t="s">
        <v>206</v>
      </c>
      <c r="AM12" s="8"/>
      <c r="AN12" s="8"/>
      <c r="AO12" s="8" t="s">
        <v>207</v>
      </c>
      <c r="AP12" s="9" t="s">
        <v>207</v>
      </c>
      <c r="AQ12" s="8" t="s">
        <v>197</v>
      </c>
      <c r="AR12" s="7">
        <v>44140</v>
      </c>
      <c r="AS12" s="7">
        <v>44140</v>
      </c>
    </row>
    <row r="13" spans="1:46" s="5" customFormat="1" ht="90">
      <c r="A13" s="8">
        <v>2020</v>
      </c>
      <c r="B13" s="6" t="s">
        <v>190</v>
      </c>
      <c r="C13" s="7" t="s">
        <v>191</v>
      </c>
      <c r="D13" s="8" t="s">
        <v>109</v>
      </c>
      <c r="E13" s="8" t="s">
        <v>111</v>
      </c>
      <c r="F13" s="8" t="s">
        <v>183</v>
      </c>
      <c r="G13" s="10" t="s">
        <v>192</v>
      </c>
      <c r="H13" s="8"/>
      <c r="I13" s="10" t="s">
        <v>184</v>
      </c>
      <c r="J13" s="8">
        <v>4</v>
      </c>
      <c r="K13" s="10" t="s">
        <v>185</v>
      </c>
      <c r="L13" s="8" t="s">
        <v>186</v>
      </c>
      <c r="M13" s="10" t="s">
        <v>187</v>
      </c>
      <c r="N13" s="8" t="s">
        <v>196</v>
      </c>
      <c r="O13" s="10" t="s">
        <v>188</v>
      </c>
      <c r="P13" s="10" t="s">
        <v>197</v>
      </c>
      <c r="Q13" s="10" t="s">
        <v>197</v>
      </c>
      <c r="R13" s="8" t="s">
        <v>189</v>
      </c>
      <c r="S13" s="7">
        <v>44082</v>
      </c>
      <c r="T13" s="12">
        <v>327615.84000000003</v>
      </c>
      <c r="U13" s="11">
        <f t="shared" si="0"/>
        <v>380034.37440000003</v>
      </c>
      <c r="V13" s="8" t="s">
        <v>153</v>
      </c>
      <c r="W13" s="8" t="s">
        <v>153</v>
      </c>
      <c r="X13" s="8" t="s">
        <v>154</v>
      </c>
      <c r="Y13" s="8" t="s">
        <v>153</v>
      </c>
      <c r="Z13" s="8" t="s">
        <v>151</v>
      </c>
      <c r="AA13" s="8" t="s">
        <v>160</v>
      </c>
      <c r="AB13" s="11">
        <f t="shared" si="1"/>
        <v>38003.437440000002</v>
      </c>
      <c r="AC13" s="7">
        <v>44083</v>
      </c>
      <c r="AD13" s="7">
        <v>44150</v>
      </c>
      <c r="AE13" s="18" t="s">
        <v>222</v>
      </c>
      <c r="AF13" s="8" t="s">
        <v>153</v>
      </c>
      <c r="AG13" s="8" t="s">
        <v>152</v>
      </c>
      <c r="AH13" s="8" t="s">
        <v>155</v>
      </c>
      <c r="AI13" s="8">
        <v>6</v>
      </c>
      <c r="AJ13" s="8" t="s">
        <v>117</v>
      </c>
      <c r="AK13" s="8" t="s">
        <v>153</v>
      </c>
      <c r="AL13" s="9" t="s">
        <v>206</v>
      </c>
      <c r="AM13" s="8"/>
      <c r="AN13" s="8"/>
      <c r="AO13" s="8" t="s">
        <v>207</v>
      </c>
      <c r="AP13" s="9" t="s">
        <v>207</v>
      </c>
      <c r="AQ13" s="8" t="s">
        <v>197</v>
      </c>
      <c r="AR13" s="7">
        <v>44140</v>
      </c>
      <c r="AS13" s="7">
        <v>44140</v>
      </c>
    </row>
    <row r="14" spans="1:46" s="5" customFormat="1" ht="45">
      <c r="A14" s="8">
        <v>2020</v>
      </c>
      <c r="B14" s="6" t="s">
        <v>219</v>
      </c>
      <c r="C14" s="7" t="s">
        <v>220</v>
      </c>
      <c r="D14" s="8" t="s">
        <v>109</v>
      </c>
      <c r="E14" s="8" t="s">
        <v>111</v>
      </c>
      <c r="F14" s="8" t="s">
        <v>218</v>
      </c>
      <c r="G14" s="10" t="s">
        <v>192</v>
      </c>
      <c r="H14" s="8"/>
      <c r="I14" s="10" t="s">
        <v>217</v>
      </c>
      <c r="J14" s="8">
        <v>8</v>
      </c>
      <c r="K14" s="10" t="s">
        <v>216</v>
      </c>
      <c r="L14" s="8" t="s">
        <v>215</v>
      </c>
      <c r="M14" s="10" t="s">
        <v>214</v>
      </c>
      <c r="N14" s="8" t="s">
        <v>213</v>
      </c>
      <c r="O14" s="10" t="s">
        <v>212</v>
      </c>
      <c r="P14" s="10" t="s">
        <v>197</v>
      </c>
      <c r="Q14" s="10" t="s">
        <v>197</v>
      </c>
      <c r="R14" s="8" t="s">
        <v>211</v>
      </c>
      <c r="S14" s="14">
        <v>44080</v>
      </c>
      <c r="T14" s="12">
        <v>409482.76</v>
      </c>
      <c r="U14" s="11">
        <f>+T14*1.16</f>
        <v>475000.00159999996</v>
      </c>
      <c r="V14" s="8" t="s">
        <v>153</v>
      </c>
      <c r="W14" s="8" t="s">
        <v>153</v>
      </c>
      <c r="X14" s="8" t="s">
        <v>154</v>
      </c>
      <c r="Y14" s="8" t="s">
        <v>153</v>
      </c>
      <c r="Z14" s="8" t="s">
        <v>210</v>
      </c>
      <c r="AA14" s="8" t="s">
        <v>209</v>
      </c>
      <c r="AB14" s="11">
        <f>+U14*0.1</f>
        <v>47500.000159999996</v>
      </c>
      <c r="AC14" s="7">
        <v>44081</v>
      </c>
      <c r="AD14" s="7">
        <v>44134</v>
      </c>
      <c r="AE14" s="19" t="s">
        <v>223</v>
      </c>
      <c r="AF14" s="8" t="s">
        <v>153</v>
      </c>
      <c r="AG14" s="8" t="s">
        <v>152</v>
      </c>
      <c r="AH14" s="8" t="s">
        <v>155</v>
      </c>
      <c r="AI14" s="8">
        <v>5</v>
      </c>
      <c r="AJ14" s="8" t="s">
        <v>117</v>
      </c>
      <c r="AK14" s="8" t="s">
        <v>153</v>
      </c>
      <c r="AL14" s="8" t="s">
        <v>208</v>
      </c>
      <c r="AM14" s="8"/>
      <c r="AN14" s="8"/>
      <c r="AO14" s="8" t="s">
        <v>207</v>
      </c>
      <c r="AP14" s="8" t="s">
        <v>207</v>
      </c>
      <c r="AQ14" s="8" t="s">
        <v>197</v>
      </c>
      <c r="AR14" s="7">
        <v>44140</v>
      </c>
      <c r="AS14" s="7">
        <v>44140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3 D15:D189">
      <formula1>Hidden_13</formula1>
    </dataValidation>
    <dataValidation type="list" allowBlank="1" showErrorMessage="1" sqref="E8:E13 E15:E189">
      <formula1>Hidden_24</formula1>
    </dataValidation>
    <dataValidation type="list" allowBlank="1" showErrorMessage="1" sqref="AJ8:AJ13 AJ15:AJ189">
      <formula1>Hidden_335</formula1>
    </dataValidation>
    <dataValidation type="list" allowBlank="1" showErrorMessage="1" sqref="AJ14">
      <formula1>Hidden_335</formula1>
    </dataValidation>
    <dataValidation type="list" allowBlank="1" showErrorMessage="1" sqref="E14">
      <formula1>Hidden_24</formula1>
    </dataValidation>
    <dataValidation type="list" allowBlank="1" showErrorMessage="1" sqref="D14">
      <formula1>Hidden_13</formula1>
    </dataValidation>
  </dataValidations>
  <hyperlinks>
    <hyperlink ref="AE8" r:id="rId1"/>
    <hyperlink ref="AE13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7" sqref="H7"/>
    </sheetView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7"/>
  <sheetViews>
    <sheetView topLeftCell="A3" workbookViewId="0">
      <selection activeCell="F10" sqref="F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style="3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s="3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3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4" t="s">
        <v>130</v>
      </c>
    </row>
    <row r="4" spans="1:7" ht="30">
      <c r="A4">
        <v>1</v>
      </c>
      <c r="B4" s="10" t="s">
        <v>157</v>
      </c>
      <c r="C4" s="8" t="s">
        <v>158</v>
      </c>
      <c r="D4" s="10" t="s">
        <v>156</v>
      </c>
      <c r="E4" t="s">
        <v>193</v>
      </c>
      <c r="F4" t="s">
        <v>159</v>
      </c>
      <c r="G4" s="3">
        <f>+'Reporte de Formatos'!U8</f>
        <v>436391.99999999994</v>
      </c>
    </row>
    <row r="5" spans="1:7">
      <c r="A5">
        <v>2</v>
      </c>
      <c r="B5" s="10" t="s">
        <v>161</v>
      </c>
      <c r="C5" s="8" t="s">
        <v>162</v>
      </c>
      <c r="D5" s="10" t="s">
        <v>150</v>
      </c>
      <c r="E5" t="s">
        <v>194</v>
      </c>
      <c r="F5" t="s">
        <v>163</v>
      </c>
      <c r="G5" s="3">
        <f>+'Reporte de Formatos'!U9</f>
        <v>1101201.2239999999</v>
      </c>
    </row>
    <row r="6" spans="1:7" ht="30">
      <c r="A6">
        <v>3</v>
      </c>
      <c r="B6" s="10" t="s">
        <v>175</v>
      </c>
      <c r="C6" s="8" t="s">
        <v>176</v>
      </c>
      <c r="D6" s="10" t="s">
        <v>177</v>
      </c>
      <c r="E6" t="s">
        <v>195</v>
      </c>
      <c r="F6" s="13" t="s">
        <v>178</v>
      </c>
      <c r="G6" s="3">
        <f>+'Reporte de Formatos'!U11</f>
        <v>743490.27240000002</v>
      </c>
    </row>
    <row r="7" spans="1:7" ht="30">
      <c r="A7">
        <v>4</v>
      </c>
      <c r="B7" s="10" t="s">
        <v>185</v>
      </c>
      <c r="C7" s="8" t="s">
        <v>186</v>
      </c>
      <c r="D7" s="10" t="s">
        <v>187</v>
      </c>
      <c r="E7" t="s">
        <v>196</v>
      </c>
      <c r="F7" t="str">
        <f>+'Reporte de Formatos'!O13</f>
        <v>ROOA710218IS5</v>
      </c>
      <c r="G7" s="3">
        <f>+'Reporte de Formatos'!U13</f>
        <v>380034.37440000003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9"/>
  <sheetViews>
    <sheetView topLeftCell="A3" workbookViewId="0">
      <selection activeCell="C13" sqref="C13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t="s">
        <v>200</v>
      </c>
      <c r="E4" t="s">
        <v>140</v>
      </c>
    </row>
    <row r="5" spans="1:5">
      <c r="A5">
        <v>2</v>
      </c>
      <c r="B5" t="s">
        <v>201</v>
      </c>
      <c r="E5" t="s">
        <v>140</v>
      </c>
    </row>
    <row r="6" spans="1:5">
      <c r="A6">
        <v>3</v>
      </c>
      <c r="B6" t="s">
        <v>202</v>
      </c>
      <c r="E6" t="s">
        <v>140</v>
      </c>
    </row>
    <row r="7" spans="1:5">
      <c r="A7">
        <v>4</v>
      </c>
      <c r="B7" t="s">
        <v>203</v>
      </c>
      <c r="E7" t="s">
        <v>140</v>
      </c>
    </row>
    <row r="8" spans="1:5">
      <c r="A8">
        <v>5</v>
      </c>
      <c r="B8" t="s">
        <v>204</v>
      </c>
      <c r="E8" t="s">
        <v>140</v>
      </c>
    </row>
    <row r="9" spans="1:5">
      <c r="A9">
        <v>6</v>
      </c>
      <c r="B9" t="s">
        <v>205</v>
      </c>
      <c r="E9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>
      <selection activeCell="D24" sqref="D2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2018-06-16T16:24:59Z</dcterms:created>
  <dcterms:modified xsi:type="dcterms:W3CDTF">2020-11-05T20:05:50Z</dcterms:modified>
</cp:coreProperties>
</file>