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FRACCIONES 2020 act 1\TRANS 2020\"/>
    </mc:Choice>
  </mc:AlternateContent>
  <xr:revisionPtr revIDLastSave="0" documentId="13_ncr:1_{A240049C-DFC1-4B14-9343-2B670E8160AC}" xr6:coauthVersionLast="47" xr6:coauthVersionMax="47" xr10:uidLastSave="{00000000-0000-0000-0000-000000000000}"/>
  <bookViews>
    <workbookView xWindow="-120" yWindow="-120" windowWidth="24240" windowHeight="13140" tabRatio="997" firstSheet="2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M9" i="1"/>
  <c r="O8" i="1"/>
  <c r="M8" i="1"/>
</calcChain>
</file>

<file path=xl/sharedStrings.xml><?xml version="1.0" encoding="utf-8"?>
<sst xmlns="http://schemas.openxmlformats.org/spreadsheetml/2006/main" count="383" uniqueCount="229">
  <si>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</si>
  <si>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</si>
  <si>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</si>
  <si>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</si>
  <si>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</si>
  <si>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</si>
  <si>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</si>
  <si>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</si>
  <si>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</si>
  <si>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</si>
  <si>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</si>
  <si>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</si>
  <si>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</si>
  <si>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</si>
  <si>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</si>
  <si>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</si>
  <si>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</si>
  <si>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</si>
  <si>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</si>
  <si>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</si>
  <si>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</si>
  <si>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</si>
  <si>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</si>
  <si>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</si>
  <si>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</si>
  <si>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</si>
  <si>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</si>
  <si>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</si>
  <si>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</si>
  <si>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</si>
  <si>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</si>
  <si>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</si>
  <si>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</si>
  <si>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</si>
  <si>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</si>
  <si>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</si>
  <si>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</si>
  <si>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</si>
  <si>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</si>
  <si>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</si>
  <si>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</si>
  <si>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</si>
  <si>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</si>
  <si>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</si>
  <si>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</si>
  <si>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</si>
  <si>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</si>
  <si>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</si>
  <si>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</si>
  <si>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</si>
  <si>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</si>
  <si>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</si>
  <si>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</si>
  <si>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</si>
  <si>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</si>
  <si>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</si>
  <si>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</si>
  <si>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</si>
  <si>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</si>
  <si>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</si>
  <si>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</si>
  <si>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</si>
  <si>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</si>
  <si>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</si>
  <si>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</si>
  <si>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</si>
  <si>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</si>
  <si>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</si>
  <si>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</si>
  <si>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</si>
  <si>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</si>
  <si>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</si>
  <si>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</si>
  <si>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</si>
  <si>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</si>
  <si>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</si>
  <si>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</si>
  <si>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</si>
  <si>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</si>
  <si>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</si>
  <si>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</si>
  <si>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</si>
  <si>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</si>
  <si>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DIRECCIÓN GENERAL DEL MUSEO DE ARTE CONTEMPORANEO</t>
  </si>
  <si>
    <t>MUSE DE ARTE CONTEMPORÁNEO</t>
  </si>
  <si>
    <t>ALDO EMUNDO</t>
  </si>
  <si>
    <t>ARELLANO</t>
  </si>
  <si>
    <t>PAREDES</t>
  </si>
  <si>
    <t>Masculino</t>
  </si>
  <si>
    <t>PESOS</t>
  </si>
  <si>
    <t xml:space="preserve">PESOS </t>
  </si>
  <si>
    <t>Direccion general</t>
  </si>
  <si>
    <t>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</si>
  <si>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SUBDIRECCIÓN ADMINISTRATIVA</t>
  </si>
  <si>
    <t>GERARDO</t>
  </si>
  <si>
    <t>JUÁREZ</t>
  </si>
  <si>
    <t>LOZANO</t>
  </si>
  <si>
    <t>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2020,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</si>
  <si>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</si>
  <si>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</si>
  <si>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</si>
  <si>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</si>
  <si>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</si>
  <si>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</si>
  <si>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</si>
  <si>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</si>
  <si>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</si>
  <si>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</si>
  <si>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</si>
  <si>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</si>
  <si>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</si>
  <si>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</si>
  <si>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</si>
  <si>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</si>
  <si>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</si>
  <si>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</si>
  <si>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</si>
  <si>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</si>
  <si>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</si>
  <si>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</si>
  <si>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</si>
  <si>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</si>
  <si>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</si>
  <si>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</si>
  <si>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</si>
  <si>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</si>
  <si>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</si>
  <si>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</si>
  <si>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</si>
  <si>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</si>
  <si>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</si>
  <si>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</si>
  <si>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</si>
  <si>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</si>
  <si>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</si>
  <si>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</si>
  <si>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</si>
  <si>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</si>
  <si>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</si>
  <si>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</si>
  <si>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</si>
  <si>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</si>
  <si>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</si>
  <si>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</si>
  <si>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</si>
  <si>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</si>
  <si>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</si>
  <si>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</si>
  <si>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</t>
  </si>
  <si>
    <t>QUINCENAL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</si>
  <si>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</si>
  <si>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</si>
  <si>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</si>
  <si>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</si>
  <si>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</si>
  <si>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</si>
  <si>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</si>
  <si>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</si>
  <si>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</si>
  <si>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</si>
  <si>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</si>
  <si>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</si>
  <si>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</si>
  <si>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</si>
  <si>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</si>
  <si>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</si>
  <si>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</si>
  <si>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</si>
  <si>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</si>
  <si>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</si>
  <si>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</si>
  <si>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</si>
  <si>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</si>
  <si>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</si>
  <si>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</si>
  <si>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</si>
  <si>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</si>
  <si>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</si>
  <si>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</si>
  <si>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</si>
  <si>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</si>
  <si>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</si>
  <si>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</si>
  <si>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</si>
  <si>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</si>
  <si>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</si>
  <si>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</si>
  <si>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</si>
  <si>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</si>
  <si>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</si>
  <si>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</si>
  <si>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</si>
  <si>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</si>
  <si>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</si>
  <si>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</si>
  <si>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</si>
  <si>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</si>
  <si>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</si>
  <si>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</si>
  <si>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</si>
  <si>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</si>
  <si>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</si>
  <si>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</si>
  <si>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</si>
  <si>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</si>
  <si>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</si>
  <si>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</si>
  <si>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</si>
  <si>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</si>
  <si>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</si>
  <si>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</si>
  <si>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</si>
  <si>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</si>
  <si>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</si>
  <si>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</si>
  <si>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</si>
  <si>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</si>
  <si>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</si>
  <si>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</si>
  <si>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</si>
  <si>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</si>
  <si>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</si>
  <si>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</si>
  <si>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</si>
  <si>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</si>
  <si>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</si>
  <si>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DIRECCIÓN GENERAL </t>
  </si>
  <si>
    <t xml:space="preserve">NO GENERA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</si>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</sst>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0" applyFont="1" applyProtection="1"/>
    <xf numFmtId="164" fontId="0" fillId="0" borderId="0" xfId="0" applyNumberForma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8" fontId="0" fillId="0" borderId="0" xfId="0" applyNumberFormat="1" applyProtection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opLeftCell="N2" zoomScale="66" zoomScaleNormal="66" workbookViewId="0">
      <selection activeCell="Q8" sqref="Q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6" ht="45" customHeight="1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4" t="s">
        <v>57</v>
      </c>
      <c r="J7" s="4" t="s">
        <v>58</v>
      </c>
      <c r="K7" s="4" t="s">
        <v>59</v>
      </c>
      <c r="L7" s="4" t="s">
        <v>60</v>
      </c>
      <c r="M7" s="4" t="s">
        <v>61</v>
      </c>
      <c r="N7" s="4" t="s">
        <v>62</v>
      </c>
      <c r="O7" s="4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13" t="s">
        <v>69</v>
      </c>
      <c r="V7" s="13" t="s">
        <v>70</v>
      </c>
      <c r="W7" s="13" t="s">
        <v>71</v>
      </c>
      <c r="X7" s="13" t="s">
        <v>72</v>
      </c>
      <c r="Y7" s="13" t="s">
        <v>73</v>
      </c>
      <c r="Z7" s="13" t="s">
        <v>74</v>
      </c>
      <c r="AA7" s="13" t="s">
        <v>75</v>
      </c>
      <c r="AB7" s="13" t="s">
        <v>76</v>
      </c>
      <c r="AC7" s="13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6">
      <c r="A8">
        <v>2020</v>
      </c>
      <c r="B8" s="5">
        <v>43952</v>
      </c>
      <c r="C8" s="5">
        <v>43982</v>
      </c>
      <c r="D8" t="s">
        <v>82</v>
      </c>
      <c r="E8" s="6">
        <v>17</v>
      </c>
      <c r="F8" s="6" t="s">
        <v>83</v>
      </c>
      <c r="G8" s="6" t="s">
        <v>226</v>
      </c>
      <c r="H8" s="6" t="s">
        <v>84</v>
      </c>
      <c r="I8" s="6" t="s">
        <v>85</v>
      </c>
      <c r="J8" s="6" t="s">
        <v>86</v>
      </c>
      <c r="K8" s="6" t="s">
        <v>87</v>
      </c>
      <c r="L8" s="6" t="s">
        <v>88</v>
      </c>
      <c r="M8" s="6">
        <f>19286.69*2</f>
        <v>38573.379999999997</v>
      </c>
      <c r="N8" s="6" t="s">
        <v>89</v>
      </c>
      <c r="O8" s="6">
        <f>(19286.69-1350.07-3946.46)*2</f>
        <v>27980.32</v>
      </c>
      <c r="P8" s="6" t="s">
        <v>90</v>
      </c>
      <c r="Q8" s="8">
        <v>1</v>
      </c>
      <c r="R8" s="6">
        <v>1</v>
      </c>
      <c r="S8" s="6">
        <v>1</v>
      </c>
      <c r="T8" s="9">
        <v>1</v>
      </c>
      <c r="U8" s="8">
        <v>1</v>
      </c>
      <c r="V8" s="6">
        <v>1</v>
      </c>
      <c r="W8" s="9">
        <v>1</v>
      </c>
      <c r="X8" s="9">
        <v>1</v>
      </c>
      <c r="Y8" s="9">
        <v>1</v>
      </c>
      <c r="Z8" s="8">
        <v>1</v>
      </c>
      <c r="AA8" s="9">
        <v>1</v>
      </c>
      <c r="AB8" s="8">
        <v>1</v>
      </c>
      <c r="AC8" s="9">
        <v>1</v>
      </c>
      <c r="AD8" s="8" t="s">
        <v>91</v>
      </c>
      <c r="AE8" s="11">
        <v>43992</v>
      </c>
      <c r="AF8" s="11">
        <v>43992</v>
      </c>
      <c r="AG8" s="12" t="s">
        <v>92</v>
      </c>
      <c r="AH8" s="12"/>
      <c r="AI8" s="8"/>
      <c r="AJ8" s="12"/>
    </row>
    <row r="9" spans="1:36">
      <c r="A9">
        <v>2020</v>
      </c>
      <c r="B9" s="5">
        <v>43952</v>
      </c>
      <c r="C9" s="5">
        <v>43982</v>
      </c>
      <c r="D9" t="s">
        <v>82</v>
      </c>
      <c r="E9" s="6">
        <v>14</v>
      </c>
      <c r="F9" s="6" t="s">
        <v>93</v>
      </c>
      <c r="G9" s="6" t="s">
        <v>93</v>
      </c>
      <c r="H9" s="6" t="s">
        <v>84</v>
      </c>
      <c r="I9" s="6" t="s">
        <v>94</v>
      </c>
      <c r="J9" s="6" t="s">
        <v>95</v>
      </c>
      <c r="K9" s="6" t="s">
        <v>96</v>
      </c>
      <c r="L9" s="6" t="s">
        <v>88</v>
      </c>
      <c r="M9" s="6">
        <f>14917.51*2</f>
        <v>29835.02</v>
      </c>
      <c r="N9" s="7" t="s">
        <v>89</v>
      </c>
      <c r="O9" s="6">
        <f>(14917.51-1044.23-2729.72)*2</f>
        <v>22287.120000000003</v>
      </c>
      <c r="P9" s="6" t="s">
        <v>90</v>
      </c>
      <c r="Q9" s="8">
        <v>1</v>
      </c>
      <c r="R9" s="6">
        <v>1</v>
      </c>
      <c r="S9" s="6">
        <v>2</v>
      </c>
      <c r="T9" s="9">
        <v>2</v>
      </c>
      <c r="U9" s="10">
        <v>2</v>
      </c>
      <c r="V9" s="10">
        <v>2</v>
      </c>
      <c r="W9" s="9">
        <v>1</v>
      </c>
      <c r="X9" s="9">
        <v>1</v>
      </c>
      <c r="Y9" s="9">
        <v>1</v>
      </c>
      <c r="Z9" s="8">
        <v>1</v>
      </c>
      <c r="AA9" s="9">
        <v>1</v>
      </c>
      <c r="AB9" s="10">
        <v>1</v>
      </c>
      <c r="AC9" s="9">
        <v>1</v>
      </c>
      <c r="AD9" s="10" t="s">
        <v>91</v>
      </c>
      <c r="AE9" s="11">
        <v>43992</v>
      </c>
      <c r="AF9" s="11">
        <v>43992</v>
      </c>
      <c r="AG9" s="12" t="s">
        <v>97</v>
      </c>
      <c r="AH9" s="12"/>
      <c r="AI9" s="10"/>
      <c r="AJ9" s="12"/>
    </row>
    <row r="10" spans="1:36">
      <c r="AF10" s="11"/>
    </row>
    <row r="20" spans="18:19">
      <c r="R20" s="2"/>
      <c r="S20" s="2"/>
    </row>
    <row r="21" spans="18:19">
      <c r="R21" s="2"/>
      <c r="S21" s="2"/>
    </row>
    <row r="22" spans="18:19">
      <c r="R22" s="2"/>
    </row>
    <row r="23" spans="18:19">
      <c r="R2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InputMessage="1" showErrorMessage="1" sqref="L8:L9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82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0" sqref="C10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ht="30">
      <c r="A3" s="1" t="s">
        <v>114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24" customHeight="1">
      <c r="A4">
        <v>1</v>
      </c>
      <c r="B4" t="s">
        <v>228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122</v>
      </c>
      <c r="C2" t="s">
        <v>123</v>
      </c>
    </row>
    <row r="3" spans="1:3" ht="30">
      <c r="A3" s="1" t="s">
        <v>114</v>
      </c>
      <c r="B3" s="1" t="s">
        <v>124</v>
      </c>
      <c r="C3" s="1" t="s">
        <v>125</v>
      </c>
    </row>
    <row r="4" spans="1:3">
      <c r="A4">
        <v>1</v>
      </c>
      <c r="B4" t="s">
        <v>228</v>
      </c>
      <c r="C4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>
      <c r="A3" s="1" t="s">
        <v>114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>
      <c r="A4">
        <v>1</v>
      </c>
      <c r="B4" t="s">
        <v>136</v>
      </c>
      <c r="C4">
        <v>19286</v>
      </c>
      <c r="D4">
        <v>14495.9</v>
      </c>
      <c r="E4" t="s">
        <v>120</v>
      </c>
      <c r="F4" t="s">
        <v>137</v>
      </c>
    </row>
    <row r="5" spans="1:6">
      <c r="A5">
        <v>2</v>
      </c>
      <c r="B5" s="3" t="s">
        <v>136</v>
      </c>
      <c r="C5">
        <v>14917.51</v>
      </c>
      <c r="D5">
        <v>11272.5</v>
      </c>
      <c r="E5" s="3" t="s">
        <v>120</v>
      </c>
      <c r="F5" s="3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"/>
  <sheetViews>
    <sheetView topLeftCell="D3" workbookViewId="0">
      <selection activeCell="F5" sqref="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114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148</v>
      </c>
      <c r="C4" s="2">
        <v>2244</v>
      </c>
      <c r="D4" s="2">
        <v>2244</v>
      </c>
      <c r="E4" t="s">
        <v>89</v>
      </c>
      <c r="F4" t="s">
        <v>149</v>
      </c>
    </row>
    <row r="5" spans="1:6">
      <c r="A5">
        <v>2</v>
      </c>
      <c r="B5" t="s">
        <v>227</v>
      </c>
      <c r="C5">
        <v>0</v>
      </c>
      <c r="D5">
        <v>0</v>
      </c>
      <c r="E5" t="s">
        <v>89</v>
      </c>
      <c r="F5" t="s">
        <v>121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"/>
  <sheetViews>
    <sheetView topLeftCell="C3" workbookViewId="0">
      <selection activeCell="F4" sqref="F4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114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160</v>
      </c>
      <c r="C4" s="2">
        <v>90004.55</v>
      </c>
      <c r="D4" s="2">
        <v>90004.55</v>
      </c>
      <c r="E4" t="s">
        <v>89</v>
      </c>
      <c r="F4" t="s">
        <v>161</v>
      </c>
    </row>
    <row r="5" spans="1:6">
      <c r="A5">
        <v>2</v>
      </c>
      <c r="B5" t="s">
        <v>160</v>
      </c>
      <c r="C5" s="2">
        <v>69615</v>
      </c>
      <c r="D5" s="2">
        <v>69615</v>
      </c>
      <c r="E5" t="s">
        <v>89</v>
      </c>
      <c r="F5" t="s">
        <v>161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sqref="A1:F5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>
      <c r="A3" s="1" t="s">
        <v>114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160</v>
      </c>
      <c r="C4" s="2">
        <v>90004.55</v>
      </c>
      <c r="D4" s="2">
        <v>90004.55</v>
      </c>
      <c r="E4" t="s">
        <v>89</v>
      </c>
      <c r="F4" t="s">
        <v>161</v>
      </c>
    </row>
    <row r="5" spans="1:6">
      <c r="A5">
        <v>2</v>
      </c>
      <c r="B5" t="s">
        <v>160</v>
      </c>
      <c r="C5" s="2">
        <v>69615</v>
      </c>
      <c r="D5" s="2">
        <v>69615</v>
      </c>
      <c r="E5" t="s">
        <v>89</v>
      </c>
      <c r="F5" t="s">
        <v>161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114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114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114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114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>
      <c r="A3" s="1" t="s">
        <v>114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abSelected="1"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212</v>
      </c>
      <c r="C2" t="s">
        <v>213</v>
      </c>
      <c r="D2" t="s">
        <v>214</v>
      </c>
      <c r="E2" t="s">
        <v>215</v>
      </c>
      <c r="F2" t="s">
        <v>216</v>
      </c>
    </row>
    <row r="3" spans="1:6">
      <c r="A3" s="1" t="s">
        <v>114</v>
      </c>
      <c r="B3" s="1" t="s">
        <v>217</v>
      </c>
      <c r="C3" s="1" t="s">
        <v>218</v>
      </c>
      <c r="D3" s="1" t="s">
        <v>219</v>
      </c>
      <c r="E3" s="1" t="s">
        <v>220</v>
      </c>
      <c r="F3" s="1" t="s">
        <v>221</v>
      </c>
    </row>
    <row r="4" spans="1:6">
      <c r="A4">
        <v>1</v>
      </c>
      <c r="B4" t="s">
        <v>227</v>
      </c>
      <c r="C4">
        <v>0</v>
      </c>
      <c r="D4">
        <v>0</v>
      </c>
      <c r="E4" t="s">
        <v>120</v>
      </c>
      <c r="F4" t="s">
        <v>121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222</v>
      </c>
      <c r="C2" t="s">
        <v>223</v>
      </c>
    </row>
    <row r="3" spans="1:3" ht="30">
      <c r="A3" s="1" t="s">
        <v>114</v>
      </c>
      <c r="B3" s="1" t="s">
        <v>224</v>
      </c>
      <c r="C3" s="1" t="s">
        <v>225</v>
      </c>
    </row>
    <row r="4" spans="1:3">
      <c r="A4">
        <v>1</v>
      </c>
      <c r="B4" t="s">
        <v>227</v>
      </c>
      <c r="C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2022-10-18T16:00:40Z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16CC8CBB67834B7A9C06A9F57A891A8D</vt:lpwstr>
  </property>
</Properties>
</file>