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5"/>
  <c r="F11"/>
  <c r="G10"/>
  <c r="F10"/>
  <c r="G9"/>
  <c r="G4"/>
  <c r="U10" i="1" l="1"/>
  <c r="U9"/>
  <c r="U8"/>
  <c r="U11"/>
  <c r="U12"/>
  <c r="U13"/>
  <c r="U14"/>
  <c r="AB13" l="1"/>
  <c r="G13" i="5"/>
  <c r="AB9" i="1"/>
  <c r="G6" i="5"/>
  <c r="AB10" i="1"/>
  <c r="G7" i="5"/>
  <c r="AB11" i="1"/>
  <c r="G8" i="5"/>
  <c r="AB14" i="1"/>
  <c r="G14" i="5"/>
  <c r="G5"/>
  <c r="AB8" i="1"/>
  <c r="G12" i="5"/>
  <c r="AB12" i="1"/>
</calcChain>
</file>

<file path=xl/sharedStrings.xml><?xml version="1.0" encoding="utf-8"?>
<sst xmlns="http://schemas.openxmlformats.org/spreadsheetml/2006/main" count="489" uniqueCount="216">
  <si>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</si>
  <si>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</si>
  <si>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</si>
  <si>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</si>
  <si>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</si>
  <si>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</si>
  <si>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</si>
  <si>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</si>
  <si>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</si>
  <si>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</si>
  <si>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</si>
  <si>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</si>
  <si>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</si>
  <si>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</si>
  <si>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</si>
  <si>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</si>
  <si>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</si>
  <si>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</si>
  <si>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</si>
  <si>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</si>
  <si>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</si>
  <si>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</si>
  <si>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</si>
  <si>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</si>
  <si>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</si>
  <si>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</si>
  <si>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</si>
  <si>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</si>
  <si>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</si>
  <si>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</si>
  <si>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</si>
  <si>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</si>
  <si>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</si>
  <si>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</si>
  <si>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</si>
  <si>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</si>
  <si>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</si>
  <si>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</si>
  <si>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</si>
  <si>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</si>
  <si>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</si>
  <si>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</si>
  <si>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</si>
  <si>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</si>
  <si>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</si>
  <si>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</si>
  <si>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</si>
  <si>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</si>
  <si>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</si>
  <si>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</si>
  <si>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</si>
  <si>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</si>
  <si>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</si>
  <si>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</si>
  <si>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</si>
  <si>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</si>
  <si>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</si>
  <si>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</si>
  <si>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</si>
  <si>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</si>
  <si>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</si>
  <si>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</si>
  <si>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</si>
  <si>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</si>
  <si>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</si>
  <si>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</si>
  <si>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</si>
  <si>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</si>
  <si>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</si>
  <si>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</si>
  <si>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</si>
  <si>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</si>
  <si>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</si>
  <si>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</si>
  <si>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</si>
  <si>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</si>
  <si>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</si>
  <si>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</si>
  <si>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</si>
  <si>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</si>
  <si>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</si>
  <si>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</si>
  <si>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</si>
  <si>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</si>
  <si>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</si>
  <si>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</si>
  <si>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</si>
  <si>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</si>
  <si>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</si>
  <si>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</si>
  <si>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</si>
  <si>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</si>
  <si>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</si>
  <si>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</si>
  <si>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</si>
  <si>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</si>
  <si>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</si>
  <si>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</si>
  <si>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</si>
  <si>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</si>
  <si>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</si>
  <si>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</si>
  <si>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</si>
  <si>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</si>
  <si>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</si>
  <si>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</si>
  <si>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</si>
  <si>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</si>
  <si>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</si>
  <si>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</si>
  <si>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</si>
  <si>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</si>
  <si>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</si>
  <si>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</si>
  <si>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</si>
  <si>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</si>
  <si>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</si>
  <si>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</si>
  <si>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</si>
  <si>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</si>
  <si>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</si>
  <si>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</si>
  <si>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</si>
  <si>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</si>
  <si>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</si>
  <si>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</si>
  <si>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</si>
  <si>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</si>
  <si>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</si>
  <si>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</si>
  <si>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</si>
  <si>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</si>
  <si>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</si>
  <si>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</si>
  <si>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</si>
  <si>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</si>
  <si>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</si>
  <si>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</si>
  <si>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</si>
  <si>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</si>
  <si>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</si>
  <si>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</si>
  <si>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</si>
  <si>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</si>
  <si>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</si>
  <si>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</si>
  <si>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</si>
  <si>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</si>
  <si>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</si>
  <si>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</si>
  <si>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MARTINEZ</t>
  </si>
  <si>
    <t>RAMO 33</t>
  </si>
  <si>
    <t>NO APLICA</t>
  </si>
  <si>
    <t>SUPERVISOR DE OBRA</t>
  </si>
  <si>
    <t>PESOS</t>
  </si>
  <si>
    <t>FISM</t>
  </si>
  <si>
    <t>TREJO</t>
  </si>
  <si>
    <t>ZOILA ESPERANZA</t>
  </si>
  <si>
    <t>SALAZAR</t>
  </si>
  <si>
    <t>SATZ59040202Y5</t>
  </si>
  <si>
    <t>CONSTRUCCION</t>
  </si>
  <si>
    <t xml:space="preserve">FISM </t>
  </si>
  <si>
    <t>REHABILITACION</t>
  </si>
  <si>
    <t>AO-DRE03/20</t>
  </si>
  <si>
    <t>ANA MARIA</t>
  </si>
  <si>
    <t>SANCHEZ</t>
  </si>
  <si>
    <t>SAMA930531628</t>
  </si>
  <si>
    <t>SM-FISM-CAOP-CDSM-DRE03/2020</t>
  </si>
  <si>
    <t>SM-FISM-CAOP-CDSM-DRE04/2020</t>
  </si>
  <si>
    <t>AO-DRE04/20</t>
  </si>
  <si>
    <t>JOSE</t>
  </si>
  <si>
    <t>REYNAGA</t>
  </si>
  <si>
    <t>CAMPOS</t>
  </si>
  <si>
    <t>AO-CAM02/20</t>
  </si>
  <si>
    <t>SM-FSM-CAOP-CDSM-CAM02/2020</t>
  </si>
  <si>
    <t>A0-CAM03/20</t>
  </si>
  <si>
    <t>REVESTIMIENTO DE CAMINO Y CONSTRUCCION DE RAMPAS DE CONCRETO HIDRAULICO EN LA LICALDIAD DE EJIDO LA PUERTA</t>
  </si>
  <si>
    <t>REVESTIMIENTO DE CAMINO Y CONSTRUCCION DE OBRAS DE DRENAJE EN LA LOCALIDAD DE RANCHO NUEVO</t>
  </si>
  <si>
    <t>SM-FISM-CAOP-CDSM-CAM03/2020</t>
  </si>
  <si>
    <t>AO-URB03/20</t>
  </si>
  <si>
    <t>SM-FISM-FISE-CAOP-CDSM-URB03/2020</t>
  </si>
  <si>
    <t>AO-URB04/20</t>
  </si>
  <si>
    <t>SM-FISM-CAOP-CDSM-URB04/2020</t>
  </si>
  <si>
    <t>PAVIMENTACION DE CALLE CON CONCRETO HIDRAULICO EN LA LOCALIDAD DE PIEDRA PARADA</t>
  </si>
  <si>
    <t xml:space="preserve">PAVIMENTACION DE CALLE CON CONCRETO HIDRAULICO EN LA LOCALIDAD DE PITAGIO </t>
  </si>
  <si>
    <t>REHABILITACION DE DRENAJE Y REPOSICION DE CONCRETO EN CALLE GALEANA 2 LOCALIDAD DE CABECERA MUNICIPAL</t>
  </si>
  <si>
    <t>REHABILITACION DE DRENAJE Y REPOSICION DE CONCRETO EN CALLE GALEANA 1 LOCALIDAD DE CABECERA MUNICIPAL</t>
  </si>
  <si>
    <t>AO-URB06/20</t>
  </si>
  <si>
    <t>PAVIMENTACION DE CALLE CON CONCRETO HIDRAULICO EN LA LOCALIDAD DE MANCHOC</t>
  </si>
  <si>
    <t>SM-FISM-CAOP-CDSM-URB06/2020</t>
  </si>
  <si>
    <t>MARIA CONSUELO</t>
  </si>
  <si>
    <t>LEMUS</t>
  </si>
  <si>
    <t>NOLASCO</t>
  </si>
  <si>
    <t>LENC7911023P3</t>
  </si>
  <si>
    <t>ALFONSO DE JESUS</t>
  </si>
  <si>
    <t>RODRIGUEZ</t>
  </si>
  <si>
    <t>OCAMPO</t>
  </si>
  <si>
    <t>01 DE AGOSTO DE 2020</t>
  </si>
  <si>
    <t>31 DE AGOSTO DE 2020</t>
  </si>
  <si>
    <t>En términos de lo dispuesto por los artículos 36 fracción III y 94 de la ley de obras públicas y servicios relacionados con las mismas del estado San Luís Potosí</t>
  </si>
  <si>
    <t>ZOILA ESPERANZA SALAZAR TREJO</t>
  </si>
  <si>
    <t>ANA MARIA SANCHEZ MARTINEZ</t>
  </si>
  <si>
    <t>MARIA CONSUELO LEMUS NOLASCO</t>
  </si>
  <si>
    <t>ALFONSO DE JESUS RODRIGUEZ OCAMPO</t>
  </si>
  <si>
    <t>JOSE REYNAGA CAMOS</t>
  </si>
  <si>
    <t>COORDINACION DE DESARROLLO SOCIAL MUNICIPAL</t>
  </si>
  <si>
    <t xml:space="preserve">TRANSFERENCIA </t>
  </si>
  <si>
    <t>CABECERA MUNICIPAL DE SAN MARTIN CHALCHICUAUTLA</t>
  </si>
  <si>
    <t>EJIDO LA PUERTA SAN MARTIN CHALCHICUAUTLA</t>
  </si>
  <si>
    <t>RANCHO NUEVO SAN MARTIN CHALCHICUAUTLA</t>
  </si>
  <si>
    <t>PITAGIO SAN MARTIN CHALCHICUAUTLA</t>
  </si>
  <si>
    <t>PIEDRA PARADA SAN MARTIN CHALCHICUAUTLA</t>
  </si>
  <si>
    <t>MANCHOC SAN MARTIN CHALCHICUAUTLA</t>
  </si>
  <si>
    <t>LA OBRA ESTA EN EJECUCION</t>
  </si>
  <si>
    <t>http://sanmartinchalchicuautla-slp.gob.mx/2018-2021/wp-content/uploads/2020/11/PITAGIO.pdf</t>
  </si>
  <si>
    <t>NO SE GENERO HIPERVINCULO POR TAMAÑO DE ARCHIVO EXCEDE LO PERMITIDO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</si>
</sst>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/>
    <xf numFmtId="43" fontId="0" fillId="0" borderId="0" xfId="0" applyNumberFormat="1"/>
    <xf numFmtId="44" fontId="0" fillId="0" borderId="0" xfId="2" applyFont="1" applyFill="1" applyBorder="1" applyAlignment="1">
      <alignment horizontal="center" vertical="center"/>
    </xf>
    <xf numFmtId="0" fontId="4" fillId="4" borderId="0" xfId="3" applyFill="1" applyAlignment="1" applyProtection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uto/Desktop/2020/TRANSPARENCIA/Copia%20de%2084%20fraccion%20XXXIV%20B/Copia%20de%2084%20fraccion%20XXXIV%20B%20SEPTIEMBRE/Copia%20de%2084%20fraccion%20XXXIV%20B%20SEPTIEMB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>
        <row r="8">
          <cell r="U8">
            <v>436391.99999999994</v>
          </cell>
        </row>
        <row r="11">
          <cell r="U11">
            <v>743490.27240000002</v>
          </cell>
        </row>
        <row r="13">
          <cell r="O13" t="str">
            <v>ROOA710218IS5</v>
          </cell>
          <cell r="U13">
            <v>380034.37440000003</v>
          </cell>
        </row>
        <row r="14">
          <cell r="O14" t="str">
            <v>RECJ390730266</v>
          </cell>
          <cell r="U14">
            <v>475000.00159999996</v>
          </cell>
        </row>
      </sheetData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anmartinchalchicuautla-slp.gob.mx/2018-2021/wp-content/uploads/2020/11/PITAG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4"/>
  <sheetViews>
    <sheetView tabSelected="1" topLeftCell="AE3" workbookViewId="0">
      <selection activeCell="AF9" sqref="AF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60">
      <c r="A8" s="8">
        <v>2020</v>
      </c>
      <c r="B8" s="6" t="s">
        <v>197</v>
      </c>
      <c r="C8" s="6" t="s">
        <v>198</v>
      </c>
      <c r="D8" s="8" t="s">
        <v>109</v>
      </c>
      <c r="E8" s="8" t="s">
        <v>111</v>
      </c>
      <c r="F8" s="8" t="s">
        <v>163</v>
      </c>
      <c r="G8" s="9" t="s">
        <v>199</v>
      </c>
      <c r="H8" s="8"/>
      <c r="I8" s="9" t="s">
        <v>186</v>
      </c>
      <c r="J8" s="8">
        <v>2</v>
      </c>
      <c r="K8" s="9" t="s">
        <v>164</v>
      </c>
      <c r="L8" s="8" t="s">
        <v>165</v>
      </c>
      <c r="M8" s="9" t="s">
        <v>150</v>
      </c>
      <c r="N8" s="8" t="s">
        <v>201</v>
      </c>
      <c r="O8" s="9" t="s">
        <v>166</v>
      </c>
      <c r="P8" s="9" t="s">
        <v>205</v>
      </c>
      <c r="Q8" s="9" t="s">
        <v>205</v>
      </c>
      <c r="R8" s="8" t="s">
        <v>167</v>
      </c>
      <c r="S8" s="10">
        <v>44052</v>
      </c>
      <c r="T8" s="11">
        <v>490030.17</v>
      </c>
      <c r="U8" s="11">
        <f t="shared" ref="U8:U14" si="0">+T8*1.16</f>
        <v>568434.99719999998</v>
      </c>
      <c r="V8" s="8" t="s">
        <v>152</v>
      </c>
      <c r="W8" s="8" t="s">
        <v>152</v>
      </c>
      <c r="X8" s="8" t="s">
        <v>154</v>
      </c>
      <c r="Y8" s="8" t="s">
        <v>152</v>
      </c>
      <c r="Z8" s="8" t="s">
        <v>206</v>
      </c>
      <c r="AA8" s="8" t="s">
        <v>162</v>
      </c>
      <c r="AB8" s="11">
        <f t="shared" ref="AB8:AB14" si="1">+U8*0.1</f>
        <v>56843.49972</v>
      </c>
      <c r="AC8" s="7">
        <v>44053</v>
      </c>
      <c r="AD8" s="7">
        <v>44113</v>
      </c>
      <c r="AE8" s="16" t="s">
        <v>215</v>
      </c>
      <c r="AF8" s="8" t="s">
        <v>152</v>
      </c>
      <c r="AG8" s="8" t="s">
        <v>151</v>
      </c>
      <c r="AH8" s="8" t="s">
        <v>155</v>
      </c>
      <c r="AI8" s="8">
        <v>1</v>
      </c>
      <c r="AJ8" s="8" t="s">
        <v>117</v>
      </c>
      <c r="AK8" s="8" t="s">
        <v>152</v>
      </c>
      <c r="AL8" s="8" t="s">
        <v>153</v>
      </c>
      <c r="AM8" s="8"/>
      <c r="AN8" s="8"/>
      <c r="AO8" s="8" t="s">
        <v>213</v>
      </c>
      <c r="AP8" s="8" t="s">
        <v>213</v>
      </c>
      <c r="AQ8" s="8" t="s">
        <v>205</v>
      </c>
      <c r="AR8" s="7">
        <v>44140</v>
      </c>
      <c r="AS8" s="7">
        <v>44140</v>
      </c>
    </row>
    <row r="9" spans="1:46" s="5" customFormat="1" ht="60">
      <c r="A9" s="8">
        <v>2020</v>
      </c>
      <c r="B9" s="6" t="s">
        <v>197</v>
      </c>
      <c r="C9" s="6" t="s">
        <v>198</v>
      </c>
      <c r="D9" s="8" t="s">
        <v>109</v>
      </c>
      <c r="E9" s="8" t="s">
        <v>111</v>
      </c>
      <c r="F9" s="8" t="s">
        <v>173</v>
      </c>
      <c r="G9" s="9" t="s">
        <v>199</v>
      </c>
      <c r="H9" s="8"/>
      <c r="I9" s="9" t="s">
        <v>176</v>
      </c>
      <c r="J9" s="8">
        <v>3</v>
      </c>
      <c r="K9" s="9" t="s">
        <v>164</v>
      </c>
      <c r="L9" s="8" t="s">
        <v>165</v>
      </c>
      <c r="M9" s="9" t="s">
        <v>150</v>
      </c>
      <c r="N9" s="8" t="s">
        <v>201</v>
      </c>
      <c r="O9" s="9" t="s">
        <v>166</v>
      </c>
      <c r="P9" s="9" t="s">
        <v>205</v>
      </c>
      <c r="Q9" s="9" t="s">
        <v>205</v>
      </c>
      <c r="R9" s="8" t="s">
        <v>174</v>
      </c>
      <c r="S9" s="10">
        <v>44059</v>
      </c>
      <c r="T9" s="11">
        <v>1016110</v>
      </c>
      <c r="U9" s="11">
        <f t="shared" si="0"/>
        <v>1178687.5999999999</v>
      </c>
      <c r="V9" s="8" t="s">
        <v>152</v>
      </c>
      <c r="W9" s="8" t="s">
        <v>152</v>
      </c>
      <c r="X9" s="8" t="s">
        <v>154</v>
      </c>
      <c r="Y9" s="8" t="s">
        <v>152</v>
      </c>
      <c r="Z9" s="8" t="s">
        <v>206</v>
      </c>
      <c r="AA9" s="8" t="s">
        <v>160</v>
      </c>
      <c r="AB9" s="11">
        <f t="shared" si="1"/>
        <v>117868.76</v>
      </c>
      <c r="AC9" s="7">
        <v>44060</v>
      </c>
      <c r="AD9" s="7">
        <v>44120</v>
      </c>
      <c r="AE9" s="16" t="s">
        <v>215</v>
      </c>
      <c r="AF9" s="8" t="s">
        <v>152</v>
      </c>
      <c r="AG9" s="8" t="s">
        <v>151</v>
      </c>
      <c r="AH9" s="8" t="s">
        <v>155</v>
      </c>
      <c r="AI9" s="8">
        <v>2</v>
      </c>
      <c r="AJ9" s="8" t="s">
        <v>117</v>
      </c>
      <c r="AK9" s="8" t="s">
        <v>152</v>
      </c>
      <c r="AL9" s="8" t="s">
        <v>153</v>
      </c>
      <c r="AM9" s="8"/>
      <c r="AN9" s="8"/>
      <c r="AO9" s="8" t="s">
        <v>213</v>
      </c>
      <c r="AP9" s="8" t="s">
        <v>213</v>
      </c>
      <c r="AQ9" s="8" t="s">
        <v>205</v>
      </c>
      <c r="AR9" s="7">
        <v>44140</v>
      </c>
      <c r="AS9" s="7">
        <v>44140</v>
      </c>
    </row>
    <row r="10" spans="1:46" s="5" customFormat="1" ht="60">
      <c r="A10" s="8">
        <v>2020</v>
      </c>
      <c r="B10" s="6" t="s">
        <v>197</v>
      </c>
      <c r="C10" s="6" t="s">
        <v>198</v>
      </c>
      <c r="D10" s="8" t="s">
        <v>109</v>
      </c>
      <c r="E10" s="8" t="s">
        <v>111</v>
      </c>
      <c r="F10" s="8" t="s">
        <v>175</v>
      </c>
      <c r="G10" s="9" t="s">
        <v>199</v>
      </c>
      <c r="H10" s="8"/>
      <c r="I10" s="9" t="s">
        <v>177</v>
      </c>
      <c r="J10" s="8">
        <v>4</v>
      </c>
      <c r="K10" s="9" t="s">
        <v>164</v>
      </c>
      <c r="L10" s="8" t="s">
        <v>165</v>
      </c>
      <c r="M10" s="9" t="s">
        <v>150</v>
      </c>
      <c r="N10" s="8" t="s">
        <v>201</v>
      </c>
      <c r="O10" s="9" t="s">
        <v>166</v>
      </c>
      <c r="P10" s="9" t="s">
        <v>205</v>
      </c>
      <c r="Q10" s="9" t="s">
        <v>205</v>
      </c>
      <c r="R10" s="8" t="s">
        <v>178</v>
      </c>
      <c r="S10" s="10">
        <v>44073</v>
      </c>
      <c r="T10" s="11">
        <v>797486.3</v>
      </c>
      <c r="U10" s="11">
        <f t="shared" si="0"/>
        <v>925084.10800000001</v>
      </c>
      <c r="V10" s="8" t="s">
        <v>152</v>
      </c>
      <c r="W10" s="8" t="s">
        <v>152</v>
      </c>
      <c r="X10" s="8" t="s">
        <v>154</v>
      </c>
      <c r="Y10" s="8" t="s">
        <v>152</v>
      </c>
      <c r="Z10" s="8" t="s">
        <v>206</v>
      </c>
      <c r="AA10" s="8" t="s">
        <v>162</v>
      </c>
      <c r="AB10" s="11">
        <f t="shared" si="1"/>
        <v>92508.410800000012</v>
      </c>
      <c r="AC10" s="7">
        <v>44075</v>
      </c>
      <c r="AD10" s="7">
        <v>44135</v>
      </c>
      <c r="AE10" s="16" t="s">
        <v>215</v>
      </c>
      <c r="AF10" s="8" t="s">
        <v>152</v>
      </c>
      <c r="AG10" s="8" t="s">
        <v>151</v>
      </c>
      <c r="AH10" s="8" t="s">
        <v>155</v>
      </c>
      <c r="AI10" s="8">
        <v>3</v>
      </c>
      <c r="AJ10" s="8" t="s">
        <v>117</v>
      </c>
      <c r="AK10" s="8" t="s">
        <v>152</v>
      </c>
      <c r="AL10" s="8" t="s">
        <v>153</v>
      </c>
      <c r="AM10" s="8"/>
      <c r="AN10" s="8"/>
      <c r="AO10" s="8" t="s">
        <v>213</v>
      </c>
      <c r="AP10" s="8" t="s">
        <v>213</v>
      </c>
      <c r="AQ10" s="8" t="s">
        <v>205</v>
      </c>
      <c r="AR10" s="7">
        <v>44140</v>
      </c>
      <c r="AS10" s="7">
        <v>44140</v>
      </c>
    </row>
    <row r="11" spans="1:46" s="5" customFormat="1" ht="60">
      <c r="A11" s="8">
        <v>2020</v>
      </c>
      <c r="B11" s="6" t="s">
        <v>197</v>
      </c>
      <c r="C11" s="6" t="s">
        <v>198</v>
      </c>
      <c r="D11" s="8" t="s">
        <v>109</v>
      </c>
      <c r="E11" s="8" t="s">
        <v>111</v>
      </c>
      <c r="F11" s="8" t="s">
        <v>169</v>
      </c>
      <c r="G11" s="9" t="s">
        <v>199</v>
      </c>
      <c r="H11" s="8"/>
      <c r="I11" s="9" t="s">
        <v>185</v>
      </c>
      <c r="J11" s="8">
        <v>5</v>
      </c>
      <c r="K11" s="9" t="s">
        <v>164</v>
      </c>
      <c r="L11" s="8" t="s">
        <v>165</v>
      </c>
      <c r="M11" s="9" t="s">
        <v>150</v>
      </c>
      <c r="N11" s="8" t="s">
        <v>201</v>
      </c>
      <c r="O11" s="9" t="s">
        <v>166</v>
      </c>
      <c r="P11" s="9" t="s">
        <v>205</v>
      </c>
      <c r="Q11" s="9" t="s">
        <v>205</v>
      </c>
      <c r="R11" s="8" t="s">
        <v>168</v>
      </c>
      <c r="S11" s="10">
        <v>44052</v>
      </c>
      <c r="T11" s="14">
        <v>683821.91</v>
      </c>
      <c r="U11" s="11">
        <f t="shared" si="0"/>
        <v>793233.41559999995</v>
      </c>
      <c r="V11" s="8" t="s">
        <v>152</v>
      </c>
      <c r="W11" s="8" t="s">
        <v>152</v>
      </c>
      <c r="X11" s="8" t="s">
        <v>154</v>
      </c>
      <c r="Y11" s="8" t="s">
        <v>152</v>
      </c>
      <c r="Z11" s="8" t="s">
        <v>206</v>
      </c>
      <c r="AA11" s="8" t="s">
        <v>162</v>
      </c>
      <c r="AB11" s="11">
        <f t="shared" si="1"/>
        <v>79323.341560000001</v>
      </c>
      <c r="AC11" s="7">
        <v>44053</v>
      </c>
      <c r="AD11" s="7">
        <v>44113</v>
      </c>
      <c r="AE11" s="16" t="s">
        <v>215</v>
      </c>
      <c r="AF11" s="8" t="s">
        <v>152</v>
      </c>
      <c r="AG11" s="8" t="s">
        <v>151</v>
      </c>
      <c r="AH11" s="8" t="s">
        <v>155</v>
      </c>
      <c r="AI11" s="8">
        <v>4</v>
      </c>
      <c r="AJ11" s="8" t="s">
        <v>117</v>
      </c>
      <c r="AK11" s="8" t="s">
        <v>152</v>
      </c>
      <c r="AL11" s="8" t="s">
        <v>153</v>
      </c>
      <c r="AM11" s="8"/>
      <c r="AN11" s="8"/>
      <c r="AO11" s="8" t="s">
        <v>213</v>
      </c>
      <c r="AP11" s="8" t="s">
        <v>213</v>
      </c>
      <c r="AQ11" s="8" t="s">
        <v>205</v>
      </c>
      <c r="AR11" s="7">
        <v>44140</v>
      </c>
      <c r="AS11" s="7">
        <v>44140</v>
      </c>
    </row>
    <row r="12" spans="1:46" s="5" customFormat="1" ht="45">
      <c r="A12" s="8">
        <v>2020</v>
      </c>
      <c r="B12" s="6" t="s">
        <v>197</v>
      </c>
      <c r="C12" s="6" t="s">
        <v>198</v>
      </c>
      <c r="D12" s="8" t="s">
        <v>109</v>
      </c>
      <c r="E12" s="8" t="s">
        <v>111</v>
      </c>
      <c r="F12" s="8" t="s">
        <v>179</v>
      </c>
      <c r="G12" s="9" t="s">
        <v>199</v>
      </c>
      <c r="H12" s="8"/>
      <c r="I12" s="9" t="s">
        <v>184</v>
      </c>
      <c r="J12" s="8">
        <v>9</v>
      </c>
      <c r="K12" s="9" t="s">
        <v>164</v>
      </c>
      <c r="L12" s="8" t="s">
        <v>165</v>
      </c>
      <c r="M12" s="9" t="s">
        <v>150</v>
      </c>
      <c r="N12" s="8" t="s">
        <v>201</v>
      </c>
      <c r="O12" s="9" t="s">
        <v>166</v>
      </c>
      <c r="P12" s="9" t="s">
        <v>205</v>
      </c>
      <c r="Q12" s="9" t="s">
        <v>205</v>
      </c>
      <c r="R12" s="8" t="s">
        <v>180</v>
      </c>
      <c r="S12" s="10">
        <v>44052</v>
      </c>
      <c r="T12" s="14">
        <v>1082794.75</v>
      </c>
      <c r="U12" s="11">
        <f t="shared" si="0"/>
        <v>1256041.9099999999</v>
      </c>
      <c r="V12" s="8" t="s">
        <v>152</v>
      </c>
      <c r="W12" s="8" t="s">
        <v>152</v>
      </c>
      <c r="X12" s="8" t="s">
        <v>154</v>
      </c>
      <c r="Y12" s="8" t="s">
        <v>152</v>
      </c>
      <c r="Z12" s="8" t="s">
        <v>206</v>
      </c>
      <c r="AA12" s="8" t="s">
        <v>160</v>
      </c>
      <c r="AB12" s="11">
        <f t="shared" si="1"/>
        <v>125604.19099999999</v>
      </c>
      <c r="AC12" s="7">
        <v>44053</v>
      </c>
      <c r="AD12" s="7">
        <v>44134</v>
      </c>
      <c r="AE12" s="15" t="s">
        <v>214</v>
      </c>
      <c r="AF12" s="8" t="s">
        <v>152</v>
      </c>
      <c r="AG12" s="8" t="s">
        <v>151</v>
      </c>
      <c r="AH12" s="8" t="s">
        <v>161</v>
      </c>
      <c r="AI12" s="8">
        <v>6</v>
      </c>
      <c r="AJ12" s="8" t="s">
        <v>117</v>
      </c>
      <c r="AK12" s="8" t="s">
        <v>152</v>
      </c>
      <c r="AL12" s="8" t="s">
        <v>153</v>
      </c>
      <c r="AM12" s="8"/>
      <c r="AN12" s="8"/>
      <c r="AO12" s="8" t="s">
        <v>213</v>
      </c>
      <c r="AP12" s="8" t="s">
        <v>213</v>
      </c>
      <c r="AQ12" s="8" t="s">
        <v>205</v>
      </c>
      <c r="AR12" s="7">
        <v>44140</v>
      </c>
      <c r="AS12" s="7">
        <v>44140</v>
      </c>
    </row>
    <row r="13" spans="1:46" s="5" customFormat="1" ht="45">
      <c r="A13" s="8">
        <v>2020</v>
      </c>
      <c r="B13" s="6" t="s">
        <v>197</v>
      </c>
      <c r="C13" s="6" t="s">
        <v>198</v>
      </c>
      <c r="D13" s="8" t="s">
        <v>109</v>
      </c>
      <c r="E13" s="8" t="s">
        <v>111</v>
      </c>
      <c r="F13" s="8" t="s">
        <v>181</v>
      </c>
      <c r="G13" s="9" t="s">
        <v>199</v>
      </c>
      <c r="H13" s="8"/>
      <c r="I13" s="9" t="s">
        <v>183</v>
      </c>
      <c r="J13" s="8">
        <v>10</v>
      </c>
      <c r="K13" s="9" t="s">
        <v>164</v>
      </c>
      <c r="L13" s="8" t="s">
        <v>165</v>
      </c>
      <c r="M13" s="9" t="s">
        <v>150</v>
      </c>
      <c r="N13" s="8" t="s">
        <v>201</v>
      </c>
      <c r="O13" s="9" t="s">
        <v>166</v>
      </c>
      <c r="P13" s="9" t="s">
        <v>205</v>
      </c>
      <c r="Q13" s="9" t="s">
        <v>205</v>
      </c>
      <c r="R13" s="8" t="s">
        <v>182</v>
      </c>
      <c r="S13" s="10">
        <v>44052</v>
      </c>
      <c r="T13" s="14">
        <v>519220.25</v>
      </c>
      <c r="U13" s="11">
        <f t="shared" si="0"/>
        <v>602295.49</v>
      </c>
      <c r="V13" s="11" t="s">
        <v>152</v>
      </c>
      <c r="W13" s="8" t="s">
        <v>152</v>
      </c>
      <c r="X13" s="8" t="s">
        <v>154</v>
      </c>
      <c r="Y13" s="8" t="s">
        <v>152</v>
      </c>
      <c r="Z13" s="8" t="s">
        <v>206</v>
      </c>
      <c r="AA13" s="8" t="s">
        <v>160</v>
      </c>
      <c r="AB13" s="11">
        <f t="shared" si="1"/>
        <v>60229.548999999999</v>
      </c>
      <c r="AC13" s="7">
        <v>44053</v>
      </c>
      <c r="AD13" s="7">
        <v>44113</v>
      </c>
      <c r="AE13" s="16" t="s">
        <v>215</v>
      </c>
      <c r="AF13" s="8" t="s">
        <v>152</v>
      </c>
      <c r="AG13" s="8" t="s">
        <v>151</v>
      </c>
      <c r="AH13" s="8" t="s">
        <v>155</v>
      </c>
      <c r="AI13" s="8">
        <v>7</v>
      </c>
      <c r="AJ13" s="8" t="s">
        <v>117</v>
      </c>
      <c r="AK13" s="8" t="s">
        <v>152</v>
      </c>
      <c r="AL13" s="8" t="s">
        <v>153</v>
      </c>
      <c r="AM13" s="8"/>
      <c r="AN13" s="8"/>
      <c r="AO13" s="8" t="s">
        <v>213</v>
      </c>
      <c r="AP13" s="8" t="s">
        <v>213</v>
      </c>
      <c r="AQ13" s="8" t="s">
        <v>205</v>
      </c>
      <c r="AR13" s="7">
        <v>44140</v>
      </c>
      <c r="AS13" s="7">
        <v>44140</v>
      </c>
    </row>
    <row r="14" spans="1:46" s="5" customFormat="1" ht="45">
      <c r="A14" s="8">
        <v>2020</v>
      </c>
      <c r="B14" s="6" t="s">
        <v>197</v>
      </c>
      <c r="C14" s="6" t="s">
        <v>198</v>
      </c>
      <c r="D14" s="8" t="s">
        <v>109</v>
      </c>
      <c r="E14" s="8" t="s">
        <v>111</v>
      </c>
      <c r="F14" s="8" t="s">
        <v>187</v>
      </c>
      <c r="G14" s="9" t="s">
        <v>199</v>
      </c>
      <c r="H14" s="8"/>
      <c r="I14" s="9" t="s">
        <v>188</v>
      </c>
      <c r="J14" s="8">
        <v>11</v>
      </c>
      <c r="K14" s="9" t="s">
        <v>164</v>
      </c>
      <c r="L14" s="8" t="s">
        <v>165</v>
      </c>
      <c r="M14" s="9" t="s">
        <v>150</v>
      </c>
      <c r="N14" s="8" t="s">
        <v>201</v>
      </c>
      <c r="O14" s="9" t="s">
        <v>166</v>
      </c>
      <c r="P14" s="9" t="s">
        <v>205</v>
      </c>
      <c r="Q14" s="9" t="s">
        <v>205</v>
      </c>
      <c r="R14" s="8" t="s">
        <v>189</v>
      </c>
      <c r="S14" s="10">
        <v>44052</v>
      </c>
      <c r="T14" s="11">
        <v>814038.67</v>
      </c>
      <c r="U14" s="11">
        <f t="shared" si="0"/>
        <v>944284.85719999997</v>
      </c>
      <c r="V14" s="11" t="s">
        <v>152</v>
      </c>
      <c r="W14" s="8" t="s">
        <v>152</v>
      </c>
      <c r="X14" s="8" t="s">
        <v>154</v>
      </c>
      <c r="Y14" s="8" t="s">
        <v>152</v>
      </c>
      <c r="Z14" s="8" t="s">
        <v>206</v>
      </c>
      <c r="AA14" s="8" t="s">
        <v>160</v>
      </c>
      <c r="AB14" s="11">
        <f t="shared" si="1"/>
        <v>94428.485719999997</v>
      </c>
      <c r="AC14" s="7">
        <v>44053</v>
      </c>
      <c r="AD14" s="7">
        <v>44134</v>
      </c>
      <c r="AE14" s="16" t="s">
        <v>215</v>
      </c>
      <c r="AF14" s="8" t="s">
        <v>152</v>
      </c>
      <c r="AG14" s="8" t="s">
        <v>151</v>
      </c>
      <c r="AH14" s="8" t="s">
        <v>155</v>
      </c>
      <c r="AI14" s="8">
        <v>8</v>
      </c>
      <c r="AJ14" s="8" t="s">
        <v>117</v>
      </c>
      <c r="AK14" s="8" t="s">
        <v>152</v>
      </c>
      <c r="AL14" s="8" t="s">
        <v>153</v>
      </c>
      <c r="AM14" s="8"/>
      <c r="AN14" s="8"/>
      <c r="AO14" s="8" t="s">
        <v>213</v>
      </c>
      <c r="AP14" s="8" t="s">
        <v>213</v>
      </c>
      <c r="AQ14" s="8" t="s">
        <v>205</v>
      </c>
      <c r="AR14" s="7">
        <v>44140</v>
      </c>
      <c r="AS14" s="7">
        <v>44140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J8:AJ190">
      <formula1>Hidden_335</formula1>
    </dataValidation>
  </dataValidations>
  <hyperlinks>
    <hyperlink ref="AE12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4"/>
  <sheetViews>
    <sheetView topLeftCell="A3" workbookViewId="0">
      <selection activeCell="F6" sqref="F6: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 ht="30">
      <c r="A4" s="12">
        <v>1</v>
      </c>
      <c r="B4" s="9" t="s">
        <v>157</v>
      </c>
      <c r="C4" s="8" t="s">
        <v>158</v>
      </c>
      <c r="D4" s="9" t="s">
        <v>156</v>
      </c>
      <c r="E4" s="12" t="s">
        <v>200</v>
      </c>
      <c r="F4" s="12" t="s">
        <v>159</v>
      </c>
      <c r="G4" s="3">
        <f>+'[1]Reporte de Formatos'!U8</f>
        <v>436391.99999999994</v>
      </c>
    </row>
    <row r="5" spans="1:7">
      <c r="A5" s="12">
        <v>2</v>
      </c>
      <c r="B5" s="9" t="s">
        <v>164</v>
      </c>
      <c r="C5" s="8" t="s">
        <v>165</v>
      </c>
      <c r="D5" s="9" t="s">
        <v>150</v>
      </c>
      <c r="E5" s="12" t="s">
        <v>201</v>
      </c>
      <c r="F5" s="12" t="s">
        <v>166</v>
      </c>
      <c r="G5" s="3">
        <f>+'Reporte de Formatos'!U8</f>
        <v>568434.99719999998</v>
      </c>
    </row>
    <row r="6" spans="1:7" s="12" customFormat="1">
      <c r="A6" s="12">
        <v>3</v>
      </c>
      <c r="B6" s="9" t="s">
        <v>164</v>
      </c>
      <c r="C6" s="8" t="s">
        <v>165</v>
      </c>
      <c r="D6" s="9" t="s">
        <v>150</v>
      </c>
      <c r="E6" s="12" t="s">
        <v>201</v>
      </c>
      <c r="F6" s="12" t="s">
        <v>166</v>
      </c>
      <c r="G6" s="3">
        <f>+'Reporte de Formatos'!U9</f>
        <v>1178687.5999999999</v>
      </c>
    </row>
    <row r="7" spans="1:7" s="12" customFormat="1">
      <c r="A7" s="12">
        <v>4</v>
      </c>
      <c r="B7" s="9" t="s">
        <v>164</v>
      </c>
      <c r="C7" s="8" t="s">
        <v>165</v>
      </c>
      <c r="D7" s="9" t="s">
        <v>150</v>
      </c>
      <c r="E7" s="12" t="s">
        <v>201</v>
      </c>
      <c r="F7" s="12" t="s">
        <v>166</v>
      </c>
      <c r="G7" s="3">
        <f>+'Reporte de Formatos'!U10</f>
        <v>925084.10800000001</v>
      </c>
    </row>
    <row r="8" spans="1:7" s="12" customFormat="1">
      <c r="A8" s="12">
        <v>5</v>
      </c>
      <c r="B8" s="9" t="s">
        <v>164</v>
      </c>
      <c r="C8" s="8" t="s">
        <v>165</v>
      </c>
      <c r="D8" s="9" t="s">
        <v>150</v>
      </c>
      <c r="E8" s="12" t="s">
        <v>201</v>
      </c>
      <c r="F8" s="12" t="s">
        <v>166</v>
      </c>
      <c r="G8" s="3">
        <f>+'Reporte de Formatos'!U11</f>
        <v>793233.41559999995</v>
      </c>
    </row>
    <row r="9" spans="1:7" ht="30">
      <c r="A9" s="12">
        <v>6</v>
      </c>
      <c r="B9" s="9" t="s">
        <v>190</v>
      </c>
      <c r="C9" s="8" t="s">
        <v>191</v>
      </c>
      <c r="D9" s="9" t="s">
        <v>192</v>
      </c>
      <c r="E9" s="12" t="s">
        <v>202</v>
      </c>
      <c r="F9" s="13" t="s">
        <v>193</v>
      </c>
      <c r="G9" s="3">
        <f>+'[1]Reporte de Formatos'!U11</f>
        <v>743490.27240000002</v>
      </c>
    </row>
    <row r="10" spans="1:7" ht="30">
      <c r="A10" s="12">
        <v>7</v>
      </c>
      <c r="B10" s="9" t="s">
        <v>194</v>
      </c>
      <c r="C10" s="8" t="s">
        <v>195</v>
      </c>
      <c r="D10" s="9" t="s">
        <v>196</v>
      </c>
      <c r="E10" s="12" t="s">
        <v>203</v>
      </c>
      <c r="F10" s="12" t="str">
        <f>+'[1]Reporte de Formatos'!O13</f>
        <v>ROOA710218IS5</v>
      </c>
      <c r="G10" s="3">
        <f>+'[1]Reporte de Formatos'!U13</f>
        <v>380034.37440000003</v>
      </c>
    </row>
    <row r="11" spans="1:7">
      <c r="A11">
        <v>8</v>
      </c>
      <c r="B11" s="9" t="s">
        <v>170</v>
      </c>
      <c r="C11" s="8" t="s">
        <v>171</v>
      </c>
      <c r="D11" s="9" t="s">
        <v>172</v>
      </c>
      <c r="E11" t="s">
        <v>204</v>
      </c>
      <c r="F11" t="str">
        <f>+'[1]Reporte de Formatos'!O14</f>
        <v>RECJ390730266</v>
      </c>
      <c r="G11" s="3">
        <f>+'[1]Reporte de Formatos'!U14</f>
        <v>475000.00159999996</v>
      </c>
    </row>
    <row r="12" spans="1:7" s="12" customFormat="1">
      <c r="A12" s="12">
        <v>9</v>
      </c>
      <c r="B12" s="9" t="s">
        <v>164</v>
      </c>
      <c r="C12" s="8" t="s">
        <v>165</v>
      </c>
      <c r="D12" s="9" t="s">
        <v>150</v>
      </c>
      <c r="E12" s="12" t="s">
        <v>201</v>
      </c>
      <c r="F12" s="12" t="s">
        <v>166</v>
      </c>
      <c r="G12" s="3">
        <f>+'Reporte de Formatos'!U12</f>
        <v>1256041.9099999999</v>
      </c>
    </row>
    <row r="13" spans="1:7" s="12" customFormat="1">
      <c r="A13" s="12">
        <v>10</v>
      </c>
      <c r="B13" s="9" t="s">
        <v>164</v>
      </c>
      <c r="C13" s="8" t="s">
        <v>165</v>
      </c>
      <c r="D13" s="9" t="s">
        <v>150</v>
      </c>
      <c r="E13" s="12" t="s">
        <v>201</v>
      </c>
      <c r="F13" s="12" t="s">
        <v>166</v>
      </c>
      <c r="G13" s="3">
        <f>+'Reporte de Formatos'!U13</f>
        <v>602295.49</v>
      </c>
    </row>
    <row r="14" spans="1:7" s="12" customFormat="1">
      <c r="A14" s="12">
        <v>11</v>
      </c>
      <c r="B14" s="9" t="s">
        <v>164</v>
      </c>
      <c r="C14" s="8" t="s">
        <v>165</v>
      </c>
      <c r="D14" s="9" t="s">
        <v>150</v>
      </c>
      <c r="E14" s="12" t="s">
        <v>201</v>
      </c>
      <c r="F14" s="12" t="s">
        <v>166</v>
      </c>
      <c r="G14" s="3">
        <f>+'Reporte de Formatos'!U14</f>
        <v>944284.85719999997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1"/>
  <sheetViews>
    <sheetView topLeftCell="A3" workbookViewId="0">
      <selection activeCell="A13" sqref="A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207</v>
      </c>
      <c r="E4" t="s">
        <v>140</v>
      </c>
    </row>
    <row r="5" spans="1:5">
      <c r="A5">
        <v>2</v>
      </c>
      <c r="B5" t="s">
        <v>208</v>
      </c>
      <c r="E5" t="s">
        <v>140</v>
      </c>
    </row>
    <row r="6" spans="1:5">
      <c r="A6">
        <v>3</v>
      </c>
      <c r="B6" t="s">
        <v>209</v>
      </c>
      <c r="E6" t="s">
        <v>140</v>
      </c>
    </row>
    <row r="7" spans="1:5">
      <c r="A7">
        <v>4</v>
      </c>
      <c r="B7" s="12" t="s">
        <v>207</v>
      </c>
      <c r="E7" t="s">
        <v>140</v>
      </c>
    </row>
    <row r="8" spans="1:5">
      <c r="A8">
        <v>5</v>
      </c>
      <c r="B8" s="12" t="s">
        <v>207</v>
      </c>
      <c r="E8" t="s">
        <v>140</v>
      </c>
    </row>
    <row r="9" spans="1:5">
      <c r="A9">
        <v>6</v>
      </c>
      <c r="B9" t="s">
        <v>210</v>
      </c>
      <c r="E9" t="s">
        <v>140</v>
      </c>
    </row>
    <row r="10" spans="1:5">
      <c r="A10">
        <v>7</v>
      </c>
      <c r="B10" t="s">
        <v>211</v>
      </c>
      <c r="E10" t="s">
        <v>140</v>
      </c>
    </row>
    <row r="11" spans="1:5">
      <c r="A11">
        <v>8</v>
      </c>
      <c r="B11" t="s">
        <v>212</v>
      </c>
      <c r="E11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2020-11-05T19:39:01Z</dcterms:modified>
</cp:coreProperties>
</file>