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CONTABILIDAD\84 XXVI B\"/>
    </mc:Choice>
  </mc:AlternateContent>
  <xr:revisionPtr revIDLastSave="0" documentId="13_ncr:1_{955B248C-75D5-4875-A74A-D630FF306C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0" i="2" l="1"/>
  <c r="H10" i="2" s="1"/>
  <c r="G7" i="2"/>
  <c r="H7" i="2" s="1"/>
  <c r="G6" i="2"/>
  <c r="D6" i="2"/>
  <c r="H5" i="2"/>
  <c r="G5" i="2"/>
  <c r="D5" i="2"/>
  <c r="G4" i="2"/>
  <c r="H4" i="2" s="1"/>
</calcChain>
</file>

<file path=xl/sharedStrings.xml><?xml version="1.0" encoding="utf-8"?>
<sst xmlns="http://schemas.openxmlformats.org/spreadsheetml/2006/main" count="77" uniqueCount="68">
  <si>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</si>
  <si>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</si>
  <si>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</si>
  <si>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</si>
  <si>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</si>
  <si>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</si>
  <si>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</si>
  <si>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</si>
  <si>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</si>
  <si>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</si>
  <si>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</si>
  <si>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</si>
  <si>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</si>
  <si>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</si>
  <si>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</si>
  <si>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</si>
  <si>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</si>
  <si>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</si>
  <si>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</si>
  <si>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</si>
  <si>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</si>
  <si>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</si>
  <si>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</si>
  <si>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</si>
  <si>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</si>
  <si>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</si>
  <si>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</si>
  <si>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</si>
  <si>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</si>
  <si>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</si>
  <si>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</si>
  <si>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</si>
  <si>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</si>
  <si>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</si>
  <si>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</si>
  <si>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</si>
  <si>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</si>
  <si>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</si>
  <si>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</si>
  <si>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</si>
  <si>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</si>
  <si>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</si>
  <si>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</si>
  <si>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</si>
  <si>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</si>
  <si>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</si>
  <si>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</si>
  <si>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</si>
  <si>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</si>
  <si>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</si>
  <si>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</si>
  <si>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</si>
  <si>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NINGUNA</t>
  </si>
  <si>
    <t>5101000000/5103000000</t>
  </si>
  <si>
    <t>Remuneración a Dirigentes/Personal</t>
  </si>
  <si>
    <t>5-1-04-00-0000</t>
  </si>
  <si>
    <t>SERVICIOS GENERALES</t>
  </si>
  <si>
    <t>5-1-05-01-0000</t>
  </si>
  <si>
    <t>MATERIALES Y SUMINISTROS</t>
  </si>
  <si>
    <t>5-1-07-00-0000</t>
  </si>
  <si>
    <t>GASTOS FINANCIEROS</t>
  </si>
  <si>
    <t>5-2-01-00-0000</t>
  </si>
  <si>
    <t>ACTIVIDADES ESPECIFICAS</t>
  </si>
  <si>
    <t>5-2-02-00-0000</t>
  </si>
  <si>
    <t>DESARROLLO DEL LIDERAZGO POLÍTICO JUVENILES</t>
  </si>
  <si>
    <t>5-3-01-00-0001</t>
  </si>
  <si>
    <t>CAPACITACIÓN, PROMOCIÓN Y DESARROLLO DEL LIDERAZGO POLÍTICO DE LAS MUJERES</t>
  </si>
  <si>
    <t>http://www.cegaipslp.org.mx/HV2020Dos.nsf/nombre_de_la_vista/0EC505EDD8D6462D862585C00059A488/$File/4.+Estado+Actividades_ABRIL.pdf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</si>
</sst>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6" fillId="0" borderId="0" applyFont="0" applyFill="0" applyBorder="0" applyAlignment="0" applyProtection="0"/>
    <xf numFmtId="164" fontId="7" fillId="3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1" applyFont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44" fontId="0" fillId="0" borderId="1" xfId="2" applyFont="1" applyBorder="1"/>
    <xf numFmtId="4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64" fontId="1" fillId="3" borderId="1" xfId="3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3" borderId="1" xfId="1" applyBorder="1" applyAlignment="1">
      <alignment wrapText="1"/>
    </xf>
  </cellXfs>
  <cellStyles count="4">
    <cellStyle name="Hipervínculo" xfId="1" builtinId="8"/>
    <cellStyle name="Millares 2" xfId="3" xr:uid="{264A63EE-1F7E-4528-9A3B-CD3D601D4C4A}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Balanza%20cat&#225;logos%20aux_07082020_17_2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lanza_catálogos_aux"/>
    </sheetNames>
    <sheetDataSet>
      <sheetData sheetId="0">
        <row r="131">
          <cell r="G131">
            <v>112208.03</v>
          </cell>
        </row>
        <row r="145">
          <cell r="G145">
            <v>451934.5</v>
          </cell>
        </row>
        <row r="153">
          <cell r="G153">
            <v>2382.64</v>
          </cell>
        </row>
        <row r="155">
          <cell r="G155">
            <v>20442.509999999998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EC505EDD8D6462D862585C00059A488/$File/4.+Estado+Actividades_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35.42578125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2020</v>
      </c>
      <c r="B8" s="3">
        <v>43922</v>
      </c>
      <c r="C8" s="3">
        <v>43951</v>
      </c>
      <c r="D8" s="5">
        <v>1</v>
      </c>
      <c r="E8" s="17" t="s">
        <v>67</v>
      </c>
      <c r="F8" t="s">
        <v>51</v>
      </c>
      <c r="G8" s="3">
        <v>43953</v>
      </c>
      <c r="H8" s="3">
        <v>43953</v>
      </c>
      <c r="I8" s="4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C450F95A-D23B-445A-A947-7780F27B8E7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7" t="s">
        <v>53</v>
      </c>
      <c r="C4" s="8" t="s">
        <v>54</v>
      </c>
      <c r="D4" s="9">
        <v>6360366.1200000001</v>
      </c>
      <c r="E4" s="9">
        <v>0</v>
      </c>
      <c r="F4" s="9">
        <v>0</v>
      </c>
      <c r="G4" s="9">
        <f>1296380.45+563242.48</f>
        <v>1859622.93</v>
      </c>
      <c r="H4" s="10">
        <f>+G4-59981.49+12647-12202</f>
        <v>1800086.44</v>
      </c>
      <c r="I4" s="8"/>
    </row>
    <row r="5" spans="1:9" x14ac:dyDescent="0.25">
      <c r="A5" s="6">
        <v>1</v>
      </c>
      <c r="B5" s="11" t="s">
        <v>55</v>
      </c>
      <c r="C5" s="12" t="s">
        <v>56</v>
      </c>
      <c r="D5" s="9">
        <f>999821.28</f>
        <v>999821.28</v>
      </c>
      <c r="E5" s="9">
        <v>0</v>
      </c>
      <c r="F5" s="9">
        <v>0</v>
      </c>
      <c r="G5" s="9">
        <f>+[1]Balanza_catálogos_aux!$G$131</f>
        <v>112208.03</v>
      </c>
      <c r="H5" s="10">
        <f>112208.03+3000-891.72</f>
        <v>114316.31</v>
      </c>
      <c r="I5" s="8"/>
    </row>
    <row r="6" spans="1:9" x14ac:dyDescent="0.25">
      <c r="A6" s="6">
        <v>1</v>
      </c>
      <c r="B6" s="11" t="s">
        <v>57</v>
      </c>
      <c r="C6" s="12" t="s">
        <v>58</v>
      </c>
      <c r="D6" s="9">
        <f>172693.5+620509.08</f>
        <v>793202.58</v>
      </c>
      <c r="E6" s="9">
        <v>0</v>
      </c>
      <c r="F6" s="9">
        <v>0</v>
      </c>
      <c r="G6" s="9">
        <f>+[1]Balanza_catálogos_aux!$G$145</f>
        <v>451934.5</v>
      </c>
      <c r="H6" s="10">
        <v>451934.5</v>
      </c>
      <c r="I6" s="8"/>
    </row>
    <row r="7" spans="1:9" x14ac:dyDescent="0.25">
      <c r="A7" s="6">
        <v>1</v>
      </c>
      <c r="B7" s="11" t="s">
        <v>59</v>
      </c>
      <c r="C7" s="12" t="s">
        <v>60</v>
      </c>
      <c r="D7" s="9">
        <v>12862.079999999998</v>
      </c>
      <c r="E7" s="9">
        <v>0</v>
      </c>
      <c r="F7" s="9">
        <v>0</v>
      </c>
      <c r="G7" s="9">
        <f>+[1]Balanza_catálogos_aux!$G$153</f>
        <v>2382.64</v>
      </c>
      <c r="H7" s="10">
        <f>G7</f>
        <v>2382.64</v>
      </c>
      <c r="I7" s="8"/>
    </row>
    <row r="8" spans="1:9" x14ac:dyDescent="0.25">
      <c r="A8" s="6">
        <v>1</v>
      </c>
      <c r="B8" s="11" t="s">
        <v>61</v>
      </c>
      <c r="C8" s="12" t="s">
        <v>62</v>
      </c>
      <c r="D8" s="9">
        <v>444086.56</v>
      </c>
      <c r="E8" s="9">
        <v>0</v>
      </c>
      <c r="F8" s="9">
        <v>0</v>
      </c>
      <c r="G8" s="9">
        <v>0</v>
      </c>
      <c r="H8" s="9">
        <v>0</v>
      </c>
      <c r="I8" s="8"/>
    </row>
    <row r="9" spans="1:9" x14ac:dyDescent="0.25">
      <c r="A9" s="6">
        <v>1</v>
      </c>
      <c r="B9" s="11" t="s">
        <v>63</v>
      </c>
      <c r="C9" s="13" t="s">
        <v>64</v>
      </c>
      <c r="D9" s="9">
        <v>266451.32999999996</v>
      </c>
      <c r="E9" s="9">
        <v>0</v>
      </c>
      <c r="F9" s="9">
        <v>0</v>
      </c>
      <c r="G9" s="9">
        <v>0</v>
      </c>
      <c r="H9" s="9">
        <v>0</v>
      </c>
      <c r="I9" s="8"/>
    </row>
    <row r="10" spans="1:9" ht="45" x14ac:dyDescent="0.25">
      <c r="A10" s="6">
        <v>1</v>
      </c>
      <c r="B10" s="11" t="s">
        <v>65</v>
      </c>
      <c r="C10" s="12" t="s">
        <v>66</v>
      </c>
      <c r="D10" s="9">
        <v>444086.52</v>
      </c>
      <c r="E10" s="9">
        <v>87677.62</v>
      </c>
      <c r="F10" s="9">
        <v>0</v>
      </c>
      <c r="G10" s="9">
        <f>+[1]Balanza_catálogos_aux!$G$155</f>
        <v>20442.509999999998</v>
      </c>
      <c r="H10" s="9">
        <f>63220+G10</f>
        <v>83662.509999999995</v>
      </c>
      <c r="I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2018-06-16T16:24:35Z</dcterms:created>
  <dcterms:modified xsi:type="dcterms:W3CDTF">2020-08-11T17:03:46Z</dcterms:modified>
</cp:coreProperties>
</file>