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10" windowWidth="23175" windowHeight="91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Formatos'!$F$9:$T$97</definedName>
    <definedName name="Hidden_13">Hidden_1!$A$1:$A$7</definedName>
    <definedName name="Hidden_28">Hidden_2!$A$1:$A$3</definedName>
    <definedName name="Hidden_322">Hidden_3!$A$1:$A$2</definedName>
  </definedNames>
  <calcPr calcId="144525"/>
</workbook>
</file>

<file path=xl/calcChain.xml><?xml version="1.0" encoding="utf-8"?>
<calcChain xmlns="http://schemas.openxmlformats.org/spreadsheetml/2006/main">
  <c r="S15" i="1" l="1"/>
  <c r="S14" i="1" l="1"/>
  <c r="S13" i="1" l="1"/>
  <c r="S12" i="1" l="1"/>
  <c r="S11" i="1" l="1"/>
  <c r="S10" i="1" l="1"/>
  <c r="S161" i="1" l="1"/>
  <c r="S160" i="1"/>
  <c r="S159" i="1"/>
  <c r="S158" i="1"/>
  <c r="O157" i="1" l="1"/>
  <c r="S168" i="1" l="1"/>
  <c r="S167" i="1" l="1"/>
  <c r="O166" i="1"/>
  <c r="S166" i="1"/>
  <c r="O165" i="1"/>
  <c r="S165" i="1"/>
  <c r="O174" i="1" l="1"/>
  <c r="S173" i="1"/>
  <c r="S172" i="1"/>
  <c r="O172" i="1"/>
  <c r="S177" i="1" l="1"/>
  <c r="S176" i="1"/>
  <c r="S175" i="1"/>
  <c r="S183" i="1" l="1"/>
  <c r="S182" i="1"/>
  <c r="S181" i="1"/>
  <c r="S180" i="1"/>
  <c r="S178" i="1"/>
  <c r="S202" i="1" l="1"/>
  <c r="S201" i="1"/>
  <c r="S200" i="1"/>
  <c r="S199" i="1"/>
  <c r="S184" i="1" l="1"/>
  <c r="O184" i="1"/>
  <c r="O198" i="1" l="1"/>
  <c r="S198" i="1"/>
  <c r="O197" i="1"/>
  <c r="O196" i="1"/>
  <c r="O195" i="1"/>
  <c r="S194" i="1"/>
  <c r="O194" i="1"/>
  <c r="S193" i="1"/>
  <c r="O193" i="1"/>
  <c r="O192" i="1"/>
  <c r="S191" i="1"/>
  <c r="O191" i="1"/>
  <c r="O190" i="1"/>
  <c r="O189" i="1"/>
  <c r="O188" i="1"/>
  <c r="S190" i="1"/>
  <c r="S189" i="1"/>
  <c r="O187" i="1"/>
  <c r="S188" i="1"/>
  <c r="O186" i="1"/>
  <c r="O185" i="1"/>
  <c r="S186" i="1"/>
  <c r="S185" i="1" l="1"/>
  <c r="S219" i="1" l="1"/>
  <c r="S218" i="1"/>
  <c r="S217" i="1" l="1"/>
  <c r="O216" i="1"/>
  <c r="S213" i="1" l="1"/>
  <c r="S211" i="1"/>
  <c r="S210" i="1"/>
  <c r="S209" i="1" l="1"/>
  <c r="S208" i="1" l="1"/>
  <c r="S207" i="1"/>
  <c r="O205" i="1"/>
  <c r="S205" i="1"/>
  <c r="O228" i="1" l="1"/>
  <c r="S228" i="1"/>
  <c r="R227" i="1"/>
  <c r="S227" i="1" s="1"/>
  <c r="S226" i="1" l="1"/>
  <c r="S223" i="1" l="1"/>
  <c r="S225" i="1"/>
  <c r="S220" i="1"/>
  <c r="O220" i="1"/>
  <c r="O232" i="1" l="1"/>
  <c r="O231" i="1"/>
  <c r="O230" i="1" l="1"/>
  <c r="O229" i="1" l="1"/>
  <c r="S224" i="1" l="1"/>
  <c r="S222" i="1" l="1"/>
  <c r="S221" i="1" l="1"/>
</calcChain>
</file>

<file path=xl/sharedStrings.xml><?xml version="1.0" encoding="utf-8"?>
<sst xmlns="http://schemas.openxmlformats.org/spreadsheetml/2006/main" count="1393" uniqueCount="320">
  <si>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</si>
  <si>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</si>
  <si>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</si>
  <si>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</si>
  <si>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</si>
  <si>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</si>
  <si>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</si>
  <si>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</si>
  <si>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</si>
  <si>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</si>
  <si>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</si>
  <si>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</si>
  <si>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</si>
  <si>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</si>
  <si>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</si>
  <si>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</si>
  <si>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</si>
  <si>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</si>
  <si>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</si>
  <si>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</si>
  <si>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</si>
  <si>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</si>
  <si>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</si>
  <si>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</si>
  <si>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</si>
  <si>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</si>
  <si>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</si>
  <si>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</si>
  <si>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</si>
  <si>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</si>
  <si>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</si>
  <si>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</si>
  <si>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</si>
  <si>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</si>
  <si>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</si>
  <si>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</si>
  <si>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</si>
  <si>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</si>
  <si>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</si>
  <si>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</si>
  <si>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</si>
  <si>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</si>
  <si>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</si>
  <si>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</si>
  <si>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</si>
  <si>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</si>
  <si>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</si>
  <si>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</si>
  <si>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</si>
  <si>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</si>
  <si>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</si>
  <si>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</si>
  <si>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</si>
  <si>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</si>
  <si>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</si>
  <si>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</si>
  <si>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</si>
  <si>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</si>
  <si>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</si>
  <si>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</si>
  <si>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</si>
  <si>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</si>
  <si>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</si>
  <si>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</si>
  <si>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</si>
  <si>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</si>
  <si>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</si>
  <si>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</si>
  <si>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</si>
  <si>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</si>
  <si>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</si>
  <si>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</si>
  <si>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</si>
  <si>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</si>
  <si>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</si>
  <si>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</si>
  <si>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</si>
  <si>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</si>
  <si>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</si>
  <si>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</si>
  <si>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</si>
  <si>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</si>
  <si>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</si>
  <si>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</si>
  <si>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Obras públicas</t>
  </si>
  <si>
    <t>la Ley de Ingresos del Municipio de Villa de La Paz, San Luis Potosí.</t>
  </si>
  <si>
    <t>CORRESPONDE AL MES</t>
  </si>
  <si>
    <t>APERTURA DE ZANJA</t>
  </si>
  <si>
    <t>CERTIFICACION DE MEDIDAS</t>
  </si>
  <si>
    <t>NO SE GENERO</t>
  </si>
  <si>
    <t>ARTÍCULO 30 FRACC II</t>
  </si>
  <si>
    <t>ARTÍCULO 18 FRACC II INCISO E</t>
  </si>
  <si>
    <t>OBRAS PUBLICAS Y DESARROLLO URBANO</t>
  </si>
  <si>
    <t>LICENCIA DE USO DE SUELO</t>
  </si>
  <si>
    <t>LICENCIA DE SUBDIVISION</t>
  </si>
  <si>
    <t>CORONADO</t>
  </si>
  <si>
    <t>ARTÍCULO 18 FRACC VII</t>
  </si>
  <si>
    <t>NUMERO OFICIAL</t>
  </si>
  <si>
    <t>EULALIA</t>
  </si>
  <si>
    <t>PRIETO</t>
  </si>
  <si>
    <t>FERNANDO</t>
  </si>
  <si>
    <t xml:space="preserve">ARTÍCULO 30 FRACC I </t>
  </si>
  <si>
    <t>MARTÍNEZ</t>
  </si>
  <si>
    <t>ARTÍCULO 18 FRACC X INCISO D</t>
  </si>
  <si>
    <t>MA. GUADALUPE</t>
  </si>
  <si>
    <t>ROSALES</t>
  </si>
  <si>
    <t>RODRÍGUEZ</t>
  </si>
  <si>
    <t>D.O.P.D.U./176/2019</t>
  </si>
  <si>
    <t>ARTÍCULO 19 FRACC I APARTADO 3</t>
  </si>
  <si>
    <t>D.O.P.D.U./177/2019</t>
  </si>
  <si>
    <t>D.O.P.D.U./179/2019</t>
  </si>
  <si>
    <t xml:space="preserve">JOSEFINA </t>
  </si>
  <si>
    <t>JÍMENEZ</t>
  </si>
  <si>
    <t>D.O.P.D.U./181/2019</t>
  </si>
  <si>
    <t xml:space="preserve">MICHELLE </t>
  </si>
  <si>
    <t>D.O.P.D.U./184/2019</t>
  </si>
  <si>
    <t>NYDIA COYOLXAUHQUI</t>
  </si>
  <si>
    <t xml:space="preserve">DEL VALLE </t>
  </si>
  <si>
    <t>BORJAS</t>
  </si>
  <si>
    <t>D.O.P.D.U./185/2019</t>
  </si>
  <si>
    <t>PERMISO DE AUTOCONSTRUCCIÓN</t>
  </si>
  <si>
    <t>ARTÍCULO 18 FRACC I INCISO A</t>
  </si>
  <si>
    <t>D.O.P.D.U./188/2019</t>
  </si>
  <si>
    <t>CONSTANCIA DE USO DE SUELO</t>
  </si>
  <si>
    <t xml:space="preserve">ARTÍCULO 18 FRACC II INCISO E  </t>
  </si>
  <si>
    <t xml:space="preserve">CARRIZALEZ </t>
  </si>
  <si>
    <t>HERNÁNDEZ</t>
  </si>
  <si>
    <t>D.O.P.D.U./189/2019</t>
  </si>
  <si>
    <t>MARÍA YSABEL</t>
  </si>
  <si>
    <t xml:space="preserve">MEDINA </t>
  </si>
  <si>
    <t>NAVA</t>
  </si>
  <si>
    <t>D.O.P.D.U./191/2019</t>
  </si>
  <si>
    <t xml:space="preserve">SAN JUANA </t>
  </si>
  <si>
    <t>DE LA CRUZ</t>
  </si>
  <si>
    <t>OBREGON</t>
  </si>
  <si>
    <t>ARTÍCULO 18 FRACC X INCISO A</t>
  </si>
  <si>
    <t>ARTÍCULO 19 FRACC I INCISO A PUNTO 4</t>
  </si>
  <si>
    <t>D.O.P.D.U./192/2019</t>
  </si>
  <si>
    <t>ÁLVARO GABRIEL</t>
  </si>
  <si>
    <t>D.O.P.D.U./193/2019</t>
  </si>
  <si>
    <t>ARMANDO SANTANA</t>
  </si>
  <si>
    <t>TORRES</t>
  </si>
  <si>
    <t>SOTO</t>
  </si>
  <si>
    <t>D.O.P.D.U./194/2019</t>
  </si>
  <si>
    <t>MARÍA GUADALUPE</t>
  </si>
  <si>
    <t>PÉREZ</t>
  </si>
  <si>
    <t>D.O.P.D.U./195/2019</t>
  </si>
  <si>
    <t>LICENCIA DE CONSTRUCCIÓN</t>
  </si>
  <si>
    <t>NUMERO PROVISIONAL</t>
  </si>
  <si>
    <t>D.O.P.D.U./196/2019</t>
  </si>
  <si>
    <t xml:space="preserve">MA. DE LOURDES </t>
  </si>
  <si>
    <t xml:space="preserve">MENDOZA </t>
  </si>
  <si>
    <t>LEIJA</t>
  </si>
  <si>
    <t>CONSTANCIA DE ALINEAMIENTO</t>
  </si>
  <si>
    <t>D.O.P.D.U./198/2019</t>
  </si>
  <si>
    <t>ARTÍCULO 18</t>
  </si>
  <si>
    <t>D.O.P.D.U./199/2019</t>
  </si>
  <si>
    <t>FLORENTINO</t>
  </si>
  <si>
    <t>FLORES</t>
  </si>
  <si>
    <t>D.O.P.D.U./201/2019</t>
  </si>
  <si>
    <t>MARTÍN</t>
  </si>
  <si>
    <t>BAUTISTA</t>
  </si>
  <si>
    <t>ROBLES</t>
  </si>
  <si>
    <t>D.O.P.D.U./202/2019</t>
  </si>
  <si>
    <t>APOLONIO</t>
  </si>
  <si>
    <t>AZPILCUETA</t>
  </si>
  <si>
    <t xml:space="preserve">ARTÍCULO 18 FRACCIÓN II INCISO E </t>
  </si>
  <si>
    <t>D.O.P.D.U./203/2019</t>
  </si>
  <si>
    <t>D.O.P.D.U./204/2019</t>
  </si>
  <si>
    <t>D.O.P.D.U./205/2019</t>
  </si>
  <si>
    <t>JESÚS</t>
  </si>
  <si>
    <t>D.O.P.D.U./206/2019</t>
  </si>
  <si>
    <t xml:space="preserve">MARÍA DE LA PAZ </t>
  </si>
  <si>
    <t xml:space="preserve">RODRÍGUEZ </t>
  </si>
  <si>
    <t>ROCHA</t>
  </si>
  <si>
    <t>D.O.P.D.U./207/2019</t>
  </si>
  <si>
    <t>FRANCISCO</t>
  </si>
  <si>
    <t>DE LA  CRUZ</t>
  </si>
  <si>
    <t>ESTRADA</t>
  </si>
  <si>
    <t>D.O.P.D.U./208/2019</t>
  </si>
  <si>
    <t>D.O.P.D.U./209/2019</t>
  </si>
  <si>
    <t>ALMA OFELIA</t>
  </si>
  <si>
    <t>GARCÍA</t>
  </si>
  <si>
    <t>PEÑA</t>
  </si>
  <si>
    <t>ARTÍCULO 18 FRACC I</t>
  </si>
  <si>
    <t>D.O.P.D.U./213/2019</t>
  </si>
  <si>
    <t>MARÍA SANDRA</t>
  </si>
  <si>
    <t>TRISTÁN</t>
  </si>
  <si>
    <t>D.O.P.D.U./214/2019</t>
  </si>
  <si>
    <t>CONSTRUCCIÓN</t>
  </si>
  <si>
    <t>RAMÓN ENRIQUE</t>
  </si>
  <si>
    <t>MUÑOZ</t>
  </si>
  <si>
    <t xml:space="preserve">VARGAS </t>
  </si>
  <si>
    <t>D.O.P.D.U./233/2019</t>
  </si>
  <si>
    <t xml:space="preserve">FRANCISCO ISAEL </t>
  </si>
  <si>
    <t xml:space="preserve">HERNÁNDEZ </t>
  </si>
  <si>
    <t>SÁNCHEZ</t>
  </si>
  <si>
    <t>D.O.P.D.U./235/2019</t>
  </si>
  <si>
    <t>SERVICIOS DE AGUA POTABLE, ALCANTARILLADO Y SANEAMIENTO DE MATEHUALA, S.L.P.</t>
  </si>
  <si>
    <t>D.O.P.D.U./236/2019</t>
  </si>
  <si>
    <t>D.O.P.D.U./241/2019</t>
  </si>
  <si>
    <t>D.O.P.D.U./242/2019</t>
  </si>
  <si>
    <t>ÁNGELA</t>
  </si>
  <si>
    <t>LÓPEZ</t>
  </si>
  <si>
    <t>D.O.P.D.U./243/2019</t>
  </si>
  <si>
    <t>D.O.P.D.U./245/2019</t>
  </si>
  <si>
    <t xml:space="preserve">RICARDO </t>
  </si>
  <si>
    <t xml:space="preserve">ESCAMILLA </t>
  </si>
  <si>
    <t>SORIA</t>
  </si>
  <si>
    <t>D.O.P.D.U./246/2019</t>
  </si>
  <si>
    <t>D.O.P.D.U./247/2019</t>
  </si>
  <si>
    <t>FELICIANO</t>
  </si>
  <si>
    <t xml:space="preserve">SALAZAR </t>
  </si>
  <si>
    <t>RODÍGUEZ</t>
  </si>
  <si>
    <t>D.O.P.D.U./248/2019</t>
  </si>
  <si>
    <t>D.O.P.D.U./249/2019</t>
  </si>
  <si>
    <t>D.O.P.D.U./252/2019</t>
  </si>
  <si>
    <t>D.O.P.D.U./253/2019</t>
  </si>
  <si>
    <t>D.O.P.D.U./254/2019</t>
  </si>
  <si>
    <t>D.O.P.D.U./255/2019</t>
  </si>
  <si>
    <t>D.O.P.D.U./238/2019</t>
  </si>
  <si>
    <t>JOSÉ GREGORIO RAYMUNDO</t>
  </si>
  <si>
    <t xml:space="preserve">VILLEGAS </t>
  </si>
  <si>
    <t>VÁZQUEZ</t>
  </si>
  <si>
    <t>D.O.P.D.U./269/2019</t>
  </si>
  <si>
    <t>D.O.P.D.U./267/2019</t>
  </si>
  <si>
    <t>D.O.P.D.U./268/2019</t>
  </si>
  <si>
    <t>MARICELA</t>
  </si>
  <si>
    <t xml:space="preserve">SOTO </t>
  </si>
  <si>
    <t>CASTILLO</t>
  </si>
  <si>
    <t>JULIO</t>
  </si>
  <si>
    <t xml:space="preserve">SAUCEDA </t>
  </si>
  <si>
    <t>D.O.P.D.U./283/2019</t>
  </si>
  <si>
    <t>D.O.P.D.U./284/2019</t>
  </si>
  <si>
    <t xml:space="preserve">MA. DEL REFUGIO </t>
  </si>
  <si>
    <t>OLVERA</t>
  </si>
  <si>
    <t>D.O.P.D.U./285/2019</t>
  </si>
  <si>
    <t>CONSTANCIA DE CERTIFICACIÓN DE MEDIDAS</t>
  </si>
  <si>
    <t>FELIPE</t>
  </si>
  <si>
    <t>RANGEL</t>
  </si>
  <si>
    <t>D.O.P.D.U./286/2019</t>
  </si>
  <si>
    <t>COPIA DE DICTAMEN DE USO DE SUELO</t>
  </si>
  <si>
    <t xml:space="preserve">ARTÍCULO 19 FRACC IV   </t>
  </si>
  <si>
    <t>D.O.P.D.U./287/2019</t>
  </si>
  <si>
    <t>D.O.P.D.U./292/2019</t>
  </si>
  <si>
    <t>FLORENCIO</t>
  </si>
  <si>
    <t>D.O.P.D.U./297/2019</t>
  </si>
  <si>
    <t>Obras públicas y Desarrollo Urbano</t>
  </si>
  <si>
    <t>MERAU S.A DE C.V</t>
  </si>
  <si>
    <t>D.O.P.D.U./298/2019</t>
  </si>
  <si>
    <t>D.O.P.D.U./316/2019</t>
  </si>
  <si>
    <t>RUPTURA DE BANQUETAS Y APERTURA DE ZANJA</t>
  </si>
  <si>
    <t>NEGOCIACIÓN MINERA SANTA MARÍA DE LA PAZ Y ANEXAS S.A DE C.V</t>
  </si>
  <si>
    <t>http://www.cegaipslp.org.mx/HV2020.nsf/nombre_de_la_vista/F11DC58D95DC31D9862584E4006391A1/$File/297+06.12.19+NUMERO+OFICIAL.pdf</t>
  </si>
  <si>
    <t>http://www.cegaipslp.org.mx/HV2020.nsf/nombre_de_la_vista/52A58C841C126CF6862584E40063D15E/$File/298+06.12.19+CONSTANCIA+DE+ALINEAMIENTO.pdf</t>
  </si>
  <si>
    <t>http://www.cegaipslp.org.mx/HV2020.nsf/nombre_de_la_vista/5B12C3D824604E5F862584E400642BD4/$File/316-+12.12.19+PERMISO+APERTURA+DE+ZANJA.pdf</t>
  </si>
  <si>
    <t>http://www.cegaipslp.org.mx/HV2020.nsf/nombre_de_la_vista/5FBAF8717573831F862584E400644DEA/$File/137+05.12.19+NUM+OFICIAL+CONST+ALINEAMIENTO.pdf</t>
  </si>
  <si>
    <t xml:space="preserve">http://www.cegaipslp.org.mx/HV2020.nsf/nombre_de_la_vista/94B9436238A928F0862584E40064C0F3/$File/img20191212_11211123.pdf
 </t>
  </si>
  <si>
    <t>CONSTANCIA DE SUBDIVISION</t>
  </si>
  <si>
    <t>JOSÉ ISIDRO</t>
  </si>
  <si>
    <t>GRANADOS</t>
  </si>
  <si>
    <t>D.O.P.D.U./321/2020</t>
  </si>
  <si>
    <t>D.O.P.D.U./319/2020</t>
  </si>
  <si>
    <t>CONSTANCIA NUMERO OFICIAL</t>
  </si>
  <si>
    <t xml:space="preserve">MARIA MAYELA DEL CARMEN </t>
  </si>
  <si>
    <t xml:space="preserve">SÁNCHEZ </t>
  </si>
  <si>
    <t>LEDESMA</t>
  </si>
  <si>
    <t>D.O.P.D.U./322/2020</t>
  </si>
  <si>
    <t>JUAN</t>
  </si>
  <si>
    <t>LOERA</t>
  </si>
  <si>
    <t>OBREGÓN</t>
  </si>
  <si>
    <t xml:space="preserve">JOSÉ </t>
  </si>
  <si>
    <t>ZAPATA</t>
  </si>
  <si>
    <t xml:space="preserve">RITO </t>
  </si>
  <si>
    <t xml:space="preserve">CASTILLO </t>
  </si>
  <si>
    <t>GÓMEZ</t>
  </si>
  <si>
    <t xml:space="preserve">ARTÍCULO 31 FRACC I </t>
  </si>
  <si>
    <t>D.O.P.D.U./335/2020</t>
  </si>
  <si>
    <t>D.O.P.D.U./334/2020</t>
  </si>
  <si>
    <t>D.O.P.D.U./333/2020</t>
  </si>
  <si>
    <t>D.O.P.D.U./340/2020</t>
  </si>
  <si>
    <t>CONSTANCIA DE UBICACIÓN</t>
  </si>
  <si>
    <t xml:space="preserve">MA. DOLORES </t>
  </si>
  <si>
    <t>GUEL</t>
  </si>
  <si>
    <t>D.O.P.D.U./342/2019</t>
  </si>
  <si>
    <t>ASIANO</t>
  </si>
  <si>
    <t>LARA</t>
  </si>
  <si>
    <t>D.O.P.D.U./343/2019</t>
  </si>
  <si>
    <t>LUCIO</t>
  </si>
  <si>
    <t>GALLEGOS</t>
  </si>
  <si>
    <t>MOLINA</t>
  </si>
  <si>
    <t>D.O.P.D.U./385/2020</t>
  </si>
  <si>
    <t>CELESTINA</t>
  </si>
  <si>
    <t xml:space="preserve">VÍCTOR HUGO </t>
  </si>
  <si>
    <t>MAGAÑA</t>
  </si>
  <si>
    <t>SANDOVAL</t>
  </si>
  <si>
    <t>FACTIBILIDAD DE USO DE SUELO</t>
  </si>
  <si>
    <t>D.O.P.D.U./393/2020</t>
  </si>
  <si>
    <t>D.O.P.D.U./394/2020</t>
  </si>
  <si>
    <t>D.O.P.D.U./395/2020</t>
  </si>
  <si>
    <t>D.O.P.D.U./396/2020</t>
  </si>
  <si>
    <t>PERMISO EXTRACCIÓN DE ARBOLES</t>
  </si>
  <si>
    <t>D.O.P.D.U./429/2020</t>
  </si>
  <si>
    <t>ARISTEO</t>
  </si>
  <si>
    <t>SIFUENTES</t>
  </si>
  <si>
    <t>LIMÓN</t>
  </si>
  <si>
    <t>D.O.P.D.U./444/2020</t>
  </si>
  <si>
    <t>NUMERO INTERIOR</t>
  </si>
  <si>
    <t xml:space="preserve">ABEL </t>
  </si>
  <si>
    <t xml:space="preserve">LIMÓN </t>
  </si>
  <si>
    <t>MEDRANO</t>
  </si>
  <si>
    <t>D.O.P.D.U./445/2020</t>
  </si>
  <si>
    <t>D.O.P.D.U./446/2020</t>
  </si>
  <si>
    <t>D.O.P.D.U./437/2020</t>
  </si>
  <si>
    <t>FELIPA</t>
  </si>
  <si>
    <t>CRUZ</t>
  </si>
  <si>
    <t>MIRELES</t>
  </si>
  <si>
    <t>D.O.P.D.U./442/2020</t>
  </si>
  <si>
    <t xml:space="preserve">LICENCIA DE RELOTIFICACIÓN </t>
  </si>
  <si>
    <t>ARTÍCULO 18 FRACC 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</si>
</sst>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800000"/>
      <name val="Calibri"/>
      <family val="2"/>
    </font>
    <font>
      <sz val="14"/>
      <color rgb="FF8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44" fontId="0" fillId="0" borderId="0" xfId="1" applyFont="1"/>
    <xf numFmtId="0" fontId="0" fillId="0" borderId="0" xfId="0"/>
    <xf numFmtId="0" fontId="0" fillId="0" borderId="0" xfId="0" applyFill="1" applyBorder="1"/>
    <xf numFmtId="44" fontId="0" fillId="0" borderId="0" xfId="0" applyNumberFormat="1"/>
    <xf numFmtId="15" fontId="0" fillId="0" borderId="0" xfId="0" applyNumberFormat="1"/>
    <xf numFmtId="0" fontId="0" fillId="0" borderId="0" xfId="0" applyFill="1"/>
    <xf numFmtId="0" fontId="4" fillId="0" borderId="0" xfId="0" applyFont="1" applyFill="1"/>
    <xf numFmtId="0" fontId="5" fillId="0" borderId="0" xfId="2"/>
    <xf numFmtId="0" fontId="0" fillId="0" borderId="0" xfId="0"/>
    <xf numFmtId="0" fontId="0" fillId="0" borderId="0" xfId="0"/>
    <xf numFmtId="0" fontId="6" fillId="4" borderId="0" xfId="2" applyFont="1" applyFill="1" applyBorder="1" applyAlignment="1">
      <alignment vertical="center" wrapText="1"/>
    </xf>
    <xf numFmtId="0" fontId="5" fillId="0" borderId="0" xfId="2" applyFill="1"/>
    <xf numFmtId="0" fontId="0" fillId="0" borderId="0" xfId="0"/>
    <xf numFmtId="14" fontId="7" fillId="0" borderId="0" xfId="0" applyNumberFormat="1" applyFont="1"/>
    <xf numFmtId="0" fontId="0" fillId="0" borderId="0" xfId="0" applyFill="1" applyAlignment="1">
      <alignment wrapText="1"/>
    </xf>
    <xf numFmtId="14" fontId="0" fillId="0" borderId="0" xfId="0" applyNumberFormat="1" applyFill="1"/>
    <xf numFmtId="44" fontId="0" fillId="0" borderId="0" xfId="1" applyFont="1" applyFill="1"/>
    <xf numFmtId="0" fontId="6" fillId="0" borderId="0" xfId="2" applyFont="1" applyFill="1" applyBorder="1" applyAlignment="1">
      <alignment vertical="center" wrapText="1"/>
    </xf>
    <xf numFmtId="14" fontId="7" fillId="0" borderId="0" xfId="0" applyNumberFormat="1" applyFont="1" applyFill="1"/>
    <xf numFmtId="0" fontId="5" fillId="0" borderId="0" xfId="2" applyFill="1" applyAlignment="1">
      <alignment wrapText="1"/>
    </xf>
    <xf numFmtId="0" fontId="5" fillId="0" borderId="0" xfId="2" applyFill="1" applyAlignment="1">
      <alignment vertical="center" wrapText="1"/>
    </xf>
    <xf numFmtId="0" fontId="0" fillId="5" borderId="0" xfId="0" applyFill="1"/>
    <xf numFmtId="14" fontId="0" fillId="5" borderId="0" xfId="0" applyNumberFormat="1" applyFill="1"/>
    <xf numFmtId="0" fontId="4" fillId="5" borderId="0" xfId="0" applyFont="1" applyFill="1"/>
    <xf numFmtId="0" fontId="5" fillId="5" borderId="0" xfId="2" applyFill="1"/>
    <xf numFmtId="44" fontId="0" fillId="5" borderId="0" xfId="1" applyFont="1" applyFill="1"/>
    <xf numFmtId="0" fontId="5" fillId="5" borderId="0" xfId="2" applyFill="1" applyAlignment="1">
      <alignment wrapText="1"/>
    </xf>
    <xf numFmtId="0" fontId="6" fillId="5" borderId="0" xfId="2" applyFont="1" applyFill="1" applyBorder="1" applyAlignment="1">
      <alignment vertical="center" wrapText="1"/>
    </xf>
    <xf numFmtId="14" fontId="7" fillId="5" borderId="0" xfId="0" applyNumberFormat="1" applyFont="1" applyFill="1"/>
    <xf numFmtId="0" fontId="0" fillId="5" borderId="0" xfId="0" applyFill="1" applyBorder="1"/>
    <xf numFmtId="0" fontId="0" fillId="0" borderId="0" xfId="0"/>
    <xf numFmtId="0" fontId="0" fillId="0" borderId="0" xfId="0"/>
    <xf numFmtId="0" fontId="6" fillId="0" borderId="0" xfId="2" applyFont="1" applyAlignment="1">
      <alignment vertical="center" wrapText="1"/>
    </xf>
    <xf numFmtId="14" fontId="8" fillId="0" borderId="0" xfId="0" applyNumberFormat="1" applyFont="1"/>
    <xf numFmtId="14" fontId="7" fillId="0" borderId="0" xfId="0" applyNumberFormat="1" applyFont="1" applyFill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B12C3D824604E5F862584E400642BD4/$File/316-+12.12.19+PERMISO+APERTURA+DE+ZANJ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2A58C841C126CF6862584E40063D15E/$File/298+06.12.19+CONSTANCIA+DE+ALINEAMIENTO.pdf" TargetMode="External"/><Relationship Id="rId1" Type="http://schemas.openxmlformats.org/officeDocument/2006/relationships/hyperlink" Target="http://www.cegaipslp.org.mx/HV2020.nsf/nombre_de_la_vista/F11DC58D95DC31D9862584E4006391A1/$File/297+06.12.19+NUMERO+OFICIAL.pdf" TargetMode="External"/><Relationship Id="rId6" Type="http://schemas.openxmlformats.org/officeDocument/2006/relationships/hyperlink" Target="http://www.cegaipslp.org.mx/HV2020.nsf/nombre_de_la_vista/94B9436238A928F0862584E40064C0F3/$File/img20191212_11211123.pdf" TargetMode="External"/><Relationship Id="rId5" Type="http://schemas.openxmlformats.org/officeDocument/2006/relationships/hyperlink" Target="http://www.cegaipslp.org.mx/HV2020.nsf/nombre_de_la_vista/5FBAF8717573831F862584E400644DEA/$File/137+05.12.19+NUM+OFICIAL+CONST+ALINEAMIENTO.pdf" TargetMode="External"/><Relationship Id="rId4" Type="http://schemas.openxmlformats.org/officeDocument/2006/relationships/hyperlink" Target="http://www.cegaipslp.org.mx/HV2020.nsf/nombre_de_la_vista/5FBAF8717573831F862584E400644DEA/$File/137+05.12.19+NUM+OFICIAL+CONST+ALINEA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4"/>
  <sheetViews>
    <sheetView tabSelected="1" topLeftCell="A7" zoomScale="110" zoomScaleNormal="110" workbookViewId="0">
      <selection activeCell="G11" sqref="G11"/>
    </sheetView>
  </sheetViews>
  <sheetFormatPr baseColWidth="10" defaultColWidth="9.140625" defaultRowHeight="15" x14ac:dyDescent="0.25"/>
  <cols>
    <col min="1" max="1" width="8.5703125" customWidth="1"/>
    <col min="2" max="2" width="11.5703125" customWidth="1"/>
    <col min="3" max="3" width="10.5703125" customWidth="1"/>
    <col min="4" max="4" width="14.5703125" customWidth="1"/>
    <col min="5" max="5" width="17.85546875" customWidth="1"/>
    <col min="6" max="6" width="31.140625" customWidth="1"/>
    <col min="7" max="7" width="46" customWidth="1"/>
    <col min="8" max="8" width="14.85546875" customWidth="1"/>
    <col min="9" max="9" width="8.140625" customWidth="1"/>
    <col min="10" max="10" width="16.28515625" customWidth="1"/>
    <col min="11" max="11" width="10.85546875" customWidth="1"/>
    <col min="12" max="12" width="12.5703125" customWidth="1"/>
    <col min="13" max="13" width="15.5703125" customWidth="1"/>
    <col min="14" max="14" width="14" customWidth="1"/>
    <col min="15" max="15" width="12" customWidth="1"/>
    <col min="16" max="16" width="27.85546875" customWidth="1"/>
    <col min="17" max="17" width="25.140625" customWidth="1"/>
    <col min="18" max="18" width="12.28515625" customWidth="1"/>
    <col min="19" max="19" width="13.42578125" customWidth="1"/>
    <col min="20" max="20" width="23.85546875" customWidth="1"/>
    <col min="21" max="21" width="15.28515625" customWidth="1"/>
    <col min="22" max="22" width="17.42578125" customWidth="1"/>
    <col min="23" max="23" width="14.28515625" customWidth="1"/>
    <col min="24" max="24" width="13.5703125" customWidth="1"/>
    <col min="25" max="25" width="37.28515625" customWidth="1"/>
    <col min="26" max="26" width="16.28515625" customWidth="1"/>
    <col min="27" max="27" width="15.7109375" customWidth="1"/>
    <col min="28" max="28" width="8" bestFit="1" customWidth="1"/>
  </cols>
  <sheetData>
    <row r="1" spans="1:28" x14ac:dyDescent="0.25">
      <c r="A1" t="s">
        <v>0</v>
      </c>
      <c r="G1" s="14"/>
    </row>
    <row r="2" spans="1:28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28" ht="54.75" customHeight="1" x14ac:dyDescent="0.25">
      <c r="A3" s="43" t="s">
        <v>4</v>
      </c>
      <c r="B3" s="44"/>
      <c r="C3" s="45"/>
      <c r="D3" s="46" t="s">
        <v>5</v>
      </c>
      <c r="E3" s="42"/>
      <c r="F3" s="42"/>
      <c r="G3" s="43" t="s">
        <v>6</v>
      </c>
      <c r="H3" s="44"/>
      <c r="I3" s="44"/>
    </row>
    <row r="4" spans="1:28" s="17" customFormat="1" x14ac:dyDescent="0.25">
      <c r="A4" s="17" t="s">
        <v>89</v>
      </c>
    </row>
    <row r="5" spans="1:28" s="17" customFormat="1" x14ac:dyDescent="0.25"/>
    <row r="6" spans="1:28" x14ac:dyDescent="0.25">
      <c r="A6" t="s">
        <v>7</v>
      </c>
      <c r="B6" t="s">
        <v>8</v>
      </c>
      <c r="C6" t="s">
        <v>8</v>
      </c>
      <c r="D6" t="s">
        <v>9</v>
      </c>
      <c r="E6" t="s">
        <v>10</v>
      </c>
      <c r="F6" t="s">
        <v>10</v>
      </c>
      <c r="G6" t="s">
        <v>10</v>
      </c>
      <c r="H6" t="s">
        <v>7</v>
      </c>
      <c r="I6" t="s">
        <v>9</v>
      </c>
      <c r="J6" t="s">
        <v>7</v>
      </c>
      <c r="K6" t="s">
        <v>7</v>
      </c>
      <c r="L6" t="s">
        <v>7</v>
      </c>
      <c r="M6" t="s">
        <v>7</v>
      </c>
      <c r="N6" t="s">
        <v>8</v>
      </c>
      <c r="O6" t="s">
        <v>8</v>
      </c>
      <c r="P6" t="s">
        <v>7</v>
      </c>
      <c r="Q6" t="s">
        <v>11</v>
      </c>
      <c r="R6" t="s">
        <v>10</v>
      </c>
      <c r="S6" t="s">
        <v>12</v>
      </c>
      <c r="T6" t="s">
        <v>11</v>
      </c>
      <c r="U6" t="s">
        <v>11</v>
      </c>
      <c r="V6" t="s">
        <v>11</v>
      </c>
      <c r="W6" t="s">
        <v>9</v>
      </c>
      <c r="X6" t="s">
        <v>11</v>
      </c>
      <c r="Y6" t="s">
        <v>10</v>
      </c>
      <c r="Z6" t="s">
        <v>8</v>
      </c>
      <c r="AA6" t="s">
        <v>13</v>
      </c>
      <c r="AB6" t="s">
        <v>14</v>
      </c>
    </row>
    <row r="7" spans="1:28" x14ac:dyDescent="0.25">
      <c r="A7" t="s">
        <v>15</v>
      </c>
      <c r="B7" t="s">
        <v>16</v>
      </c>
      <c r="C7" t="s">
        <v>17</v>
      </c>
      <c r="D7" t="s">
        <v>18</v>
      </c>
      <c r="E7" t="s">
        <v>19</v>
      </c>
      <c r="F7" t="s">
        <v>20</v>
      </c>
      <c r="G7" t="s">
        <v>21</v>
      </c>
      <c r="H7" t="s">
        <v>22</v>
      </c>
      <c r="I7" t="s">
        <v>23</v>
      </c>
      <c r="J7" t="s">
        <v>24</v>
      </c>
      <c r="K7" t="s">
        <v>25</v>
      </c>
      <c r="L7" t="s">
        <v>26</v>
      </c>
      <c r="M7" t="s">
        <v>27</v>
      </c>
      <c r="N7" t="s">
        <v>28</v>
      </c>
      <c r="O7" t="s">
        <v>29</v>
      </c>
      <c r="P7" t="s">
        <v>30</v>
      </c>
      <c r="Q7" t="s">
        <v>31</v>
      </c>
      <c r="R7" t="s">
        <v>32</v>
      </c>
      <c r="S7" t="s">
        <v>33</v>
      </c>
      <c r="T7" t="s">
        <v>34</v>
      </c>
      <c r="U7" t="s">
        <v>35</v>
      </c>
      <c r="V7" t="s">
        <v>36</v>
      </c>
      <c r="W7" t="s">
        <v>37</v>
      </c>
      <c r="X7" t="s">
        <v>38</v>
      </c>
      <c r="Y7" t="s">
        <v>39</v>
      </c>
      <c r="Z7" t="s">
        <v>40</v>
      </c>
      <c r="AA7" t="s">
        <v>41</v>
      </c>
      <c r="AB7" t="s">
        <v>42</v>
      </c>
    </row>
    <row r="8" spans="1:28" x14ac:dyDescent="0.25">
      <c r="A8" s="41" t="s">
        <v>43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</row>
    <row r="9" spans="1:28" ht="102.75" x14ac:dyDescent="0.25">
      <c r="A9" s="1" t="s">
        <v>44</v>
      </c>
      <c r="B9" s="1" t="s">
        <v>45</v>
      </c>
      <c r="C9" s="1" t="s">
        <v>46</v>
      </c>
      <c r="D9" s="1" t="s">
        <v>47</v>
      </c>
      <c r="E9" s="1" t="s">
        <v>48</v>
      </c>
      <c r="F9" s="1" t="s">
        <v>49</v>
      </c>
      <c r="G9" s="1" t="s">
        <v>50</v>
      </c>
      <c r="H9" s="1" t="s">
        <v>51</v>
      </c>
      <c r="I9" s="1" t="s">
        <v>52</v>
      </c>
      <c r="J9" s="1" t="s">
        <v>53</v>
      </c>
      <c r="K9" s="1" t="s">
        <v>54</v>
      </c>
      <c r="L9" s="1" t="s">
        <v>55</v>
      </c>
      <c r="M9" s="1" t="s">
        <v>56</v>
      </c>
      <c r="N9" s="1" t="s">
        <v>57</v>
      </c>
      <c r="O9" s="1" t="s">
        <v>58</v>
      </c>
      <c r="P9" s="1" t="s">
        <v>59</v>
      </c>
      <c r="Q9" s="1" t="s">
        <v>60</v>
      </c>
      <c r="R9" s="1" t="s">
        <v>61</v>
      </c>
      <c r="S9" s="1" t="s">
        <v>62</v>
      </c>
      <c r="T9" s="1" t="s">
        <v>63</v>
      </c>
      <c r="U9" s="1" t="s">
        <v>64</v>
      </c>
      <c r="V9" s="1" t="s">
        <v>65</v>
      </c>
      <c r="W9" s="1" t="s">
        <v>66</v>
      </c>
      <c r="X9" s="1" t="s">
        <v>67</v>
      </c>
      <c r="Y9" s="1" t="s">
        <v>68</v>
      </c>
      <c r="Z9" s="1" t="s">
        <v>69</v>
      </c>
      <c r="AA9" s="1" t="s">
        <v>70</v>
      </c>
      <c r="AB9" s="1" t="s">
        <v>71</v>
      </c>
    </row>
    <row r="10" spans="1:28" s="36" customFormat="1" ht="30" customHeight="1" x14ac:dyDescent="0.3">
      <c r="A10" s="36">
        <v>2020</v>
      </c>
      <c r="B10" s="3">
        <v>44105</v>
      </c>
      <c r="C10" s="3">
        <v>44135</v>
      </c>
      <c r="D10" s="36" t="s">
        <v>78</v>
      </c>
      <c r="E10" s="4" t="s">
        <v>302</v>
      </c>
      <c r="F10" s="36" t="s">
        <v>301</v>
      </c>
      <c r="G10" s="36" t="s">
        <v>85</v>
      </c>
      <c r="H10" s="36" t="s">
        <v>247</v>
      </c>
      <c r="I10" s="36" t="s">
        <v>79</v>
      </c>
      <c r="J10" s="36" t="s">
        <v>303</v>
      </c>
      <c r="K10" s="36" t="s">
        <v>304</v>
      </c>
      <c r="L10" s="36" t="s">
        <v>305</v>
      </c>
      <c r="M10" s="36" t="s">
        <v>89</v>
      </c>
      <c r="N10" s="3">
        <v>44117</v>
      </c>
      <c r="O10" s="3">
        <v>44268</v>
      </c>
      <c r="P10" s="36" t="s">
        <v>101</v>
      </c>
      <c r="Q10" s="12"/>
      <c r="R10" s="5">
        <v>1719.5</v>
      </c>
      <c r="S10" s="5">
        <f>+R10</f>
        <v>1719.5</v>
      </c>
      <c r="T10" s="12">
        <v>184</v>
      </c>
      <c r="U10" s="37" t="s">
        <v>89</v>
      </c>
      <c r="V10" s="37" t="s">
        <v>89</v>
      </c>
      <c r="W10" s="37" t="s">
        <v>89</v>
      </c>
      <c r="X10" s="37" t="s">
        <v>89</v>
      </c>
      <c r="Y10" s="36" t="s">
        <v>92</v>
      </c>
      <c r="Z10" s="18"/>
      <c r="AA10" s="18"/>
      <c r="AB10" s="36" t="s">
        <v>86</v>
      </c>
    </row>
    <row r="11" spans="1:28" s="36" customFormat="1" ht="30" customHeight="1" x14ac:dyDescent="0.3">
      <c r="A11" s="36">
        <v>2020</v>
      </c>
      <c r="B11" s="3">
        <v>44105</v>
      </c>
      <c r="C11" s="3">
        <v>44135</v>
      </c>
      <c r="D11" s="36" t="s">
        <v>78</v>
      </c>
      <c r="E11" s="4" t="s">
        <v>306</v>
      </c>
      <c r="F11" s="36" t="s">
        <v>307</v>
      </c>
      <c r="G11" s="36" t="s">
        <v>85</v>
      </c>
      <c r="H11" s="36" t="s">
        <v>247</v>
      </c>
      <c r="I11" s="36" t="s">
        <v>79</v>
      </c>
      <c r="J11" s="7" t="s">
        <v>308</v>
      </c>
      <c r="K11" s="7" t="s">
        <v>309</v>
      </c>
      <c r="L11" s="7" t="s">
        <v>310</v>
      </c>
      <c r="M11" s="36" t="s">
        <v>89</v>
      </c>
      <c r="N11" s="3">
        <v>44134</v>
      </c>
      <c r="O11" s="3">
        <v>44499</v>
      </c>
      <c r="P11" s="36" t="s">
        <v>101</v>
      </c>
      <c r="Q11" s="12"/>
      <c r="R11" s="5">
        <v>58.19</v>
      </c>
      <c r="S11" s="5">
        <f>+R11</f>
        <v>58.19</v>
      </c>
      <c r="T11" s="12">
        <v>185</v>
      </c>
      <c r="U11" s="37" t="s">
        <v>89</v>
      </c>
      <c r="V11" s="37" t="s">
        <v>89</v>
      </c>
      <c r="W11" s="37" t="s">
        <v>89</v>
      </c>
      <c r="X11" s="37" t="s">
        <v>89</v>
      </c>
      <c r="Y11" s="36" t="s">
        <v>92</v>
      </c>
      <c r="Z11" s="18"/>
      <c r="AA11" s="18"/>
      <c r="AB11" s="36" t="s">
        <v>86</v>
      </c>
    </row>
    <row r="12" spans="1:28" s="10" customFormat="1" ht="30" customHeight="1" x14ac:dyDescent="0.3">
      <c r="A12" s="36">
        <v>2020</v>
      </c>
      <c r="B12" s="3">
        <v>44105</v>
      </c>
      <c r="C12" s="3">
        <v>44135</v>
      </c>
      <c r="D12" s="10" t="s">
        <v>78</v>
      </c>
      <c r="E12" s="11" t="s">
        <v>311</v>
      </c>
      <c r="F12" s="10" t="s">
        <v>153</v>
      </c>
      <c r="G12" s="10" t="s">
        <v>85</v>
      </c>
      <c r="H12" s="10" t="s">
        <v>84</v>
      </c>
      <c r="I12" s="10" t="s">
        <v>80</v>
      </c>
      <c r="J12" s="7" t="s">
        <v>308</v>
      </c>
      <c r="K12" s="7" t="s">
        <v>309</v>
      </c>
      <c r="L12" s="7" t="s">
        <v>310</v>
      </c>
      <c r="M12" s="10" t="s">
        <v>89</v>
      </c>
      <c r="N12" s="20">
        <v>44134</v>
      </c>
      <c r="O12" s="20">
        <v>44499</v>
      </c>
      <c r="P12" s="10" t="s">
        <v>124</v>
      </c>
      <c r="Q12" s="24"/>
      <c r="R12" s="21">
        <v>260.58999999999997</v>
      </c>
      <c r="S12" s="21">
        <f t="shared" ref="S12" si="0">+R12</f>
        <v>260.58999999999997</v>
      </c>
      <c r="T12" s="16">
        <v>185</v>
      </c>
      <c r="U12" s="22" t="s">
        <v>89</v>
      </c>
      <c r="V12" s="22" t="s">
        <v>89</v>
      </c>
      <c r="W12" s="22" t="s">
        <v>89</v>
      </c>
      <c r="X12" s="22" t="s">
        <v>89</v>
      </c>
      <c r="Y12" s="10" t="s">
        <v>92</v>
      </c>
      <c r="Z12" s="38"/>
      <c r="AA12" s="39"/>
      <c r="AB12" s="10" t="s">
        <v>86</v>
      </c>
    </row>
    <row r="13" spans="1:28" s="10" customFormat="1" ht="30" customHeight="1" x14ac:dyDescent="0.3">
      <c r="A13" s="40">
        <v>2020</v>
      </c>
      <c r="B13" s="3">
        <v>44105</v>
      </c>
      <c r="C13" s="3">
        <v>44135</v>
      </c>
      <c r="D13" s="10" t="s">
        <v>72</v>
      </c>
      <c r="E13" s="11" t="s">
        <v>312</v>
      </c>
      <c r="F13" s="10" t="s">
        <v>147</v>
      </c>
      <c r="G13" s="10" t="s">
        <v>85</v>
      </c>
      <c r="H13" s="10" t="s">
        <v>84</v>
      </c>
      <c r="I13" s="10" t="s">
        <v>80</v>
      </c>
      <c r="J13" s="7" t="s">
        <v>308</v>
      </c>
      <c r="K13" s="7" t="s">
        <v>309</v>
      </c>
      <c r="L13" s="7" t="s">
        <v>310</v>
      </c>
      <c r="M13" s="10" t="s">
        <v>89</v>
      </c>
      <c r="N13" s="20">
        <v>43979</v>
      </c>
      <c r="O13" s="20">
        <v>44344</v>
      </c>
      <c r="P13" s="10" t="s">
        <v>155</v>
      </c>
      <c r="Q13" s="16"/>
      <c r="R13" s="21">
        <v>118.56</v>
      </c>
      <c r="S13" s="21">
        <f>+R13</f>
        <v>118.56</v>
      </c>
      <c r="T13" s="16">
        <v>185</v>
      </c>
      <c r="U13" s="22" t="s">
        <v>89</v>
      </c>
      <c r="V13" s="22" t="s">
        <v>89</v>
      </c>
      <c r="W13" s="22" t="s">
        <v>89</v>
      </c>
      <c r="X13" s="22" t="s">
        <v>89</v>
      </c>
      <c r="Y13" s="10" t="s">
        <v>92</v>
      </c>
      <c r="Z13" s="38"/>
      <c r="AA13" s="38"/>
      <c r="AB13" s="10" t="s">
        <v>86</v>
      </c>
    </row>
    <row r="14" spans="1:28" s="40" customFormat="1" ht="30" customHeight="1" x14ac:dyDescent="0.3">
      <c r="A14" s="40">
        <v>2020</v>
      </c>
      <c r="B14" s="3">
        <v>44105</v>
      </c>
      <c r="C14" s="3">
        <v>44135</v>
      </c>
      <c r="D14" s="40" t="s">
        <v>78</v>
      </c>
      <c r="E14" s="4" t="s">
        <v>313</v>
      </c>
      <c r="F14" s="40" t="s">
        <v>307</v>
      </c>
      <c r="G14" s="40" t="s">
        <v>85</v>
      </c>
      <c r="H14" s="40" t="s">
        <v>247</v>
      </c>
      <c r="I14" s="40" t="s">
        <v>79</v>
      </c>
      <c r="J14" s="7" t="s">
        <v>314</v>
      </c>
      <c r="K14" s="7" t="s">
        <v>315</v>
      </c>
      <c r="L14" s="7" t="s">
        <v>316</v>
      </c>
      <c r="M14" s="40" t="s">
        <v>89</v>
      </c>
      <c r="N14" s="3">
        <v>44131</v>
      </c>
      <c r="O14" s="3">
        <v>44496</v>
      </c>
      <c r="P14" s="40" t="s">
        <v>101</v>
      </c>
      <c r="Q14" s="12"/>
      <c r="R14" s="5">
        <v>58.19</v>
      </c>
      <c r="S14" s="5">
        <f>+R14</f>
        <v>58.19</v>
      </c>
      <c r="T14" s="12">
        <v>187</v>
      </c>
      <c r="U14" s="37" t="s">
        <v>89</v>
      </c>
      <c r="V14" s="37" t="s">
        <v>89</v>
      </c>
      <c r="W14" s="37" t="s">
        <v>89</v>
      </c>
      <c r="X14" s="37" t="s">
        <v>89</v>
      </c>
      <c r="Y14" s="40" t="s">
        <v>92</v>
      </c>
      <c r="Z14" s="18"/>
      <c r="AA14" s="18"/>
      <c r="AB14" s="40" t="s">
        <v>86</v>
      </c>
    </row>
    <row r="15" spans="1:28" ht="27" customHeight="1" x14ac:dyDescent="0.3">
      <c r="A15">
        <v>2020</v>
      </c>
      <c r="B15" s="3">
        <v>44105</v>
      </c>
      <c r="C15" s="3">
        <v>44135</v>
      </c>
      <c r="D15" t="s">
        <v>72</v>
      </c>
      <c r="E15" s="4" t="s">
        <v>317</v>
      </c>
      <c r="F15" t="s">
        <v>318</v>
      </c>
      <c r="G15" s="40" t="s">
        <v>85</v>
      </c>
      <c r="H15" s="40" t="s">
        <v>247</v>
      </c>
      <c r="I15" s="40" t="s">
        <v>79</v>
      </c>
      <c r="J15" s="7" t="s">
        <v>315</v>
      </c>
      <c r="K15" s="7" t="s">
        <v>203</v>
      </c>
      <c r="L15" s="7" t="s">
        <v>158</v>
      </c>
      <c r="M15" s="7" t="s">
        <v>89</v>
      </c>
      <c r="N15" s="3">
        <v>44134</v>
      </c>
      <c r="O15" s="3">
        <v>44316</v>
      </c>
      <c r="P15" s="10" t="s">
        <v>319</v>
      </c>
      <c r="R15" s="5">
        <v>260.58999999999997</v>
      </c>
      <c r="S15" s="5">
        <f>+R15</f>
        <v>260.58999999999997</v>
      </c>
      <c r="T15" s="12">
        <v>190</v>
      </c>
      <c r="U15" s="37" t="s">
        <v>89</v>
      </c>
      <c r="V15" s="37" t="s">
        <v>89</v>
      </c>
      <c r="W15" s="37" t="s">
        <v>89</v>
      </c>
      <c r="X15" s="37" t="s">
        <v>89</v>
      </c>
      <c r="Y15" s="37" t="s">
        <v>92</v>
      </c>
      <c r="AB15" s="37" t="s">
        <v>86</v>
      </c>
    </row>
    <row r="88" spans="1:28" ht="18.75" x14ac:dyDescent="0.3">
      <c r="A88" s="14"/>
      <c r="B88" s="3"/>
      <c r="C88" s="3"/>
      <c r="D88" s="2"/>
      <c r="E88" s="4"/>
      <c r="F88" s="14"/>
      <c r="G88" s="14"/>
      <c r="H88" s="14"/>
      <c r="I88" s="14"/>
      <c r="J88" s="7"/>
      <c r="K88" s="7"/>
      <c r="L88" s="7"/>
      <c r="M88" s="7"/>
      <c r="N88" s="3"/>
      <c r="O88" s="3"/>
      <c r="P88" s="10"/>
      <c r="Q88" s="16"/>
      <c r="R88" s="5"/>
      <c r="S88" s="5"/>
      <c r="T88" s="12"/>
      <c r="U88" s="15"/>
      <c r="V88" s="15"/>
      <c r="W88" s="15"/>
      <c r="X88" s="15"/>
      <c r="Y88" s="14"/>
      <c r="Z88" s="18"/>
      <c r="AA88" s="18"/>
      <c r="AB88" s="14"/>
    </row>
    <row r="89" spans="1:28" ht="18.75" x14ac:dyDescent="0.3">
      <c r="A89" s="14"/>
      <c r="B89" s="3"/>
      <c r="C89" s="3"/>
      <c r="D89" s="2"/>
      <c r="E89" s="4"/>
      <c r="F89" s="7"/>
      <c r="G89" s="14"/>
      <c r="H89" s="14"/>
      <c r="I89" s="14"/>
      <c r="J89" s="7"/>
      <c r="K89" s="7"/>
      <c r="L89" s="7"/>
      <c r="M89" s="7"/>
      <c r="N89" s="3"/>
      <c r="O89" s="3"/>
      <c r="P89" s="14"/>
      <c r="Q89" s="12"/>
      <c r="R89" s="5"/>
      <c r="S89" s="5"/>
      <c r="T89" s="12"/>
      <c r="U89" s="15"/>
      <c r="V89" s="15"/>
      <c r="W89" s="15"/>
      <c r="X89" s="15"/>
      <c r="Y89" s="14"/>
      <c r="Z89" s="18"/>
      <c r="AA89" s="18"/>
      <c r="AB89" s="14"/>
    </row>
    <row r="90" spans="1:28" ht="18.75" x14ac:dyDescent="0.3">
      <c r="A90" s="14"/>
      <c r="B90" s="3"/>
      <c r="C90" s="3"/>
      <c r="D90" s="2"/>
      <c r="E90" s="4"/>
      <c r="F90" s="14"/>
      <c r="G90" s="14"/>
      <c r="H90" s="14"/>
      <c r="I90" s="14"/>
      <c r="J90" s="7"/>
      <c r="K90" s="7"/>
      <c r="L90" s="7"/>
      <c r="M90" s="7"/>
      <c r="N90" s="3"/>
      <c r="O90" s="3"/>
      <c r="P90" s="14"/>
      <c r="Q90" s="12"/>
      <c r="R90" s="5"/>
      <c r="S90" s="5"/>
      <c r="T90" s="12"/>
      <c r="U90" s="15"/>
      <c r="V90" s="15"/>
      <c r="W90" s="15"/>
      <c r="X90" s="15"/>
      <c r="Y90" s="14"/>
      <c r="Z90" s="18"/>
      <c r="AA90" s="18"/>
      <c r="AB90" s="14"/>
    </row>
    <row r="91" spans="1:28" ht="18.75" x14ac:dyDescent="0.3">
      <c r="A91" s="14"/>
      <c r="B91" s="3"/>
      <c r="C91" s="3"/>
      <c r="D91" s="2"/>
      <c r="E91" s="4"/>
      <c r="F91" s="10"/>
      <c r="G91" s="14"/>
      <c r="H91" s="7"/>
      <c r="I91" s="7"/>
      <c r="J91" s="7"/>
      <c r="K91" s="7"/>
      <c r="L91" s="7"/>
      <c r="M91" s="7"/>
      <c r="N91" s="3"/>
      <c r="O91" s="3"/>
      <c r="P91" s="14"/>
      <c r="Q91" s="12"/>
      <c r="R91" s="5"/>
      <c r="S91" s="5"/>
      <c r="T91" s="12"/>
      <c r="U91" s="15"/>
      <c r="V91" s="15"/>
      <c r="W91" s="15"/>
      <c r="X91" s="15"/>
      <c r="Y91" s="14"/>
      <c r="Z91" s="18"/>
      <c r="AA91" s="18"/>
      <c r="AB91" s="14"/>
    </row>
    <row r="92" spans="1:28" ht="18.75" x14ac:dyDescent="0.3">
      <c r="A92" s="14"/>
      <c r="B92" s="3"/>
      <c r="C92" s="3"/>
      <c r="D92" s="2"/>
      <c r="E92" s="4"/>
      <c r="F92" s="7"/>
      <c r="G92" s="14"/>
      <c r="H92" s="7"/>
      <c r="I92" s="7"/>
      <c r="J92" s="7"/>
      <c r="K92" s="7"/>
      <c r="L92" s="7"/>
      <c r="M92" s="7"/>
      <c r="N92" s="3"/>
      <c r="O92" s="3"/>
      <c r="P92" s="14"/>
      <c r="Q92" s="12"/>
      <c r="R92" s="5"/>
      <c r="S92" s="5"/>
      <c r="T92" s="12"/>
      <c r="U92" s="15"/>
      <c r="V92" s="15"/>
      <c r="W92" s="15"/>
      <c r="X92" s="15"/>
      <c r="Y92" s="14"/>
      <c r="Z92" s="18"/>
      <c r="AA92" s="18"/>
      <c r="AB92" s="14"/>
    </row>
    <row r="93" spans="1:28" ht="18.75" x14ac:dyDescent="0.3">
      <c r="A93" s="14"/>
      <c r="B93" s="3"/>
      <c r="C93" s="3"/>
      <c r="D93" s="2"/>
      <c r="E93" s="4"/>
      <c r="F93" s="7"/>
      <c r="G93" s="14"/>
      <c r="H93" s="7"/>
      <c r="I93" s="7"/>
      <c r="J93" s="7"/>
      <c r="K93" s="7"/>
      <c r="L93" s="7"/>
      <c r="M93" s="7"/>
      <c r="N93" s="3"/>
      <c r="O93" s="3"/>
      <c r="P93" s="10"/>
      <c r="Q93" s="16"/>
      <c r="R93" s="5"/>
      <c r="S93" s="5"/>
      <c r="T93" s="12"/>
      <c r="U93" s="15"/>
      <c r="V93" s="15"/>
      <c r="W93" s="15"/>
      <c r="X93" s="15"/>
      <c r="Y93" s="14"/>
      <c r="Z93" s="18"/>
      <c r="AA93" s="18"/>
      <c r="AB93" s="14"/>
    </row>
    <row r="94" spans="1:28" ht="18.75" x14ac:dyDescent="0.3">
      <c r="A94" s="14"/>
      <c r="B94" s="3"/>
      <c r="C94" s="3"/>
      <c r="D94" s="2"/>
      <c r="E94" s="4"/>
      <c r="F94" s="7"/>
      <c r="G94" s="14"/>
      <c r="H94" s="7"/>
      <c r="I94" s="7"/>
      <c r="J94" s="7"/>
      <c r="K94" s="7"/>
      <c r="L94" s="7"/>
      <c r="M94" s="7"/>
      <c r="N94" s="3"/>
      <c r="O94" s="3"/>
      <c r="P94" s="14"/>
      <c r="Q94" s="12"/>
      <c r="R94" s="5"/>
      <c r="S94" s="5"/>
      <c r="T94" s="12"/>
      <c r="U94" s="15"/>
      <c r="V94" s="15"/>
      <c r="W94" s="15"/>
      <c r="X94" s="15"/>
      <c r="Y94" s="14"/>
      <c r="Z94" s="18"/>
      <c r="AA94" s="18"/>
      <c r="AB94" s="14"/>
    </row>
    <row r="95" spans="1:28" ht="18.75" x14ac:dyDescent="0.3">
      <c r="A95" s="14"/>
      <c r="B95" s="3"/>
      <c r="C95" s="3"/>
      <c r="D95" s="2"/>
      <c r="E95" s="4"/>
      <c r="F95" s="14"/>
      <c r="G95" s="14"/>
      <c r="H95" s="7"/>
      <c r="I95" s="7"/>
      <c r="J95" s="7"/>
      <c r="K95" s="7"/>
      <c r="L95" s="7"/>
      <c r="M95" s="7"/>
      <c r="N95" s="3"/>
      <c r="O95" s="3"/>
      <c r="P95" s="10"/>
      <c r="Q95" s="16"/>
      <c r="R95" s="5"/>
      <c r="S95" s="5"/>
      <c r="T95" s="12"/>
      <c r="U95" s="15"/>
      <c r="V95" s="15"/>
      <c r="W95" s="15"/>
      <c r="X95" s="15"/>
      <c r="Y95" s="14"/>
      <c r="Z95" s="18"/>
      <c r="AA95" s="18"/>
      <c r="AB95" s="14"/>
    </row>
    <row r="96" spans="1:28" ht="18.75" x14ac:dyDescent="0.3">
      <c r="A96" s="14"/>
      <c r="B96" s="3"/>
      <c r="C96" s="3"/>
      <c r="D96" s="2"/>
      <c r="E96" s="4"/>
      <c r="F96" s="10"/>
      <c r="G96" s="14"/>
      <c r="H96" s="7"/>
      <c r="I96" s="7"/>
      <c r="J96" s="7"/>
      <c r="K96" s="7"/>
      <c r="L96" s="7"/>
      <c r="M96" s="7"/>
      <c r="N96" s="3"/>
      <c r="O96" s="3"/>
      <c r="P96" s="10"/>
      <c r="Q96" s="16"/>
      <c r="R96" s="5"/>
      <c r="S96" s="5"/>
      <c r="T96" s="12"/>
      <c r="U96" s="15"/>
      <c r="V96" s="15"/>
      <c r="W96" s="15"/>
      <c r="X96" s="15"/>
      <c r="Y96" s="14"/>
      <c r="Z96" s="18"/>
      <c r="AA96" s="18"/>
      <c r="AB96" s="14"/>
    </row>
    <row r="97" spans="1:28" ht="18.75" x14ac:dyDescent="0.3">
      <c r="A97" s="14"/>
      <c r="B97" s="3"/>
      <c r="C97" s="3"/>
      <c r="D97" s="2"/>
      <c r="E97" s="4"/>
      <c r="F97" s="10"/>
      <c r="G97" s="14"/>
      <c r="H97" s="7"/>
      <c r="I97" s="7"/>
      <c r="J97" s="7"/>
      <c r="K97" s="7"/>
      <c r="L97" s="7"/>
      <c r="M97" s="7"/>
      <c r="N97" s="3"/>
      <c r="O97" s="3"/>
      <c r="P97" s="14"/>
      <c r="Q97" s="12"/>
      <c r="R97" s="5"/>
      <c r="S97" s="5"/>
      <c r="T97" s="12"/>
      <c r="U97" s="15"/>
      <c r="V97" s="15"/>
      <c r="W97" s="15"/>
      <c r="X97" s="15"/>
      <c r="Y97" s="14"/>
      <c r="Z97" s="18"/>
      <c r="AA97" s="18"/>
      <c r="AB97" s="14"/>
    </row>
    <row r="98" spans="1:28" ht="16.5" x14ac:dyDescent="0.3">
      <c r="A98" s="2"/>
      <c r="B98" s="3"/>
      <c r="C98" s="3"/>
      <c r="D98" s="2"/>
      <c r="E98" s="11"/>
      <c r="F98" s="10"/>
      <c r="G98" s="10"/>
      <c r="H98" s="10"/>
      <c r="I98" s="10"/>
      <c r="J98" s="10"/>
      <c r="K98" s="10"/>
      <c r="L98" s="10"/>
      <c r="M98" s="10"/>
      <c r="N98" s="3"/>
      <c r="S98" s="5"/>
      <c r="Y98" s="2"/>
    </row>
    <row r="99" spans="1:28" ht="16.5" x14ac:dyDescent="0.3">
      <c r="A99" s="2"/>
      <c r="B99" s="3"/>
      <c r="C99" s="3"/>
      <c r="D99" s="2"/>
      <c r="E99" s="11"/>
      <c r="F99" s="10"/>
      <c r="G99" s="10"/>
      <c r="H99" s="10"/>
      <c r="I99" s="10"/>
      <c r="J99" s="10"/>
      <c r="K99" s="10"/>
      <c r="L99" s="10"/>
      <c r="M99" s="10"/>
      <c r="N99" s="3"/>
      <c r="S99" s="5"/>
      <c r="Y99" s="2"/>
    </row>
    <row r="100" spans="1:28" ht="16.5" x14ac:dyDescent="0.3">
      <c r="A100" s="2"/>
      <c r="B100" s="3"/>
      <c r="C100" s="3"/>
      <c r="D100" s="2"/>
      <c r="E100" s="11"/>
      <c r="F100" s="10"/>
      <c r="G100" s="10"/>
      <c r="H100" s="10"/>
      <c r="I100" s="10"/>
      <c r="J100" s="10"/>
      <c r="K100" s="10"/>
      <c r="L100" s="10"/>
      <c r="M100" s="10"/>
      <c r="N100" s="3"/>
      <c r="S100" s="5"/>
      <c r="Y100" s="2"/>
    </row>
    <row r="101" spans="1:28" ht="16.5" x14ac:dyDescent="0.3">
      <c r="A101" s="2"/>
      <c r="B101" s="3"/>
      <c r="C101" s="3"/>
      <c r="D101" s="2"/>
      <c r="E101" s="11"/>
      <c r="F101" s="10"/>
      <c r="G101" s="10"/>
      <c r="H101" s="10"/>
      <c r="I101" s="10"/>
      <c r="J101" s="10"/>
      <c r="K101" s="10"/>
      <c r="L101" s="10"/>
      <c r="M101" s="10"/>
      <c r="N101" s="3"/>
      <c r="S101" s="5"/>
      <c r="Y101" s="2"/>
    </row>
    <row r="102" spans="1:28" x14ac:dyDescent="0.25">
      <c r="E102" s="10"/>
      <c r="F102" s="10"/>
      <c r="G102" s="10"/>
      <c r="H102" s="10"/>
      <c r="I102" s="10"/>
      <c r="J102" s="10"/>
      <c r="K102" s="10"/>
      <c r="L102" s="10"/>
      <c r="M102" s="10"/>
      <c r="N102" s="3"/>
    </row>
    <row r="103" spans="1:28" x14ac:dyDescent="0.25">
      <c r="E103" s="10"/>
      <c r="F103" s="10"/>
      <c r="G103" s="10"/>
      <c r="H103" s="10"/>
      <c r="I103" s="10"/>
      <c r="J103" s="10"/>
      <c r="K103" s="10"/>
      <c r="L103" s="10"/>
      <c r="M103" s="10"/>
      <c r="N103" s="3"/>
    </row>
    <row r="104" spans="1:28" s="6" customFormat="1" ht="16.5" x14ac:dyDescent="0.3">
      <c r="B104" s="3"/>
      <c r="C104" s="3"/>
      <c r="E104" s="11"/>
      <c r="F104" s="10"/>
      <c r="G104" s="10"/>
      <c r="H104" s="10"/>
      <c r="I104" s="10"/>
      <c r="J104" s="10"/>
      <c r="K104" s="10"/>
      <c r="L104" s="10"/>
      <c r="M104" s="10"/>
      <c r="N104" s="3"/>
      <c r="O104" s="9"/>
      <c r="R104" s="5"/>
      <c r="S104" s="8"/>
    </row>
    <row r="105" spans="1:28" s="6" customFormat="1" ht="16.5" x14ac:dyDescent="0.3">
      <c r="B105" s="3"/>
      <c r="C105" s="3"/>
      <c r="E105" s="11"/>
      <c r="F105" s="10"/>
      <c r="G105" s="10"/>
      <c r="H105" s="10"/>
      <c r="I105" s="10"/>
      <c r="J105" s="10"/>
      <c r="K105" s="10"/>
      <c r="L105" s="10"/>
      <c r="M105" s="10"/>
      <c r="N105" s="3"/>
      <c r="O105" s="9"/>
      <c r="R105" s="5"/>
      <c r="S105" s="5"/>
    </row>
    <row r="106" spans="1:28" x14ac:dyDescent="0.25">
      <c r="E106" s="10"/>
      <c r="F106" s="10"/>
      <c r="G106" s="10"/>
      <c r="H106" s="10"/>
      <c r="I106" s="10"/>
      <c r="J106" s="10"/>
      <c r="K106" s="10"/>
      <c r="L106" s="10"/>
      <c r="M106" s="10"/>
      <c r="N106" s="3"/>
    </row>
    <row r="107" spans="1:28" x14ac:dyDescent="0.25">
      <c r="E107" s="10"/>
      <c r="F107" s="10"/>
      <c r="G107" s="10"/>
      <c r="H107" s="10"/>
      <c r="I107" s="10"/>
      <c r="J107" s="10"/>
      <c r="K107" s="10"/>
      <c r="L107" s="10"/>
      <c r="M107" s="10"/>
      <c r="N107" s="10"/>
    </row>
    <row r="108" spans="1:28" x14ac:dyDescent="0.25">
      <c r="E108" s="10"/>
      <c r="F108" s="10"/>
      <c r="G108" s="19"/>
      <c r="H108" s="10"/>
      <c r="I108" s="10"/>
      <c r="J108" s="10"/>
      <c r="K108" s="10"/>
      <c r="L108" s="10"/>
      <c r="M108" s="10"/>
      <c r="N108" s="10"/>
    </row>
    <row r="109" spans="1:28" x14ac:dyDescent="0.25">
      <c r="E109" s="10"/>
      <c r="F109" s="10"/>
      <c r="G109" s="10"/>
      <c r="H109" s="10"/>
      <c r="I109" s="10"/>
      <c r="J109" s="10"/>
      <c r="K109" s="10"/>
      <c r="L109" s="10"/>
      <c r="M109" s="10"/>
      <c r="N109" s="10"/>
    </row>
    <row r="110" spans="1:28" x14ac:dyDescent="0.25">
      <c r="E110" s="10"/>
      <c r="F110" s="10"/>
      <c r="G110" s="10"/>
      <c r="H110" s="10"/>
      <c r="I110" s="10"/>
      <c r="J110" s="10"/>
      <c r="K110" s="10"/>
      <c r="L110" s="10"/>
      <c r="M110" s="10"/>
    </row>
    <row r="157" spans="1:28" s="10" customFormat="1" ht="30" customHeight="1" x14ac:dyDescent="0.3">
      <c r="A157" s="10">
        <v>2020</v>
      </c>
      <c r="B157" s="20">
        <v>44044</v>
      </c>
      <c r="C157" s="20">
        <v>44074</v>
      </c>
      <c r="D157" s="10" t="s">
        <v>72</v>
      </c>
      <c r="E157" s="11" t="s">
        <v>291</v>
      </c>
      <c r="F157" s="7" t="s">
        <v>94</v>
      </c>
      <c r="G157" s="10" t="s">
        <v>85</v>
      </c>
      <c r="H157" s="7" t="s">
        <v>84</v>
      </c>
      <c r="I157" s="7" t="s">
        <v>80</v>
      </c>
      <c r="J157" s="10" t="s">
        <v>292</v>
      </c>
      <c r="K157" s="10" t="s">
        <v>158</v>
      </c>
      <c r="L157" s="10" t="s">
        <v>158</v>
      </c>
      <c r="M157" s="7" t="s">
        <v>89</v>
      </c>
      <c r="N157" s="20">
        <v>44046</v>
      </c>
      <c r="O157" s="20">
        <f t="shared" ref="O157" si="1">+N157+365</f>
        <v>44411</v>
      </c>
      <c r="P157" s="10" t="s">
        <v>96</v>
      </c>
      <c r="Q157" s="16"/>
      <c r="R157" s="21">
        <v>289</v>
      </c>
      <c r="S157" s="21">
        <v>289</v>
      </c>
      <c r="T157" s="16">
        <v>121</v>
      </c>
      <c r="U157" s="22" t="s">
        <v>89</v>
      </c>
      <c r="V157" s="22" t="s">
        <v>89</v>
      </c>
      <c r="W157" s="22" t="s">
        <v>89</v>
      </c>
      <c r="X157" s="22" t="s">
        <v>89</v>
      </c>
      <c r="Y157" s="10" t="s">
        <v>92</v>
      </c>
      <c r="Z157" s="23"/>
      <c r="AA157" s="23"/>
      <c r="AB157" s="10" t="s">
        <v>86</v>
      </c>
    </row>
    <row r="158" spans="1:28" s="10" customFormat="1" ht="30" customHeight="1" x14ac:dyDescent="0.3">
      <c r="A158" s="10">
        <v>2020</v>
      </c>
      <c r="B158" s="20">
        <v>44013</v>
      </c>
      <c r="C158" s="20">
        <v>44043</v>
      </c>
      <c r="D158" s="10" t="s">
        <v>78</v>
      </c>
      <c r="E158" s="11" t="s">
        <v>297</v>
      </c>
      <c r="F158" s="7" t="s">
        <v>88</v>
      </c>
      <c r="G158" s="10" t="s">
        <v>85</v>
      </c>
      <c r="H158" s="7" t="s">
        <v>84</v>
      </c>
      <c r="I158" s="7" t="s">
        <v>80</v>
      </c>
      <c r="J158" s="7" t="s">
        <v>293</v>
      </c>
      <c r="K158" s="7" t="s">
        <v>294</v>
      </c>
      <c r="L158" s="7" t="s">
        <v>295</v>
      </c>
      <c r="M158" s="7" t="s">
        <v>89</v>
      </c>
      <c r="N158" s="20">
        <v>44067</v>
      </c>
      <c r="O158" s="20">
        <v>44067</v>
      </c>
      <c r="P158" s="10" t="s">
        <v>91</v>
      </c>
      <c r="Q158" s="24"/>
      <c r="R158" s="21">
        <v>260.58999999999997</v>
      </c>
      <c r="S158" s="21">
        <f>+R158</f>
        <v>260.58999999999997</v>
      </c>
      <c r="T158" s="16">
        <v>164</v>
      </c>
      <c r="U158" s="22" t="s">
        <v>89</v>
      </c>
      <c r="V158" s="22" t="s">
        <v>89</v>
      </c>
      <c r="W158" s="22" t="s">
        <v>89</v>
      </c>
      <c r="X158" s="22" t="s">
        <v>89</v>
      </c>
      <c r="Y158" s="10" t="s">
        <v>92</v>
      </c>
      <c r="Z158" s="23"/>
      <c r="AA158" s="23"/>
      <c r="AB158" s="10" t="s">
        <v>86</v>
      </c>
    </row>
    <row r="159" spans="1:28" s="10" customFormat="1" ht="30" customHeight="1" x14ac:dyDescent="0.3">
      <c r="A159" s="10">
        <v>2020</v>
      </c>
      <c r="B159" s="20">
        <v>44013</v>
      </c>
      <c r="C159" s="20">
        <v>44043</v>
      </c>
      <c r="D159" s="10" t="s">
        <v>78</v>
      </c>
      <c r="E159" s="11" t="s">
        <v>298</v>
      </c>
      <c r="F159" s="10" t="s">
        <v>153</v>
      </c>
      <c r="G159" s="10" t="s">
        <v>85</v>
      </c>
      <c r="H159" s="10" t="s">
        <v>84</v>
      </c>
      <c r="I159" s="10" t="s">
        <v>80</v>
      </c>
      <c r="J159" s="7" t="s">
        <v>293</v>
      </c>
      <c r="K159" s="7" t="s">
        <v>294</v>
      </c>
      <c r="L159" s="7" t="s">
        <v>295</v>
      </c>
      <c r="M159" s="10" t="s">
        <v>89</v>
      </c>
      <c r="N159" s="20">
        <v>44067</v>
      </c>
      <c r="O159" s="20">
        <v>44067</v>
      </c>
      <c r="P159" s="10" t="s">
        <v>124</v>
      </c>
      <c r="Q159" s="16"/>
      <c r="R159" s="21">
        <v>260.58999999999997</v>
      </c>
      <c r="S159" s="21">
        <f t="shared" ref="S159:S161" si="2">+R159</f>
        <v>260.58999999999997</v>
      </c>
      <c r="T159" s="16">
        <v>164</v>
      </c>
      <c r="U159" s="22" t="s">
        <v>89</v>
      </c>
      <c r="V159" s="22" t="s">
        <v>89</v>
      </c>
      <c r="W159" s="22" t="s">
        <v>89</v>
      </c>
      <c r="X159" s="22" t="s">
        <v>89</v>
      </c>
      <c r="Y159" s="10" t="s">
        <v>92</v>
      </c>
      <c r="Z159" s="23"/>
      <c r="AA159" s="23"/>
      <c r="AB159" s="10" t="s">
        <v>86</v>
      </c>
    </row>
    <row r="160" spans="1:28" s="10" customFormat="1" ht="30" customHeight="1" x14ac:dyDescent="0.3">
      <c r="A160" s="10">
        <v>2020</v>
      </c>
      <c r="B160" s="20">
        <v>44013</v>
      </c>
      <c r="C160" s="20">
        <v>44043</v>
      </c>
      <c r="D160" s="10" t="s">
        <v>78</v>
      </c>
      <c r="E160" s="11" t="s">
        <v>299</v>
      </c>
      <c r="F160" s="7" t="s">
        <v>296</v>
      </c>
      <c r="G160" s="10" t="s">
        <v>85</v>
      </c>
      <c r="H160" s="10" t="s">
        <v>84</v>
      </c>
      <c r="I160" s="10" t="s">
        <v>80</v>
      </c>
      <c r="J160" s="7" t="s">
        <v>293</v>
      </c>
      <c r="K160" s="7" t="s">
        <v>294</v>
      </c>
      <c r="L160" s="7" t="s">
        <v>295</v>
      </c>
      <c r="M160" s="10" t="s">
        <v>89</v>
      </c>
      <c r="N160" s="20">
        <v>44067</v>
      </c>
      <c r="O160" s="20">
        <v>44067</v>
      </c>
      <c r="P160" s="10" t="s">
        <v>136</v>
      </c>
      <c r="R160" s="21">
        <v>207.5</v>
      </c>
      <c r="S160" s="21">
        <f t="shared" si="2"/>
        <v>207.5</v>
      </c>
      <c r="T160" s="16">
        <v>164</v>
      </c>
      <c r="U160" s="22" t="s">
        <v>89</v>
      </c>
      <c r="V160" s="22" t="s">
        <v>89</v>
      </c>
      <c r="W160" s="22" t="s">
        <v>89</v>
      </c>
      <c r="X160" s="22" t="s">
        <v>89</v>
      </c>
      <c r="Y160" s="10" t="s">
        <v>92</v>
      </c>
      <c r="Z160" s="23"/>
      <c r="AA160" s="23"/>
      <c r="AB160" s="10" t="s">
        <v>86</v>
      </c>
    </row>
    <row r="161" spans="1:28" s="10" customFormat="1" ht="30" customHeight="1" x14ac:dyDescent="0.3">
      <c r="A161" s="10">
        <v>2020</v>
      </c>
      <c r="B161" s="20">
        <v>44013</v>
      </c>
      <c r="C161" s="20">
        <v>44043</v>
      </c>
      <c r="D161" s="10" t="s">
        <v>78</v>
      </c>
      <c r="E161" s="11" t="s">
        <v>300</v>
      </c>
      <c r="F161" s="7" t="s">
        <v>93</v>
      </c>
      <c r="G161" s="10" t="s">
        <v>85</v>
      </c>
      <c r="H161" s="10" t="s">
        <v>84</v>
      </c>
      <c r="I161" s="10" t="s">
        <v>80</v>
      </c>
      <c r="J161" s="7" t="s">
        <v>293</v>
      </c>
      <c r="K161" s="7" t="s">
        <v>294</v>
      </c>
      <c r="L161" s="7" t="s">
        <v>295</v>
      </c>
      <c r="M161" s="10" t="s">
        <v>89</v>
      </c>
      <c r="N161" s="20">
        <v>44067</v>
      </c>
      <c r="O161" s="20">
        <v>44067</v>
      </c>
      <c r="P161" s="10" t="s">
        <v>136</v>
      </c>
      <c r="R161" s="21">
        <v>381.1</v>
      </c>
      <c r="S161" s="21">
        <f t="shared" si="2"/>
        <v>381.1</v>
      </c>
      <c r="T161" s="16">
        <v>164</v>
      </c>
      <c r="U161" s="22" t="s">
        <v>89</v>
      </c>
      <c r="V161" s="22" t="s">
        <v>89</v>
      </c>
      <c r="W161" s="22" t="s">
        <v>89</v>
      </c>
      <c r="X161" s="22" t="s">
        <v>89</v>
      </c>
      <c r="Y161" s="10" t="s">
        <v>92</v>
      </c>
      <c r="Z161" s="23"/>
      <c r="AA161" s="23"/>
      <c r="AB161" s="10" t="s">
        <v>86</v>
      </c>
    </row>
    <row r="163" spans="1:28" s="35" customFormat="1" x14ac:dyDescent="0.25"/>
    <row r="164" spans="1:28" s="35" customFormat="1" x14ac:dyDescent="0.25"/>
    <row r="165" spans="1:28" s="10" customFormat="1" ht="30" customHeight="1" x14ac:dyDescent="0.3">
      <c r="A165" s="10">
        <v>2020</v>
      </c>
      <c r="B165" s="20">
        <v>43862</v>
      </c>
      <c r="C165" s="20">
        <v>43890</v>
      </c>
      <c r="D165" s="10" t="s">
        <v>78</v>
      </c>
      <c r="E165" s="11" t="s">
        <v>279</v>
      </c>
      <c r="F165" s="10" t="s">
        <v>97</v>
      </c>
      <c r="G165" s="10" t="s">
        <v>85</v>
      </c>
      <c r="H165" s="10" t="s">
        <v>247</v>
      </c>
      <c r="I165" s="10" t="s">
        <v>80</v>
      </c>
      <c r="J165" s="7" t="s">
        <v>273</v>
      </c>
      <c r="K165" s="7" t="s">
        <v>274</v>
      </c>
      <c r="L165" s="7" t="s">
        <v>275</v>
      </c>
      <c r="M165" s="10" t="s">
        <v>89</v>
      </c>
      <c r="N165" s="20">
        <v>43867</v>
      </c>
      <c r="O165" s="20">
        <f>+N165+366</f>
        <v>44233</v>
      </c>
      <c r="P165" s="10" t="s">
        <v>276</v>
      </c>
      <c r="Q165" s="16"/>
      <c r="R165" s="21">
        <v>58.19</v>
      </c>
      <c r="S165" s="21">
        <f t="shared" ref="S165:S166" si="3">+R165</f>
        <v>58.19</v>
      </c>
      <c r="T165" s="24">
        <v>143</v>
      </c>
      <c r="U165" s="22" t="s">
        <v>89</v>
      </c>
      <c r="V165" s="22" t="s">
        <v>89</v>
      </c>
      <c r="W165" s="22" t="s">
        <v>89</v>
      </c>
      <c r="X165" s="22" t="s">
        <v>89</v>
      </c>
      <c r="Y165" s="10" t="s">
        <v>92</v>
      </c>
      <c r="Z165" s="23"/>
      <c r="AA165" s="23"/>
      <c r="AB165" s="10" t="s">
        <v>86</v>
      </c>
    </row>
    <row r="166" spans="1:28" s="10" customFormat="1" ht="30" customHeight="1" x14ac:dyDescent="0.3">
      <c r="A166" s="10">
        <v>2020</v>
      </c>
      <c r="B166" s="20">
        <v>43862</v>
      </c>
      <c r="C166" s="20">
        <v>43890</v>
      </c>
      <c r="D166" s="10" t="s">
        <v>78</v>
      </c>
      <c r="E166" s="11" t="s">
        <v>278</v>
      </c>
      <c r="F166" s="10" t="s">
        <v>153</v>
      </c>
      <c r="G166" s="10" t="s">
        <v>85</v>
      </c>
      <c r="H166" s="10" t="s">
        <v>84</v>
      </c>
      <c r="I166" s="10" t="s">
        <v>80</v>
      </c>
      <c r="J166" s="7" t="s">
        <v>273</v>
      </c>
      <c r="K166" s="7" t="s">
        <v>274</v>
      </c>
      <c r="L166" s="7" t="s">
        <v>275</v>
      </c>
      <c r="M166" s="10" t="s">
        <v>89</v>
      </c>
      <c r="N166" s="20">
        <v>43867</v>
      </c>
      <c r="O166" s="20">
        <f>+N166+366</f>
        <v>44233</v>
      </c>
      <c r="P166" s="10" t="s">
        <v>124</v>
      </c>
      <c r="Q166" s="16"/>
      <c r="R166" s="21">
        <v>260.58999999999997</v>
      </c>
      <c r="S166" s="21">
        <f t="shared" si="3"/>
        <v>260.58999999999997</v>
      </c>
      <c r="T166" s="16">
        <v>143</v>
      </c>
      <c r="U166" s="22" t="s">
        <v>89</v>
      </c>
      <c r="V166" s="22" t="s">
        <v>89</v>
      </c>
      <c r="W166" s="22" t="s">
        <v>89</v>
      </c>
      <c r="X166" s="22" t="s">
        <v>89</v>
      </c>
      <c r="Y166" s="10" t="s">
        <v>92</v>
      </c>
      <c r="Z166" s="23"/>
      <c r="AA166" s="23"/>
      <c r="AB166" s="10" t="s">
        <v>86</v>
      </c>
    </row>
    <row r="167" spans="1:28" s="10" customFormat="1" ht="30" customHeight="1" x14ac:dyDescent="0.3">
      <c r="A167" s="10">
        <v>2020</v>
      </c>
      <c r="B167" s="20">
        <v>43862</v>
      </c>
      <c r="C167" s="20">
        <v>43890</v>
      </c>
      <c r="D167" s="10" t="s">
        <v>72</v>
      </c>
      <c r="E167" s="11" t="s">
        <v>277</v>
      </c>
      <c r="F167" s="10" t="s">
        <v>147</v>
      </c>
      <c r="G167" s="10" t="s">
        <v>85</v>
      </c>
      <c r="H167" s="10" t="s">
        <v>84</v>
      </c>
      <c r="I167" s="10" t="s">
        <v>80</v>
      </c>
      <c r="J167" s="7" t="s">
        <v>273</v>
      </c>
      <c r="K167" s="7" t="s">
        <v>274</v>
      </c>
      <c r="L167" s="7" t="s">
        <v>275</v>
      </c>
      <c r="M167" s="10" t="s">
        <v>89</v>
      </c>
      <c r="N167" s="20">
        <v>43867</v>
      </c>
      <c r="O167" s="20">
        <v>44233</v>
      </c>
      <c r="P167" s="10" t="s">
        <v>155</v>
      </c>
      <c r="Q167" s="16"/>
      <c r="R167" s="21">
        <v>370.78</v>
      </c>
      <c r="S167" s="21">
        <f>+R167</f>
        <v>370.78</v>
      </c>
      <c r="T167" s="24">
        <v>143</v>
      </c>
      <c r="U167" s="22" t="s">
        <v>89</v>
      </c>
      <c r="V167" s="22" t="s">
        <v>89</v>
      </c>
      <c r="W167" s="22" t="s">
        <v>89</v>
      </c>
      <c r="X167" s="22" t="s">
        <v>89</v>
      </c>
      <c r="Y167" s="10" t="s">
        <v>92</v>
      </c>
      <c r="Z167" s="23"/>
      <c r="AA167" s="23"/>
      <c r="AB167" s="10" t="s">
        <v>86</v>
      </c>
    </row>
    <row r="168" spans="1:28" s="10" customFormat="1" ht="30" customHeight="1" x14ac:dyDescent="0.3">
      <c r="A168" s="10">
        <v>2020</v>
      </c>
      <c r="B168" s="20">
        <v>43862</v>
      </c>
      <c r="C168" s="20">
        <v>43890</v>
      </c>
      <c r="D168" s="10" t="s">
        <v>78</v>
      </c>
      <c r="E168" s="11" t="s">
        <v>280</v>
      </c>
      <c r="F168" s="10" t="s">
        <v>281</v>
      </c>
      <c r="G168" s="10" t="s">
        <v>85</v>
      </c>
      <c r="H168" s="10" t="s">
        <v>247</v>
      </c>
      <c r="I168" s="10" t="s">
        <v>80</v>
      </c>
      <c r="J168" s="7" t="s">
        <v>282</v>
      </c>
      <c r="K168" s="7" t="s">
        <v>283</v>
      </c>
      <c r="L168" s="7" t="s">
        <v>272</v>
      </c>
      <c r="M168" s="10" t="s">
        <v>89</v>
      </c>
      <c r="N168" s="20">
        <v>43873</v>
      </c>
      <c r="O168" s="20">
        <v>44239</v>
      </c>
      <c r="P168" s="10" t="s">
        <v>124</v>
      </c>
      <c r="Q168" s="16"/>
      <c r="R168" s="21">
        <v>260.58999999999997</v>
      </c>
      <c r="S168" s="21">
        <f t="shared" ref="S168" si="4">+R168</f>
        <v>260.58999999999997</v>
      </c>
      <c r="T168" s="16"/>
      <c r="U168" s="22" t="s">
        <v>89</v>
      </c>
      <c r="V168" s="22" t="s">
        <v>89</v>
      </c>
      <c r="W168" s="22" t="s">
        <v>89</v>
      </c>
      <c r="X168" s="22" t="s">
        <v>89</v>
      </c>
      <c r="Y168" s="10" t="s">
        <v>92</v>
      </c>
      <c r="Z168" s="23"/>
      <c r="AA168" s="23"/>
      <c r="AB168" s="10" t="s">
        <v>86</v>
      </c>
    </row>
    <row r="169" spans="1:28" s="10" customFormat="1" ht="30" customHeight="1" x14ac:dyDescent="0.3">
      <c r="A169" s="10">
        <v>2020</v>
      </c>
      <c r="B169" s="20">
        <v>43862</v>
      </c>
      <c r="C169" s="20">
        <v>43890</v>
      </c>
      <c r="D169" s="10" t="s">
        <v>78</v>
      </c>
      <c r="E169" s="11" t="s">
        <v>284</v>
      </c>
      <c r="F169" s="7" t="s">
        <v>88</v>
      </c>
      <c r="G169" s="10" t="s">
        <v>85</v>
      </c>
      <c r="H169" s="7" t="s">
        <v>84</v>
      </c>
      <c r="I169" s="7" t="s">
        <v>80</v>
      </c>
      <c r="J169" s="10" t="s">
        <v>285</v>
      </c>
      <c r="K169" s="10" t="s">
        <v>286</v>
      </c>
      <c r="L169" s="10" t="s">
        <v>102</v>
      </c>
      <c r="M169" s="7" t="s">
        <v>89</v>
      </c>
      <c r="N169" s="20">
        <v>43878</v>
      </c>
      <c r="O169" s="20">
        <v>44244</v>
      </c>
      <c r="P169" s="10" t="s">
        <v>91</v>
      </c>
      <c r="Q169" s="24"/>
      <c r="R169" s="21">
        <v>253</v>
      </c>
      <c r="S169" s="21">
        <v>253</v>
      </c>
      <c r="T169" s="16"/>
      <c r="U169" s="22" t="s">
        <v>89</v>
      </c>
      <c r="V169" s="22" t="s">
        <v>89</v>
      </c>
      <c r="W169" s="22" t="s">
        <v>89</v>
      </c>
      <c r="X169" s="22" t="s">
        <v>89</v>
      </c>
      <c r="Y169" s="10" t="s">
        <v>92</v>
      </c>
      <c r="Z169" s="23"/>
      <c r="AA169" s="23"/>
      <c r="AB169" s="10" t="s">
        <v>86</v>
      </c>
    </row>
    <row r="170" spans="1:28" s="10" customFormat="1" ht="30" customHeight="1" x14ac:dyDescent="0.3">
      <c r="A170" s="10">
        <v>2020</v>
      </c>
      <c r="B170" s="20">
        <v>43862</v>
      </c>
      <c r="C170" s="20">
        <v>43890</v>
      </c>
      <c r="D170" s="10" t="s">
        <v>78</v>
      </c>
      <c r="E170" s="11" t="s">
        <v>287</v>
      </c>
      <c r="F170" s="7" t="s">
        <v>88</v>
      </c>
      <c r="G170" s="10" t="s">
        <v>85</v>
      </c>
      <c r="H170" s="7" t="s">
        <v>84</v>
      </c>
      <c r="I170" s="7" t="s">
        <v>80</v>
      </c>
      <c r="J170" s="10" t="s">
        <v>288</v>
      </c>
      <c r="K170" s="10" t="s">
        <v>289</v>
      </c>
      <c r="L170" s="10" t="s">
        <v>290</v>
      </c>
      <c r="M170" s="7" t="s">
        <v>89</v>
      </c>
      <c r="N170" s="20">
        <v>43878</v>
      </c>
      <c r="O170" s="20">
        <v>44244</v>
      </c>
      <c r="P170" s="10" t="s">
        <v>91</v>
      </c>
      <c r="Q170" s="24"/>
      <c r="R170" s="21">
        <v>253</v>
      </c>
      <c r="S170" s="21">
        <v>253</v>
      </c>
      <c r="T170" s="16"/>
      <c r="U170" s="22" t="s">
        <v>89</v>
      </c>
      <c r="V170" s="22" t="s">
        <v>89</v>
      </c>
      <c r="W170" s="22" t="s">
        <v>89</v>
      </c>
      <c r="X170" s="22" t="s">
        <v>89</v>
      </c>
      <c r="Y170" s="10" t="s">
        <v>92</v>
      </c>
      <c r="Z170" s="23"/>
      <c r="AA170" s="23"/>
      <c r="AB170" s="10" t="s">
        <v>86</v>
      </c>
    </row>
    <row r="171" spans="1:28" s="10" customFormat="1" ht="30" customHeight="1" x14ac:dyDescent="0.3">
      <c r="A171" s="10">
        <v>2020</v>
      </c>
      <c r="B171" s="20">
        <v>43831</v>
      </c>
      <c r="C171" s="20">
        <v>43861</v>
      </c>
      <c r="D171" s="10" t="s">
        <v>72</v>
      </c>
      <c r="E171" s="11" t="s">
        <v>262</v>
      </c>
      <c r="F171" s="7" t="s">
        <v>258</v>
      </c>
      <c r="G171" s="10" t="s">
        <v>85</v>
      </c>
      <c r="H171" s="7" t="s">
        <v>84</v>
      </c>
      <c r="I171" s="7" t="s">
        <v>80</v>
      </c>
      <c r="J171" s="10" t="s">
        <v>259</v>
      </c>
      <c r="K171" s="10" t="s">
        <v>207</v>
      </c>
      <c r="L171" s="10" t="s">
        <v>260</v>
      </c>
      <c r="M171" s="7" t="s">
        <v>89</v>
      </c>
      <c r="N171" s="20">
        <v>43833</v>
      </c>
      <c r="O171" s="20">
        <v>44015</v>
      </c>
      <c r="P171" s="10" t="s">
        <v>96</v>
      </c>
      <c r="Q171" s="16"/>
      <c r="R171" s="21">
        <v>253</v>
      </c>
      <c r="S171" s="21">
        <v>253</v>
      </c>
      <c r="T171" s="16"/>
      <c r="U171" s="22" t="s">
        <v>89</v>
      </c>
      <c r="V171" s="22" t="s">
        <v>89</v>
      </c>
      <c r="W171" s="22" t="s">
        <v>89</v>
      </c>
      <c r="X171" s="22" t="s">
        <v>89</v>
      </c>
      <c r="Y171" s="10" t="s">
        <v>92</v>
      </c>
      <c r="Z171" s="23"/>
      <c r="AA171" s="23"/>
      <c r="AB171" s="10" t="s">
        <v>86</v>
      </c>
    </row>
    <row r="172" spans="1:28" s="10" customFormat="1" ht="30" customHeight="1" x14ac:dyDescent="0.3">
      <c r="A172" s="10">
        <v>2020</v>
      </c>
      <c r="B172" s="20">
        <v>43831</v>
      </c>
      <c r="C172" s="20">
        <v>43861</v>
      </c>
      <c r="D172" s="10" t="s">
        <v>78</v>
      </c>
      <c r="E172" s="11" t="s">
        <v>261</v>
      </c>
      <c r="F172" s="10" t="s">
        <v>263</v>
      </c>
      <c r="G172" s="10" t="s">
        <v>85</v>
      </c>
      <c r="H172" s="10" t="s">
        <v>84</v>
      </c>
      <c r="I172" s="10" t="s">
        <v>80</v>
      </c>
      <c r="J172" s="10" t="s">
        <v>264</v>
      </c>
      <c r="K172" s="10" t="s">
        <v>265</v>
      </c>
      <c r="L172" s="10" t="s">
        <v>266</v>
      </c>
      <c r="M172" s="10" t="s">
        <v>89</v>
      </c>
      <c r="N172" s="20">
        <v>43837</v>
      </c>
      <c r="O172" s="20">
        <f>+N172+365</f>
        <v>44202</v>
      </c>
      <c r="P172" s="10" t="s">
        <v>101</v>
      </c>
      <c r="Q172" s="16"/>
      <c r="R172" s="21">
        <v>56.5</v>
      </c>
      <c r="S172" s="21">
        <f t="shared" ref="S172:S173" si="5">+R172</f>
        <v>56.5</v>
      </c>
      <c r="T172" s="24"/>
      <c r="U172" s="22" t="s">
        <v>89</v>
      </c>
      <c r="V172" s="22" t="s">
        <v>89</v>
      </c>
      <c r="W172" s="22" t="s">
        <v>89</v>
      </c>
      <c r="X172" s="22" t="s">
        <v>89</v>
      </c>
      <c r="Y172" s="10" t="s">
        <v>92</v>
      </c>
      <c r="Z172" s="23"/>
      <c r="AA172" s="23"/>
      <c r="AB172" s="10" t="s">
        <v>86</v>
      </c>
    </row>
    <row r="173" spans="1:28" s="10" customFormat="1" ht="15" customHeight="1" x14ac:dyDescent="0.3">
      <c r="A173" s="10">
        <v>2020</v>
      </c>
      <c r="B173" s="20">
        <v>43831</v>
      </c>
      <c r="C173" s="20">
        <v>43861</v>
      </c>
      <c r="D173" s="10" t="s">
        <v>78</v>
      </c>
      <c r="E173" s="11" t="s">
        <v>267</v>
      </c>
      <c r="F173" s="10" t="s">
        <v>120</v>
      </c>
      <c r="G173" s="10" t="s">
        <v>85</v>
      </c>
      <c r="H173" s="10" t="s">
        <v>84</v>
      </c>
      <c r="I173" s="10" t="s">
        <v>80</v>
      </c>
      <c r="J173" s="10" t="s">
        <v>268</v>
      </c>
      <c r="K173" s="10" t="s">
        <v>269</v>
      </c>
      <c r="L173" s="10" t="s">
        <v>270</v>
      </c>
      <c r="M173" s="10" t="s">
        <v>89</v>
      </c>
      <c r="N173" s="20">
        <v>43843</v>
      </c>
      <c r="O173" s="20">
        <v>43850</v>
      </c>
      <c r="P173" s="10" t="s">
        <v>121</v>
      </c>
      <c r="Q173" s="16"/>
      <c r="R173" s="21">
        <v>0</v>
      </c>
      <c r="S173" s="21">
        <f t="shared" si="5"/>
        <v>0</v>
      </c>
      <c r="T173" s="25"/>
      <c r="U173" s="22" t="s">
        <v>89</v>
      </c>
      <c r="V173" s="22" t="s">
        <v>89</v>
      </c>
      <c r="W173" s="22" t="s">
        <v>89</v>
      </c>
      <c r="X173" s="22" t="s">
        <v>89</v>
      </c>
      <c r="Y173" s="10" t="s">
        <v>92</v>
      </c>
      <c r="Z173" s="23"/>
      <c r="AA173" s="23"/>
      <c r="AB173" s="10" t="s">
        <v>86</v>
      </c>
    </row>
    <row r="174" spans="1:28" s="10" customFormat="1" ht="30" customHeight="1" x14ac:dyDescent="0.3">
      <c r="A174" s="10">
        <v>2020</v>
      </c>
      <c r="B174" s="20">
        <v>43831</v>
      </c>
      <c r="C174" s="20">
        <v>43861</v>
      </c>
      <c r="D174" s="10" t="s">
        <v>78</v>
      </c>
      <c r="E174" s="11" t="s">
        <v>262</v>
      </c>
      <c r="F174" s="7" t="s">
        <v>93</v>
      </c>
      <c r="G174" s="10" t="s">
        <v>85</v>
      </c>
      <c r="H174" s="10" t="s">
        <v>84</v>
      </c>
      <c r="I174" s="10" t="s">
        <v>80</v>
      </c>
      <c r="J174" s="10" t="s">
        <v>271</v>
      </c>
      <c r="K174" s="10" t="s">
        <v>272</v>
      </c>
      <c r="L174" s="10" t="s">
        <v>158</v>
      </c>
      <c r="M174" s="10" t="s">
        <v>89</v>
      </c>
      <c r="N174" s="20">
        <v>43859</v>
      </c>
      <c r="O174" s="20">
        <f t="shared" ref="O174" si="6">+N174+365</f>
        <v>44224</v>
      </c>
      <c r="P174" s="10" t="s">
        <v>136</v>
      </c>
      <c r="R174" s="21"/>
      <c r="S174" s="21"/>
      <c r="T174" s="16"/>
      <c r="U174" s="22" t="s">
        <v>89</v>
      </c>
      <c r="V174" s="22" t="s">
        <v>89</v>
      </c>
      <c r="W174" s="22" t="s">
        <v>89</v>
      </c>
      <c r="X174" s="22" t="s">
        <v>89</v>
      </c>
      <c r="Y174" s="10" t="s">
        <v>92</v>
      </c>
      <c r="Z174" s="23"/>
      <c r="AA174" s="23"/>
      <c r="AB174" s="10" t="s">
        <v>86</v>
      </c>
    </row>
    <row r="175" spans="1:28" s="10" customFormat="1" ht="30" customHeight="1" x14ac:dyDescent="0.3">
      <c r="A175" s="10">
        <v>2019</v>
      </c>
      <c r="B175" s="20">
        <v>43800</v>
      </c>
      <c r="C175" s="20">
        <v>43830</v>
      </c>
      <c r="D175" s="10" t="s">
        <v>78</v>
      </c>
      <c r="E175" s="11" t="s">
        <v>246</v>
      </c>
      <c r="F175" s="10" t="s">
        <v>97</v>
      </c>
      <c r="G175" s="10" t="s">
        <v>85</v>
      </c>
      <c r="H175" s="10" t="s">
        <v>247</v>
      </c>
      <c r="I175" s="10" t="s">
        <v>79</v>
      </c>
      <c r="J175" s="7" t="s">
        <v>248</v>
      </c>
      <c r="M175" s="10" t="s">
        <v>89</v>
      </c>
      <c r="N175" s="20">
        <v>43805</v>
      </c>
      <c r="O175" s="20">
        <v>44163</v>
      </c>
      <c r="P175" s="10" t="s">
        <v>101</v>
      </c>
      <c r="Q175" s="16" t="s">
        <v>253</v>
      </c>
      <c r="R175" s="21">
        <v>56.5</v>
      </c>
      <c r="S175" s="21">
        <f t="shared" ref="S175:S176" si="7">+R175</f>
        <v>56.5</v>
      </c>
      <c r="T175" s="24" t="s">
        <v>256</v>
      </c>
      <c r="U175" s="22" t="s">
        <v>89</v>
      </c>
      <c r="V175" s="22" t="s">
        <v>89</v>
      </c>
      <c r="W175" s="22" t="s">
        <v>89</v>
      </c>
      <c r="X175" s="22" t="s">
        <v>89</v>
      </c>
      <c r="Y175" s="10" t="s">
        <v>92</v>
      </c>
      <c r="Z175" s="23">
        <v>43864</v>
      </c>
      <c r="AA175" s="23">
        <v>43833</v>
      </c>
      <c r="AB175" s="10" t="s">
        <v>86</v>
      </c>
    </row>
    <row r="176" spans="1:28" s="10" customFormat="1" ht="30" customHeight="1" x14ac:dyDescent="0.3">
      <c r="A176" s="10">
        <v>2019</v>
      </c>
      <c r="B176" s="20">
        <v>43800</v>
      </c>
      <c r="C176" s="20">
        <v>43830</v>
      </c>
      <c r="D176" s="10" t="s">
        <v>78</v>
      </c>
      <c r="E176" s="11" t="s">
        <v>249</v>
      </c>
      <c r="F176" s="10" t="s">
        <v>153</v>
      </c>
      <c r="G176" s="10" t="s">
        <v>85</v>
      </c>
      <c r="H176" s="10" t="s">
        <v>247</v>
      </c>
      <c r="I176" s="10" t="s">
        <v>80</v>
      </c>
      <c r="J176" s="7" t="s">
        <v>248</v>
      </c>
      <c r="M176" s="10" t="s">
        <v>89</v>
      </c>
      <c r="N176" s="20">
        <v>43805</v>
      </c>
      <c r="O176" s="20">
        <v>44163</v>
      </c>
      <c r="P176" s="10" t="s">
        <v>124</v>
      </c>
      <c r="Q176" s="16" t="s">
        <v>254</v>
      </c>
      <c r="R176" s="21">
        <v>253</v>
      </c>
      <c r="S176" s="21">
        <f t="shared" si="7"/>
        <v>253</v>
      </c>
      <c r="T176" s="16" t="s">
        <v>256</v>
      </c>
      <c r="U176" s="22" t="s">
        <v>89</v>
      </c>
      <c r="V176" s="22" t="s">
        <v>89</v>
      </c>
      <c r="W176" s="22" t="s">
        <v>89</v>
      </c>
      <c r="X176" s="22" t="s">
        <v>89</v>
      </c>
      <c r="Y176" s="10" t="s">
        <v>92</v>
      </c>
      <c r="Z176" s="23">
        <v>43864</v>
      </c>
      <c r="AA176" s="23">
        <v>43833</v>
      </c>
      <c r="AB176" s="10" t="s">
        <v>86</v>
      </c>
    </row>
    <row r="177" spans="1:28" s="10" customFormat="1" ht="30" customHeight="1" x14ac:dyDescent="0.3">
      <c r="A177" s="10">
        <v>2019</v>
      </c>
      <c r="B177" s="20">
        <v>43800</v>
      </c>
      <c r="C177" s="20">
        <v>43830</v>
      </c>
      <c r="D177" s="10" t="s">
        <v>75</v>
      </c>
      <c r="E177" s="11" t="s">
        <v>250</v>
      </c>
      <c r="F177" s="7" t="s">
        <v>251</v>
      </c>
      <c r="G177" s="10" t="s">
        <v>85</v>
      </c>
      <c r="H177" s="10" t="s">
        <v>247</v>
      </c>
      <c r="I177" s="7" t="s">
        <v>80</v>
      </c>
      <c r="J177" s="10" t="s">
        <v>252</v>
      </c>
      <c r="M177" s="7" t="s">
        <v>89</v>
      </c>
      <c r="N177" s="20">
        <v>43811</v>
      </c>
      <c r="O177" s="20">
        <v>43867</v>
      </c>
      <c r="P177" s="10" t="s">
        <v>135</v>
      </c>
      <c r="Q177" s="16" t="s">
        <v>255</v>
      </c>
      <c r="R177" s="21">
        <v>10115</v>
      </c>
      <c r="S177" s="21">
        <f>+R177</f>
        <v>10115</v>
      </c>
      <c r="T177" s="24" t="s">
        <v>257</v>
      </c>
      <c r="U177" s="22" t="s">
        <v>89</v>
      </c>
      <c r="V177" s="22" t="s">
        <v>89</v>
      </c>
      <c r="W177" s="22" t="s">
        <v>89</v>
      </c>
      <c r="X177" s="22" t="s">
        <v>89</v>
      </c>
      <c r="Y177" s="10" t="s">
        <v>92</v>
      </c>
      <c r="Z177" s="23">
        <v>43864</v>
      </c>
      <c r="AA177" s="23">
        <v>43833</v>
      </c>
      <c r="AB177" s="10" t="s">
        <v>86</v>
      </c>
    </row>
    <row r="178" spans="1:28" s="10" customFormat="1" ht="30" customHeight="1" x14ac:dyDescent="0.3">
      <c r="A178" s="10">
        <v>2019</v>
      </c>
      <c r="B178" s="20">
        <v>43770</v>
      </c>
      <c r="C178" s="20">
        <v>43799</v>
      </c>
      <c r="D178" s="10" t="s">
        <v>75</v>
      </c>
      <c r="E178" s="11" t="s">
        <v>232</v>
      </c>
      <c r="F178" s="7" t="s">
        <v>87</v>
      </c>
      <c r="G178" s="10" t="s">
        <v>85</v>
      </c>
      <c r="H178" s="7" t="s">
        <v>84</v>
      </c>
      <c r="I178" s="7" t="s">
        <v>80</v>
      </c>
      <c r="J178" s="10" t="s">
        <v>230</v>
      </c>
      <c r="K178" s="10" t="s">
        <v>231</v>
      </c>
      <c r="L178" s="10" t="s">
        <v>223</v>
      </c>
      <c r="M178" s="7" t="s">
        <v>89</v>
      </c>
      <c r="N178" s="20">
        <v>43780</v>
      </c>
      <c r="O178" s="20">
        <v>43799</v>
      </c>
      <c r="P178" s="10" t="s">
        <v>135</v>
      </c>
      <c r="Q178" s="16"/>
      <c r="R178" s="21">
        <v>144.5</v>
      </c>
      <c r="S178" s="21">
        <f>+R178</f>
        <v>144.5</v>
      </c>
      <c r="T178" s="16">
        <v>130</v>
      </c>
      <c r="U178" s="22" t="s">
        <v>89</v>
      </c>
      <c r="V178" s="22" t="s">
        <v>89</v>
      </c>
      <c r="W178" s="22" t="s">
        <v>89</v>
      </c>
      <c r="X178" s="22" t="s">
        <v>89</v>
      </c>
      <c r="Y178" s="10" t="s">
        <v>92</v>
      </c>
      <c r="Z178" s="23"/>
      <c r="AA178" s="23"/>
      <c r="AB178" s="10" t="s">
        <v>86</v>
      </c>
    </row>
    <row r="179" spans="1:28" s="10" customFormat="1" ht="30" customHeight="1" x14ac:dyDescent="0.3">
      <c r="A179" s="10">
        <v>2019</v>
      </c>
      <c r="B179" s="20">
        <v>43770</v>
      </c>
      <c r="C179" s="20">
        <v>43799</v>
      </c>
      <c r="D179" s="10" t="s">
        <v>78</v>
      </c>
      <c r="E179" s="11" t="s">
        <v>233</v>
      </c>
      <c r="F179" s="7" t="s">
        <v>88</v>
      </c>
      <c r="G179" s="10" t="s">
        <v>85</v>
      </c>
      <c r="H179" s="7" t="s">
        <v>84</v>
      </c>
      <c r="I179" s="7" t="s">
        <v>80</v>
      </c>
      <c r="J179" s="10" t="s">
        <v>234</v>
      </c>
      <c r="K179" s="10" t="s">
        <v>229</v>
      </c>
      <c r="L179" s="10" t="s">
        <v>235</v>
      </c>
      <c r="M179" s="7" t="s">
        <v>89</v>
      </c>
      <c r="N179" s="20">
        <v>43788</v>
      </c>
      <c r="O179" s="20">
        <v>44154</v>
      </c>
      <c r="P179" s="10" t="s">
        <v>91</v>
      </c>
      <c r="Q179" s="24"/>
      <c r="R179" s="21">
        <v>253</v>
      </c>
      <c r="S179" s="21">
        <v>253</v>
      </c>
      <c r="T179" s="16">
        <v>129</v>
      </c>
      <c r="U179" s="22" t="s">
        <v>89</v>
      </c>
      <c r="V179" s="22" t="s">
        <v>89</v>
      </c>
      <c r="W179" s="22" t="s">
        <v>89</v>
      </c>
      <c r="X179" s="22" t="s">
        <v>89</v>
      </c>
      <c r="Y179" s="10" t="s">
        <v>92</v>
      </c>
      <c r="Z179" s="23"/>
      <c r="AA179" s="23"/>
      <c r="AB179" s="10" t="s">
        <v>86</v>
      </c>
    </row>
    <row r="180" spans="1:28" s="10" customFormat="1" ht="30" customHeight="1" x14ac:dyDescent="0.3">
      <c r="A180" s="10">
        <v>2019</v>
      </c>
      <c r="B180" s="20">
        <v>43770</v>
      </c>
      <c r="C180" s="20">
        <v>43799</v>
      </c>
      <c r="D180" s="10" t="s">
        <v>78</v>
      </c>
      <c r="E180" s="11" t="s">
        <v>236</v>
      </c>
      <c r="F180" s="10" t="s">
        <v>237</v>
      </c>
      <c r="G180" s="10" t="s">
        <v>85</v>
      </c>
      <c r="H180" s="10" t="s">
        <v>84</v>
      </c>
      <c r="I180" s="10" t="s">
        <v>80</v>
      </c>
      <c r="J180" s="10" t="s">
        <v>238</v>
      </c>
      <c r="K180" s="10" t="s">
        <v>239</v>
      </c>
      <c r="L180" s="10" t="s">
        <v>229</v>
      </c>
      <c r="M180" s="10" t="s">
        <v>89</v>
      </c>
      <c r="N180" s="20">
        <v>43789</v>
      </c>
      <c r="O180" s="20">
        <v>44155</v>
      </c>
      <c r="P180" s="10" t="s">
        <v>124</v>
      </c>
      <c r="Q180" s="16"/>
      <c r="R180" s="21">
        <v>253</v>
      </c>
      <c r="S180" s="21">
        <f t="shared" ref="S180" si="8">+R180</f>
        <v>253</v>
      </c>
      <c r="T180" s="16">
        <v>131</v>
      </c>
      <c r="U180" s="22" t="s">
        <v>89</v>
      </c>
      <c r="V180" s="22" t="s">
        <v>89</v>
      </c>
      <c r="W180" s="22" t="s">
        <v>89</v>
      </c>
      <c r="X180" s="22" t="s">
        <v>89</v>
      </c>
      <c r="Y180" s="10" t="s">
        <v>92</v>
      </c>
      <c r="Z180" s="23"/>
      <c r="AA180" s="23"/>
      <c r="AB180" s="10" t="s">
        <v>86</v>
      </c>
    </row>
    <row r="181" spans="1:28" s="10" customFormat="1" ht="31.5" customHeight="1" x14ac:dyDescent="0.3">
      <c r="A181" s="10">
        <v>2019</v>
      </c>
      <c r="B181" s="20">
        <v>43770</v>
      </c>
      <c r="C181" s="20">
        <v>43799</v>
      </c>
      <c r="D181" s="10" t="s">
        <v>78</v>
      </c>
      <c r="E181" s="11" t="s">
        <v>240</v>
      </c>
      <c r="F181" s="10" t="s">
        <v>241</v>
      </c>
      <c r="G181" s="10" t="s">
        <v>85</v>
      </c>
      <c r="H181" s="10" t="s">
        <v>84</v>
      </c>
      <c r="I181" s="10" t="s">
        <v>80</v>
      </c>
      <c r="J181" s="10" t="s">
        <v>238</v>
      </c>
      <c r="K181" s="10" t="s">
        <v>239</v>
      </c>
      <c r="L181" s="10" t="s">
        <v>229</v>
      </c>
      <c r="M181" s="10" t="s">
        <v>89</v>
      </c>
      <c r="N181" s="20">
        <v>43789</v>
      </c>
      <c r="O181" s="20">
        <v>44155</v>
      </c>
      <c r="P181" s="10" t="s">
        <v>242</v>
      </c>
      <c r="Q181" s="16"/>
      <c r="R181" s="21">
        <v>225.5</v>
      </c>
      <c r="S181" s="21">
        <f t="shared" ref="S181:S183" si="9">+R181</f>
        <v>225.5</v>
      </c>
      <c r="T181" s="16">
        <v>131</v>
      </c>
      <c r="U181" s="22" t="s">
        <v>89</v>
      </c>
      <c r="V181" s="22" t="s">
        <v>89</v>
      </c>
      <c r="W181" s="22" t="s">
        <v>89</v>
      </c>
      <c r="X181" s="22" t="s">
        <v>89</v>
      </c>
      <c r="Y181" s="10" t="s">
        <v>92</v>
      </c>
      <c r="Z181" s="23"/>
      <c r="AA181" s="23"/>
      <c r="AB181" s="10" t="s">
        <v>86</v>
      </c>
    </row>
    <row r="182" spans="1:28" s="10" customFormat="1" ht="30" customHeight="1" x14ac:dyDescent="0.3">
      <c r="A182" s="10">
        <v>2019</v>
      </c>
      <c r="B182" s="20">
        <v>43770</v>
      </c>
      <c r="C182" s="20">
        <v>43799</v>
      </c>
      <c r="D182" s="10" t="s">
        <v>78</v>
      </c>
      <c r="E182" s="11" t="s">
        <v>243</v>
      </c>
      <c r="F182" s="10" t="s">
        <v>153</v>
      </c>
      <c r="G182" s="10" t="s">
        <v>85</v>
      </c>
      <c r="H182" s="10" t="s">
        <v>84</v>
      </c>
      <c r="I182" s="10" t="s">
        <v>80</v>
      </c>
      <c r="J182" s="10" t="s">
        <v>238</v>
      </c>
      <c r="K182" s="10" t="s">
        <v>239</v>
      </c>
      <c r="L182" s="10" t="s">
        <v>229</v>
      </c>
      <c r="M182" s="10" t="s">
        <v>89</v>
      </c>
      <c r="N182" s="20">
        <v>43789</v>
      </c>
      <c r="O182" s="20">
        <v>44155</v>
      </c>
      <c r="P182" s="10" t="s">
        <v>124</v>
      </c>
      <c r="Q182" s="16"/>
      <c r="R182" s="21">
        <v>253</v>
      </c>
      <c r="S182" s="21">
        <f t="shared" si="9"/>
        <v>253</v>
      </c>
      <c r="T182" s="16">
        <v>131</v>
      </c>
      <c r="U182" s="22" t="s">
        <v>89</v>
      </c>
      <c r="V182" s="22" t="s">
        <v>89</v>
      </c>
      <c r="W182" s="22" t="s">
        <v>89</v>
      </c>
      <c r="X182" s="22" t="s">
        <v>89</v>
      </c>
      <c r="Y182" s="10" t="s">
        <v>92</v>
      </c>
      <c r="Z182" s="23"/>
      <c r="AA182" s="23"/>
      <c r="AB182" s="10" t="s">
        <v>86</v>
      </c>
    </row>
    <row r="183" spans="1:28" s="10" customFormat="1" ht="30" customHeight="1" x14ac:dyDescent="0.3">
      <c r="A183" s="10">
        <v>2019</v>
      </c>
      <c r="B183" s="20">
        <v>43647</v>
      </c>
      <c r="C183" s="20">
        <v>43677</v>
      </c>
      <c r="D183" s="10" t="s">
        <v>78</v>
      </c>
      <c r="E183" s="11" t="s">
        <v>244</v>
      </c>
      <c r="F183" s="10" t="s">
        <v>97</v>
      </c>
      <c r="G183" s="10" t="s">
        <v>85</v>
      </c>
      <c r="H183" s="10" t="s">
        <v>84</v>
      </c>
      <c r="I183" s="10" t="s">
        <v>80</v>
      </c>
      <c r="J183" s="10" t="s">
        <v>245</v>
      </c>
      <c r="K183" s="10" t="s">
        <v>142</v>
      </c>
      <c r="L183" s="10" t="s">
        <v>145</v>
      </c>
      <c r="M183" s="10" t="s">
        <v>89</v>
      </c>
      <c r="N183" s="20">
        <v>43797</v>
      </c>
      <c r="O183" s="20">
        <v>44163</v>
      </c>
      <c r="P183" s="10" t="s">
        <v>101</v>
      </c>
      <c r="Q183" s="16"/>
      <c r="R183" s="21">
        <v>56.5</v>
      </c>
      <c r="S183" s="21">
        <f t="shared" si="9"/>
        <v>56.5</v>
      </c>
      <c r="T183" s="24">
        <v>133</v>
      </c>
      <c r="U183" s="22" t="s">
        <v>89</v>
      </c>
      <c r="V183" s="22" t="s">
        <v>89</v>
      </c>
      <c r="W183" s="22" t="s">
        <v>89</v>
      </c>
      <c r="X183" s="22" t="s">
        <v>89</v>
      </c>
      <c r="Y183" s="10" t="s">
        <v>92</v>
      </c>
      <c r="Z183" s="23"/>
      <c r="AA183" s="23"/>
      <c r="AB183" s="10" t="s">
        <v>86</v>
      </c>
    </row>
    <row r="184" spans="1:28" s="10" customFormat="1" ht="30" customHeight="1" x14ac:dyDescent="0.3">
      <c r="A184" s="10">
        <v>2019</v>
      </c>
      <c r="B184" s="20">
        <v>43709</v>
      </c>
      <c r="C184" s="20">
        <v>43738</v>
      </c>
      <c r="D184" s="10" t="s">
        <v>78</v>
      </c>
      <c r="E184" s="11" t="s">
        <v>193</v>
      </c>
      <c r="F184" s="10" t="s">
        <v>97</v>
      </c>
      <c r="G184" s="10" t="s">
        <v>85</v>
      </c>
      <c r="H184" s="10" t="s">
        <v>84</v>
      </c>
      <c r="I184" s="10" t="s">
        <v>80</v>
      </c>
      <c r="J184" s="10" t="s">
        <v>194</v>
      </c>
      <c r="K184" s="10" t="s">
        <v>195</v>
      </c>
      <c r="L184" s="10" t="s">
        <v>196</v>
      </c>
      <c r="M184" s="10" t="s">
        <v>89</v>
      </c>
      <c r="N184" s="20">
        <v>43718</v>
      </c>
      <c r="O184" s="20">
        <f>+N184+365</f>
        <v>44083</v>
      </c>
      <c r="P184" s="10" t="s">
        <v>101</v>
      </c>
      <c r="Q184" s="16"/>
      <c r="R184" s="21">
        <v>56.5</v>
      </c>
      <c r="S184" s="21">
        <f t="shared" ref="S184" si="10">+R184</f>
        <v>56.5</v>
      </c>
      <c r="T184" s="24">
        <v>114</v>
      </c>
      <c r="U184" s="22" t="s">
        <v>89</v>
      </c>
      <c r="V184" s="22" t="s">
        <v>89</v>
      </c>
      <c r="W184" s="22" t="s">
        <v>89</v>
      </c>
      <c r="X184" s="22" t="s">
        <v>89</v>
      </c>
      <c r="Y184" s="10" t="s">
        <v>92</v>
      </c>
      <c r="Z184" s="23"/>
      <c r="AA184" s="23"/>
      <c r="AB184" s="10" t="s">
        <v>86</v>
      </c>
    </row>
    <row r="185" spans="1:28" s="10" customFormat="1" ht="30" customHeight="1" x14ac:dyDescent="0.3">
      <c r="A185" s="10">
        <v>2019</v>
      </c>
      <c r="B185" s="20">
        <v>43709</v>
      </c>
      <c r="C185" s="20">
        <v>43738</v>
      </c>
      <c r="D185" s="10" t="s">
        <v>72</v>
      </c>
      <c r="E185" s="11" t="s">
        <v>197</v>
      </c>
      <c r="F185" s="10" t="s">
        <v>147</v>
      </c>
      <c r="G185" s="10" t="s">
        <v>85</v>
      </c>
      <c r="H185" s="10" t="s">
        <v>84</v>
      </c>
      <c r="I185" s="10" t="s">
        <v>80</v>
      </c>
      <c r="J185" s="10" t="s">
        <v>198</v>
      </c>
      <c r="M185" s="10" t="s">
        <v>89</v>
      </c>
      <c r="N185" s="20">
        <v>43714</v>
      </c>
      <c r="O185" s="20">
        <f>+N185+365</f>
        <v>44079</v>
      </c>
      <c r="P185" s="10" t="s">
        <v>166</v>
      </c>
      <c r="Q185" s="16"/>
      <c r="R185" s="21">
        <v>1031.99</v>
      </c>
      <c r="S185" s="21">
        <f>+R185</f>
        <v>1031.99</v>
      </c>
      <c r="T185" s="24">
        <v>113</v>
      </c>
      <c r="U185" s="22" t="s">
        <v>89</v>
      </c>
      <c r="V185" s="22" t="s">
        <v>89</v>
      </c>
      <c r="W185" s="22" t="s">
        <v>89</v>
      </c>
      <c r="X185" s="22" t="s">
        <v>89</v>
      </c>
      <c r="Y185" s="10" t="s">
        <v>92</v>
      </c>
      <c r="Z185" s="23"/>
      <c r="AA185" s="23"/>
      <c r="AB185" s="10" t="s">
        <v>86</v>
      </c>
    </row>
    <row r="186" spans="1:28" s="10" customFormat="1" ht="30" customHeight="1" x14ac:dyDescent="0.3">
      <c r="A186" s="10">
        <v>2019</v>
      </c>
      <c r="B186" s="20">
        <v>43709</v>
      </c>
      <c r="C186" s="20">
        <v>43738</v>
      </c>
      <c r="D186" s="10" t="s">
        <v>78</v>
      </c>
      <c r="E186" s="11" t="s">
        <v>199</v>
      </c>
      <c r="F186" s="7" t="s">
        <v>93</v>
      </c>
      <c r="G186" s="10" t="s">
        <v>85</v>
      </c>
      <c r="H186" s="10" t="s">
        <v>84</v>
      </c>
      <c r="I186" s="10" t="s">
        <v>80</v>
      </c>
      <c r="J186" s="10" t="s">
        <v>198</v>
      </c>
      <c r="M186" s="10" t="s">
        <v>89</v>
      </c>
      <c r="N186" s="20">
        <v>43714</v>
      </c>
      <c r="O186" s="20">
        <f>+N186+365</f>
        <v>44079</v>
      </c>
      <c r="P186" s="10" t="s">
        <v>136</v>
      </c>
      <c r="R186" s="21">
        <v>750</v>
      </c>
      <c r="S186" s="21">
        <f t="shared" ref="S186" si="11">+R186</f>
        <v>750</v>
      </c>
      <c r="T186" s="24">
        <v>113</v>
      </c>
      <c r="U186" s="22" t="s">
        <v>89</v>
      </c>
      <c r="V186" s="22" t="s">
        <v>89</v>
      </c>
      <c r="W186" s="22" t="s">
        <v>89</v>
      </c>
      <c r="X186" s="22" t="s">
        <v>89</v>
      </c>
      <c r="Y186" s="10" t="s">
        <v>92</v>
      </c>
      <c r="Z186" s="23"/>
      <c r="AA186" s="23"/>
      <c r="AB186" s="10" t="s">
        <v>86</v>
      </c>
    </row>
    <row r="187" spans="1:28" s="10" customFormat="1" ht="30" customHeight="1" x14ac:dyDescent="0.3">
      <c r="A187" s="10">
        <v>2019</v>
      </c>
      <c r="B187" s="20">
        <v>43709</v>
      </c>
      <c r="C187" s="20">
        <v>43738</v>
      </c>
      <c r="D187" s="10" t="s">
        <v>78</v>
      </c>
      <c r="E187" s="11" t="s">
        <v>200</v>
      </c>
      <c r="F187" s="7" t="s">
        <v>88</v>
      </c>
      <c r="G187" s="10" t="s">
        <v>85</v>
      </c>
      <c r="H187" s="7" t="s">
        <v>84</v>
      </c>
      <c r="I187" s="7" t="s">
        <v>80</v>
      </c>
      <c r="J187" s="10" t="s">
        <v>202</v>
      </c>
      <c r="K187" s="10" t="s">
        <v>203</v>
      </c>
      <c r="L187" s="10" t="s">
        <v>102</v>
      </c>
      <c r="M187" s="7" t="s">
        <v>89</v>
      </c>
      <c r="N187" s="20">
        <v>43728</v>
      </c>
      <c r="O187" s="20">
        <f t="shared" ref="O187:O194" si="12">+N187+365</f>
        <v>44093</v>
      </c>
      <c r="P187" s="10" t="s">
        <v>91</v>
      </c>
      <c r="Q187" s="24"/>
      <c r="R187" s="21">
        <v>253</v>
      </c>
      <c r="S187" s="21">
        <v>253</v>
      </c>
      <c r="T187" s="16">
        <v>121</v>
      </c>
      <c r="U187" s="22" t="s">
        <v>89</v>
      </c>
      <c r="V187" s="22" t="s">
        <v>89</v>
      </c>
      <c r="W187" s="22" t="s">
        <v>89</v>
      </c>
      <c r="X187" s="22" t="s">
        <v>89</v>
      </c>
      <c r="Y187" s="10" t="s">
        <v>92</v>
      </c>
      <c r="Z187" s="23"/>
      <c r="AA187" s="23"/>
      <c r="AB187" s="10" t="s">
        <v>86</v>
      </c>
    </row>
    <row r="188" spans="1:28" s="10" customFormat="1" ht="30" customHeight="1" x14ac:dyDescent="0.3">
      <c r="A188" s="10">
        <v>2019</v>
      </c>
      <c r="B188" s="20">
        <v>43709</v>
      </c>
      <c r="C188" s="20">
        <v>43738</v>
      </c>
      <c r="D188" s="10" t="s">
        <v>78</v>
      </c>
      <c r="E188" s="11" t="s">
        <v>201</v>
      </c>
      <c r="F188" s="10" t="s">
        <v>153</v>
      </c>
      <c r="G188" s="10" t="s">
        <v>85</v>
      </c>
      <c r="H188" s="10" t="s">
        <v>84</v>
      </c>
      <c r="I188" s="10" t="s">
        <v>80</v>
      </c>
      <c r="J188" s="10" t="s">
        <v>202</v>
      </c>
      <c r="K188" s="10" t="s">
        <v>203</v>
      </c>
      <c r="L188" s="10" t="s">
        <v>102</v>
      </c>
      <c r="M188" s="10" t="s">
        <v>89</v>
      </c>
      <c r="N188" s="20">
        <v>43728</v>
      </c>
      <c r="O188" s="20">
        <f t="shared" si="12"/>
        <v>44093</v>
      </c>
      <c r="P188" s="10" t="s">
        <v>124</v>
      </c>
      <c r="Q188" s="16"/>
      <c r="R188" s="21">
        <v>253</v>
      </c>
      <c r="S188" s="21">
        <f t="shared" ref="S188:S189" si="13">+R188</f>
        <v>253</v>
      </c>
      <c r="T188" s="24">
        <v>121</v>
      </c>
      <c r="U188" s="22" t="s">
        <v>89</v>
      </c>
      <c r="V188" s="22" t="s">
        <v>89</v>
      </c>
      <c r="W188" s="22" t="s">
        <v>89</v>
      </c>
      <c r="X188" s="22" t="s">
        <v>89</v>
      </c>
      <c r="Y188" s="10" t="s">
        <v>92</v>
      </c>
      <c r="Z188" s="23"/>
      <c r="AA188" s="23"/>
      <c r="AB188" s="10" t="s">
        <v>86</v>
      </c>
    </row>
    <row r="189" spans="1:28" s="10" customFormat="1" ht="30" customHeight="1" x14ac:dyDescent="0.3">
      <c r="A189" s="10">
        <v>2019</v>
      </c>
      <c r="B189" s="20">
        <v>43709</v>
      </c>
      <c r="C189" s="20">
        <v>43738</v>
      </c>
      <c r="D189" s="10" t="s">
        <v>78</v>
      </c>
      <c r="E189" s="11" t="s">
        <v>204</v>
      </c>
      <c r="F189" s="7" t="s">
        <v>93</v>
      </c>
      <c r="G189" s="10" t="s">
        <v>85</v>
      </c>
      <c r="H189" s="10" t="s">
        <v>84</v>
      </c>
      <c r="I189" s="10" t="s">
        <v>80</v>
      </c>
      <c r="J189" s="10" t="s">
        <v>202</v>
      </c>
      <c r="K189" s="10" t="s">
        <v>203</v>
      </c>
      <c r="L189" s="10" t="s">
        <v>102</v>
      </c>
      <c r="M189" s="10" t="s">
        <v>89</v>
      </c>
      <c r="N189" s="20">
        <v>43728</v>
      </c>
      <c r="O189" s="20">
        <f t="shared" si="12"/>
        <v>44093</v>
      </c>
      <c r="P189" s="10" t="s">
        <v>136</v>
      </c>
      <c r="R189" s="21">
        <v>450</v>
      </c>
      <c r="S189" s="21">
        <f t="shared" si="13"/>
        <v>450</v>
      </c>
      <c r="T189" s="24">
        <v>121</v>
      </c>
      <c r="U189" s="22" t="s">
        <v>89</v>
      </c>
      <c r="V189" s="22" t="s">
        <v>89</v>
      </c>
      <c r="W189" s="22" t="s">
        <v>89</v>
      </c>
      <c r="X189" s="22" t="s">
        <v>89</v>
      </c>
      <c r="Y189" s="10" t="s">
        <v>92</v>
      </c>
      <c r="Z189" s="23"/>
      <c r="AA189" s="23"/>
      <c r="AB189" s="10" t="s">
        <v>86</v>
      </c>
    </row>
    <row r="190" spans="1:28" s="10" customFormat="1" ht="30" customHeight="1" x14ac:dyDescent="0.3">
      <c r="A190" s="10">
        <v>2019</v>
      </c>
      <c r="B190" s="20">
        <v>43709</v>
      </c>
      <c r="C190" s="20">
        <v>43738</v>
      </c>
      <c r="D190" s="10" t="s">
        <v>78</v>
      </c>
      <c r="E190" s="11" t="s">
        <v>205</v>
      </c>
      <c r="F190" s="10" t="s">
        <v>153</v>
      </c>
      <c r="G190" s="10" t="s">
        <v>85</v>
      </c>
      <c r="H190" s="10" t="s">
        <v>84</v>
      </c>
      <c r="I190" s="10" t="s">
        <v>80</v>
      </c>
      <c r="J190" s="10" t="s">
        <v>206</v>
      </c>
      <c r="K190" s="10" t="s">
        <v>207</v>
      </c>
      <c r="L190" s="10" t="s">
        <v>208</v>
      </c>
      <c r="M190" s="10" t="s">
        <v>89</v>
      </c>
      <c r="N190" s="20">
        <v>43728</v>
      </c>
      <c r="O190" s="20">
        <f t="shared" si="12"/>
        <v>44093</v>
      </c>
      <c r="P190" s="10" t="s">
        <v>124</v>
      </c>
      <c r="Q190" s="16"/>
      <c r="R190" s="21">
        <v>253</v>
      </c>
      <c r="S190" s="21">
        <f t="shared" ref="S190:S191" si="14">+R190</f>
        <v>253</v>
      </c>
      <c r="T190" s="24">
        <v>120</v>
      </c>
      <c r="U190" s="22" t="s">
        <v>89</v>
      </c>
      <c r="V190" s="22" t="s">
        <v>89</v>
      </c>
      <c r="W190" s="22" t="s">
        <v>89</v>
      </c>
      <c r="X190" s="22" t="s">
        <v>89</v>
      </c>
      <c r="Y190" s="10" t="s">
        <v>92</v>
      </c>
      <c r="Z190" s="23"/>
      <c r="AA190" s="23"/>
      <c r="AB190" s="10" t="s">
        <v>86</v>
      </c>
    </row>
    <row r="191" spans="1:28" s="10" customFormat="1" ht="30" customHeight="1" x14ac:dyDescent="0.3">
      <c r="A191" s="10">
        <v>2019</v>
      </c>
      <c r="B191" s="20">
        <v>43709</v>
      </c>
      <c r="C191" s="20">
        <v>43738</v>
      </c>
      <c r="D191" s="10" t="s">
        <v>78</v>
      </c>
      <c r="E191" s="11" t="s">
        <v>209</v>
      </c>
      <c r="F191" s="7" t="s">
        <v>93</v>
      </c>
      <c r="G191" s="10" t="s">
        <v>85</v>
      </c>
      <c r="H191" s="10" t="s">
        <v>84</v>
      </c>
      <c r="I191" s="10" t="s">
        <v>80</v>
      </c>
      <c r="J191" s="10" t="s">
        <v>206</v>
      </c>
      <c r="K191" s="10" t="s">
        <v>207</v>
      </c>
      <c r="L191" s="10" t="s">
        <v>208</v>
      </c>
      <c r="M191" s="10" t="s">
        <v>89</v>
      </c>
      <c r="N191" s="20">
        <v>43728</v>
      </c>
      <c r="O191" s="20">
        <f t="shared" si="12"/>
        <v>44093</v>
      </c>
      <c r="P191" s="10" t="s">
        <v>136</v>
      </c>
      <c r="R191" s="21">
        <v>450</v>
      </c>
      <c r="S191" s="21">
        <f t="shared" si="14"/>
        <v>450</v>
      </c>
      <c r="T191" s="24">
        <v>120</v>
      </c>
      <c r="U191" s="22" t="s">
        <v>89</v>
      </c>
      <c r="V191" s="22" t="s">
        <v>89</v>
      </c>
      <c r="W191" s="22" t="s">
        <v>89</v>
      </c>
      <c r="X191" s="22" t="s">
        <v>89</v>
      </c>
      <c r="Y191" s="10" t="s">
        <v>92</v>
      </c>
      <c r="Z191" s="23"/>
      <c r="AA191" s="23"/>
      <c r="AB191" s="10" t="s">
        <v>86</v>
      </c>
    </row>
    <row r="192" spans="1:28" s="10" customFormat="1" ht="30" customHeight="1" x14ac:dyDescent="0.3">
      <c r="A192" s="10">
        <v>2019</v>
      </c>
      <c r="B192" s="20">
        <v>43709</v>
      </c>
      <c r="C192" s="20">
        <v>43738</v>
      </c>
      <c r="D192" s="10" t="s">
        <v>78</v>
      </c>
      <c r="E192" s="11" t="s">
        <v>210</v>
      </c>
      <c r="F192" s="7" t="s">
        <v>88</v>
      </c>
      <c r="G192" s="10" t="s">
        <v>85</v>
      </c>
      <c r="H192" s="7" t="s">
        <v>84</v>
      </c>
      <c r="I192" s="7" t="s">
        <v>80</v>
      </c>
      <c r="J192" s="10" t="s">
        <v>211</v>
      </c>
      <c r="K192" s="10" t="s">
        <v>212</v>
      </c>
      <c r="L192" s="10" t="s">
        <v>213</v>
      </c>
      <c r="M192" s="7" t="s">
        <v>89</v>
      </c>
      <c r="N192" s="20">
        <v>43728</v>
      </c>
      <c r="O192" s="20">
        <f t="shared" si="12"/>
        <v>44093</v>
      </c>
      <c r="P192" s="10" t="s">
        <v>91</v>
      </c>
      <c r="Q192" s="24"/>
      <c r="R192" s="21">
        <v>253</v>
      </c>
      <c r="S192" s="21">
        <v>253</v>
      </c>
      <c r="T192" s="16">
        <v>107</v>
      </c>
      <c r="U192" s="22" t="s">
        <v>89</v>
      </c>
      <c r="V192" s="22" t="s">
        <v>89</v>
      </c>
      <c r="W192" s="22" t="s">
        <v>89</v>
      </c>
      <c r="X192" s="22" t="s">
        <v>89</v>
      </c>
      <c r="Y192" s="10" t="s">
        <v>92</v>
      </c>
      <c r="Z192" s="23"/>
      <c r="AA192" s="23"/>
      <c r="AB192" s="10" t="s">
        <v>86</v>
      </c>
    </row>
    <row r="193" spans="1:28" s="10" customFormat="1" ht="30" customHeight="1" x14ac:dyDescent="0.3">
      <c r="A193" s="10">
        <v>2019</v>
      </c>
      <c r="B193" s="20">
        <v>43709</v>
      </c>
      <c r="C193" s="20">
        <v>43738</v>
      </c>
      <c r="D193" s="10" t="s">
        <v>78</v>
      </c>
      <c r="E193" s="11" t="s">
        <v>214</v>
      </c>
      <c r="F193" s="10" t="s">
        <v>153</v>
      </c>
      <c r="G193" s="10" t="s">
        <v>85</v>
      </c>
      <c r="H193" s="10" t="s">
        <v>84</v>
      </c>
      <c r="I193" s="10" t="s">
        <v>80</v>
      </c>
      <c r="J193" s="10" t="s">
        <v>211</v>
      </c>
      <c r="K193" s="10" t="s">
        <v>212</v>
      </c>
      <c r="L193" s="10" t="s">
        <v>213</v>
      </c>
      <c r="M193" s="10" t="s">
        <v>89</v>
      </c>
      <c r="N193" s="20">
        <v>43728</v>
      </c>
      <c r="O193" s="20">
        <f t="shared" si="12"/>
        <v>44093</v>
      </c>
      <c r="P193" s="10" t="s">
        <v>124</v>
      </c>
      <c r="Q193" s="16"/>
      <c r="R193" s="21">
        <v>253</v>
      </c>
      <c r="S193" s="21">
        <f t="shared" ref="S193:S194" si="15">+R193</f>
        <v>253</v>
      </c>
      <c r="T193" s="16">
        <v>111</v>
      </c>
      <c r="U193" s="22" t="s">
        <v>89</v>
      </c>
      <c r="V193" s="22" t="s">
        <v>89</v>
      </c>
      <c r="W193" s="22" t="s">
        <v>89</v>
      </c>
      <c r="X193" s="22" t="s">
        <v>89</v>
      </c>
      <c r="Y193" s="10" t="s">
        <v>92</v>
      </c>
      <c r="Z193" s="23"/>
      <c r="AA193" s="23"/>
      <c r="AB193" s="10" t="s">
        <v>86</v>
      </c>
    </row>
    <row r="194" spans="1:28" s="10" customFormat="1" ht="30" customHeight="1" x14ac:dyDescent="0.3">
      <c r="A194" s="10">
        <v>2019</v>
      </c>
      <c r="B194" s="20">
        <v>43709</v>
      </c>
      <c r="C194" s="20">
        <v>43738</v>
      </c>
      <c r="D194" s="10" t="s">
        <v>78</v>
      </c>
      <c r="E194" s="11" t="s">
        <v>215</v>
      </c>
      <c r="F194" s="7" t="s">
        <v>93</v>
      </c>
      <c r="G194" s="10" t="s">
        <v>85</v>
      </c>
      <c r="H194" s="10" t="s">
        <v>84</v>
      </c>
      <c r="I194" s="10" t="s">
        <v>80</v>
      </c>
      <c r="J194" s="10" t="s">
        <v>211</v>
      </c>
      <c r="K194" s="10" t="s">
        <v>212</v>
      </c>
      <c r="L194" s="10" t="s">
        <v>213</v>
      </c>
      <c r="M194" s="10" t="s">
        <v>89</v>
      </c>
      <c r="N194" s="20">
        <v>43728</v>
      </c>
      <c r="O194" s="20">
        <f t="shared" si="12"/>
        <v>44093</v>
      </c>
      <c r="P194" s="10" t="s">
        <v>136</v>
      </c>
      <c r="R194" s="21">
        <v>450</v>
      </c>
      <c r="S194" s="21">
        <f t="shared" si="15"/>
        <v>450</v>
      </c>
      <c r="T194" s="16">
        <v>111</v>
      </c>
      <c r="U194" s="22" t="s">
        <v>89</v>
      </c>
      <c r="V194" s="22" t="s">
        <v>89</v>
      </c>
      <c r="W194" s="22" t="s">
        <v>89</v>
      </c>
      <c r="X194" s="22" t="s">
        <v>89</v>
      </c>
      <c r="Y194" s="10" t="s">
        <v>92</v>
      </c>
      <c r="Z194" s="23"/>
      <c r="AA194" s="23"/>
      <c r="AB194" s="10" t="s">
        <v>86</v>
      </c>
    </row>
    <row r="195" spans="1:28" s="10" customFormat="1" ht="30" customHeight="1" x14ac:dyDescent="0.3">
      <c r="A195" s="10">
        <v>2019</v>
      </c>
      <c r="B195" s="20">
        <v>43709</v>
      </c>
      <c r="C195" s="20">
        <v>43738</v>
      </c>
      <c r="D195" s="10" t="s">
        <v>72</v>
      </c>
      <c r="E195" s="11" t="s">
        <v>216</v>
      </c>
      <c r="F195" s="7" t="s">
        <v>94</v>
      </c>
      <c r="G195" s="10" t="s">
        <v>85</v>
      </c>
      <c r="H195" s="7" t="s">
        <v>84</v>
      </c>
      <c r="I195" s="7" t="s">
        <v>80</v>
      </c>
      <c r="J195" s="10" t="s">
        <v>202</v>
      </c>
      <c r="K195" s="10" t="s">
        <v>203</v>
      </c>
      <c r="L195" s="10" t="s">
        <v>102</v>
      </c>
      <c r="M195" s="7" t="s">
        <v>89</v>
      </c>
      <c r="N195" s="20">
        <v>43733</v>
      </c>
      <c r="O195" s="20">
        <f t="shared" ref="O195" si="16">+N195+365</f>
        <v>44098</v>
      </c>
      <c r="P195" s="10" t="s">
        <v>96</v>
      </c>
      <c r="Q195" s="16"/>
      <c r="R195" s="21">
        <v>289</v>
      </c>
      <c r="S195" s="21">
        <v>289</v>
      </c>
      <c r="T195" s="16">
        <v>121</v>
      </c>
      <c r="U195" s="22" t="s">
        <v>89</v>
      </c>
      <c r="V195" s="22" t="s">
        <v>89</v>
      </c>
      <c r="W195" s="22" t="s">
        <v>89</v>
      </c>
      <c r="X195" s="22" t="s">
        <v>89</v>
      </c>
      <c r="Y195" s="10" t="s">
        <v>92</v>
      </c>
      <c r="Z195" s="23"/>
      <c r="AA195" s="23"/>
      <c r="AB195" s="10" t="s">
        <v>86</v>
      </c>
    </row>
    <row r="196" spans="1:28" s="10" customFormat="1" ht="30" customHeight="1" x14ac:dyDescent="0.3">
      <c r="A196" s="10">
        <v>2019</v>
      </c>
      <c r="B196" s="20">
        <v>43709</v>
      </c>
      <c r="C196" s="20">
        <v>43738</v>
      </c>
      <c r="D196" s="10" t="s">
        <v>72</v>
      </c>
      <c r="E196" s="11" t="s">
        <v>217</v>
      </c>
      <c r="F196" s="7" t="s">
        <v>94</v>
      </c>
      <c r="G196" s="10" t="s">
        <v>85</v>
      </c>
      <c r="H196" s="7" t="s">
        <v>84</v>
      </c>
      <c r="I196" s="7" t="s">
        <v>80</v>
      </c>
      <c r="J196" s="10" t="s">
        <v>206</v>
      </c>
      <c r="K196" s="10" t="s">
        <v>207</v>
      </c>
      <c r="L196" s="10" t="s">
        <v>208</v>
      </c>
      <c r="M196" s="7" t="s">
        <v>89</v>
      </c>
      <c r="N196" s="20">
        <v>43733</v>
      </c>
      <c r="O196" s="20">
        <f t="shared" ref="O196" si="17">+N196+365</f>
        <v>44098</v>
      </c>
      <c r="P196" s="10" t="s">
        <v>96</v>
      </c>
      <c r="Q196" s="16"/>
      <c r="R196" s="21">
        <v>289</v>
      </c>
      <c r="S196" s="21">
        <v>289</v>
      </c>
      <c r="T196" s="16">
        <v>120</v>
      </c>
      <c r="U196" s="22" t="s">
        <v>89</v>
      </c>
      <c r="V196" s="22" t="s">
        <v>89</v>
      </c>
      <c r="W196" s="22" t="s">
        <v>89</v>
      </c>
      <c r="X196" s="22" t="s">
        <v>89</v>
      </c>
      <c r="Y196" s="10" t="s">
        <v>92</v>
      </c>
      <c r="Z196" s="23"/>
      <c r="AA196" s="23"/>
      <c r="AB196" s="10" t="s">
        <v>86</v>
      </c>
    </row>
    <row r="197" spans="1:28" s="10" customFormat="1" ht="30" customHeight="1" x14ac:dyDescent="0.3">
      <c r="A197" s="10">
        <v>2019</v>
      </c>
      <c r="B197" s="20">
        <v>43709</v>
      </c>
      <c r="C197" s="20">
        <v>43738</v>
      </c>
      <c r="D197" s="10" t="s">
        <v>72</v>
      </c>
      <c r="E197" s="11" t="s">
        <v>218</v>
      </c>
      <c r="F197" s="7" t="s">
        <v>94</v>
      </c>
      <c r="G197" s="10" t="s">
        <v>85</v>
      </c>
      <c r="H197" s="7" t="s">
        <v>84</v>
      </c>
      <c r="I197" s="7" t="s">
        <v>80</v>
      </c>
      <c r="J197" s="10" t="s">
        <v>211</v>
      </c>
      <c r="K197" s="10" t="s">
        <v>212</v>
      </c>
      <c r="L197" s="10" t="s">
        <v>213</v>
      </c>
      <c r="M197" s="7" t="s">
        <v>89</v>
      </c>
      <c r="N197" s="20">
        <v>43733</v>
      </c>
      <c r="O197" s="20">
        <f t="shared" ref="O197" si="18">+N197+365</f>
        <v>44098</v>
      </c>
      <c r="P197" s="10" t="s">
        <v>96</v>
      </c>
      <c r="Q197" s="16"/>
      <c r="R197" s="21">
        <v>289</v>
      </c>
      <c r="S197" s="21">
        <v>289</v>
      </c>
      <c r="T197" s="16">
        <v>119</v>
      </c>
      <c r="U197" s="22" t="s">
        <v>89</v>
      </c>
      <c r="V197" s="22" t="s">
        <v>89</v>
      </c>
      <c r="W197" s="22" t="s">
        <v>89</v>
      </c>
      <c r="X197" s="22" t="s">
        <v>89</v>
      </c>
      <c r="Y197" s="10" t="s">
        <v>92</v>
      </c>
      <c r="Z197" s="23"/>
      <c r="AA197" s="23"/>
      <c r="AB197" s="10" t="s">
        <v>86</v>
      </c>
    </row>
    <row r="198" spans="1:28" s="10" customFormat="1" ht="30" customHeight="1" x14ac:dyDescent="0.3">
      <c r="A198" s="10">
        <v>2019</v>
      </c>
      <c r="B198" s="20">
        <v>43709</v>
      </c>
      <c r="C198" s="20">
        <v>43738</v>
      </c>
      <c r="D198" s="10" t="s">
        <v>75</v>
      </c>
      <c r="E198" s="11" t="s">
        <v>219</v>
      </c>
      <c r="F198" s="7" t="s">
        <v>87</v>
      </c>
      <c r="G198" s="10" t="s">
        <v>85</v>
      </c>
      <c r="H198" s="7" t="s">
        <v>84</v>
      </c>
      <c r="I198" s="7" t="s">
        <v>80</v>
      </c>
      <c r="J198" s="10" t="s">
        <v>194</v>
      </c>
      <c r="K198" s="10" t="s">
        <v>195</v>
      </c>
      <c r="L198" s="10" t="s">
        <v>196</v>
      </c>
      <c r="M198" s="7" t="s">
        <v>89</v>
      </c>
      <c r="N198" s="20">
        <v>43718</v>
      </c>
      <c r="O198" s="20">
        <f>+N198+365</f>
        <v>44083</v>
      </c>
      <c r="P198" s="10" t="s">
        <v>135</v>
      </c>
      <c r="Q198" s="16"/>
      <c r="R198" s="21">
        <v>151.5</v>
      </c>
      <c r="S198" s="21">
        <f>+R198</f>
        <v>151.5</v>
      </c>
      <c r="T198" s="16">
        <v>115</v>
      </c>
      <c r="U198" s="22" t="s">
        <v>89</v>
      </c>
      <c r="V198" s="22" t="s">
        <v>89</v>
      </c>
      <c r="W198" s="22" t="s">
        <v>89</v>
      </c>
      <c r="X198" s="22" t="s">
        <v>89</v>
      </c>
      <c r="Y198" s="10" t="s">
        <v>92</v>
      </c>
      <c r="Z198" s="23"/>
      <c r="AA198" s="23"/>
      <c r="AB198" s="10" t="s">
        <v>86</v>
      </c>
    </row>
    <row r="199" spans="1:28" s="10" customFormat="1" ht="30" customHeight="1" x14ac:dyDescent="0.3">
      <c r="A199" s="10">
        <v>2019</v>
      </c>
      <c r="B199" s="20">
        <v>43709</v>
      </c>
      <c r="C199" s="20">
        <v>43738</v>
      </c>
      <c r="D199" s="10" t="s">
        <v>72</v>
      </c>
      <c r="E199" s="11" t="s">
        <v>220</v>
      </c>
      <c r="F199" s="10" t="s">
        <v>147</v>
      </c>
      <c r="G199" s="10" t="s">
        <v>85</v>
      </c>
      <c r="H199" s="10" t="s">
        <v>84</v>
      </c>
      <c r="I199" s="10" t="s">
        <v>80</v>
      </c>
      <c r="J199" s="10" t="s">
        <v>221</v>
      </c>
      <c r="K199" s="10" t="s">
        <v>222</v>
      </c>
      <c r="L199" s="10" t="s">
        <v>223</v>
      </c>
      <c r="M199" s="10" t="s">
        <v>89</v>
      </c>
      <c r="N199" s="20">
        <v>43742</v>
      </c>
      <c r="O199" s="20">
        <v>44108</v>
      </c>
      <c r="P199" s="10" t="s">
        <v>155</v>
      </c>
      <c r="Q199" s="16"/>
      <c r="R199" s="21">
        <v>32.700000000000003</v>
      </c>
      <c r="S199" s="21">
        <f>+R199</f>
        <v>32.700000000000003</v>
      </c>
      <c r="T199" s="24">
        <v>117</v>
      </c>
      <c r="U199" s="22" t="s">
        <v>89</v>
      </c>
      <c r="V199" s="22" t="s">
        <v>89</v>
      </c>
      <c r="W199" s="22" t="s">
        <v>89</v>
      </c>
      <c r="X199" s="22" t="s">
        <v>89</v>
      </c>
      <c r="Y199" s="10" t="s">
        <v>92</v>
      </c>
      <c r="Z199" s="23"/>
      <c r="AA199" s="23"/>
      <c r="AB199" s="10" t="s">
        <v>86</v>
      </c>
    </row>
    <row r="200" spans="1:28" s="10" customFormat="1" ht="30" customHeight="1" x14ac:dyDescent="0.3">
      <c r="A200" s="10">
        <v>2019</v>
      </c>
      <c r="B200" s="20">
        <v>43709</v>
      </c>
      <c r="C200" s="20">
        <v>43738</v>
      </c>
      <c r="D200" s="10" t="s">
        <v>78</v>
      </c>
      <c r="E200" s="11" t="s">
        <v>224</v>
      </c>
      <c r="F200" s="10" t="s">
        <v>153</v>
      </c>
      <c r="G200" s="10" t="s">
        <v>85</v>
      </c>
      <c r="H200" s="10" t="s">
        <v>84</v>
      </c>
      <c r="I200" s="10" t="s">
        <v>80</v>
      </c>
      <c r="J200" s="10" t="s">
        <v>221</v>
      </c>
      <c r="K200" s="10" t="s">
        <v>222</v>
      </c>
      <c r="L200" s="10" t="s">
        <v>223</v>
      </c>
      <c r="M200" s="10" t="s">
        <v>89</v>
      </c>
      <c r="N200" s="20">
        <v>43742</v>
      </c>
      <c r="O200" s="20">
        <v>44108</v>
      </c>
      <c r="P200" s="10" t="s">
        <v>124</v>
      </c>
      <c r="Q200" s="16"/>
      <c r="R200" s="21">
        <v>253</v>
      </c>
      <c r="S200" s="21">
        <f t="shared" ref="S200" si="19">+R200</f>
        <v>253</v>
      </c>
      <c r="T200" s="24">
        <v>117</v>
      </c>
      <c r="U200" s="22" t="s">
        <v>89</v>
      </c>
      <c r="V200" s="22" t="s">
        <v>89</v>
      </c>
      <c r="W200" s="22" t="s">
        <v>89</v>
      </c>
      <c r="X200" s="22" t="s">
        <v>89</v>
      </c>
      <c r="Y200" s="10" t="s">
        <v>92</v>
      </c>
      <c r="Z200" s="23"/>
      <c r="AA200" s="23"/>
      <c r="AB200" s="10" t="s">
        <v>86</v>
      </c>
    </row>
    <row r="201" spans="1:28" s="10" customFormat="1" ht="30" customHeight="1" x14ac:dyDescent="0.3">
      <c r="A201" s="10">
        <v>2019</v>
      </c>
      <c r="B201" s="20">
        <v>43709</v>
      </c>
      <c r="C201" s="20">
        <v>43738</v>
      </c>
      <c r="D201" s="10" t="s">
        <v>72</v>
      </c>
      <c r="E201" s="11" t="s">
        <v>226</v>
      </c>
      <c r="F201" s="10" t="s">
        <v>147</v>
      </c>
      <c r="G201" s="10" t="s">
        <v>85</v>
      </c>
      <c r="H201" s="10" t="s">
        <v>84</v>
      </c>
      <c r="I201" s="10" t="s">
        <v>80</v>
      </c>
      <c r="J201" s="10" t="s">
        <v>227</v>
      </c>
      <c r="K201" s="10" t="s">
        <v>228</v>
      </c>
      <c r="L201" s="10" t="s">
        <v>141</v>
      </c>
      <c r="M201" s="10" t="s">
        <v>89</v>
      </c>
      <c r="N201" s="20">
        <v>43742</v>
      </c>
      <c r="O201" s="20">
        <v>44108</v>
      </c>
      <c r="P201" s="10" t="s">
        <v>155</v>
      </c>
      <c r="Q201" s="16"/>
      <c r="R201" s="21">
        <v>28.13</v>
      </c>
      <c r="S201" s="21">
        <f>+R201</f>
        <v>28.13</v>
      </c>
      <c r="T201" s="24">
        <v>118</v>
      </c>
      <c r="U201" s="22" t="s">
        <v>89</v>
      </c>
      <c r="V201" s="22" t="s">
        <v>89</v>
      </c>
      <c r="W201" s="22" t="s">
        <v>89</v>
      </c>
      <c r="X201" s="22" t="s">
        <v>89</v>
      </c>
      <c r="Y201" s="10" t="s">
        <v>92</v>
      </c>
      <c r="Z201" s="23"/>
      <c r="AA201" s="23"/>
      <c r="AB201" s="10" t="s">
        <v>86</v>
      </c>
    </row>
    <row r="202" spans="1:28" s="10" customFormat="1" ht="30" customHeight="1" x14ac:dyDescent="0.3">
      <c r="A202" s="10">
        <v>2019</v>
      </c>
      <c r="B202" s="20">
        <v>43709</v>
      </c>
      <c r="C202" s="20">
        <v>43738</v>
      </c>
      <c r="D202" s="10" t="s">
        <v>78</v>
      </c>
      <c r="E202" s="11" t="s">
        <v>225</v>
      </c>
      <c r="F202" s="10" t="s">
        <v>153</v>
      </c>
      <c r="G202" s="10" t="s">
        <v>85</v>
      </c>
      <c r="H202" s="10" t="s">
        <v>84</v>
      </c>
      <c r="I202" s="10" t="s">
        <v>80</v>
      </c>
      <c r="J202" s="10" t="s">
        <v>227</v>
      </c>
      <c r="K202" s="10" t="s">
        <v>228</v>
      </c>
      <c r="L202" s="10" t="s">
        <v>141</v>
      </c>
      <c r="M202" s="10" t="s">
        <v>89</v>
      </c>
      <c r="N202" s="20">
        <v>43742</v>
      </c>
      <c r="O202" s="20">
        <v>44108</v>
      </c>
      <c r="P202" s="10" t="s">
        <v>124</v>
      </c>
      <c r="Q202" s="16"/>
      <c r="R202" s="21">
        <v>253</v>
      </c>
      <c r="S202" s="21">
        <f t="shared" ref="S202" si="20">+R202</f>
        <v>253</v>
      </c>
      <c r="T202" s="24">
        <v>118</v>
      </c>
      <c r="U202" s="22" t="s">
        <v>89</v>
      </c>
      <c r="V202" s="22" t="s">
        <v>89</v>
      </c>
      <c r="W202" s="22" t="s">
        <v>89</v>
      </c>
      <c r="X202" s="22" t="s">
        <v>89</v>
      </c>
      <c r="Y202" s="10" t="s">
        <v>92</v>
      </c>
      <c r="Z202" s="23"/>
      <c r="AA202" s="23"/>
      <c r="AB202" s="10" t="s">
        <v>86</v>
      </c>
    </row>
    <row r="203" spans="1:28" s="10" customFormat="1" ht="30" customHeight="1" x14ac:dyDescent="0.3">
      <c r="B203" s="20"/>
      <c r="C203" s="20"/>
      <c r="E203" s="11"/>
      <c r="N203" s="20"/>
      <c r="O203" s="20"/>
      <c r="Q203" s="16"/>
      <c r="R203" s="21"/>
      <c r="S203" s="21"/>
      <c r="T203" s="24"/>
      <c r="U203" s="22"/>
      <c r="V203" s="22"/>
      <c r="W203" s="22"/>
      <c r="X203" s="22"/>
      <c r="Z203" s="23"/>
      <c r="AA203" s="23"/>
    </row>
    <row r="204" spans="1:28" s="10" customFormat="1" ht="30" customHeight="1" x14ac:dyDescent="0.3">
      <c r="B204" s="20"/>
      <c r="C204" s="20"/>
      <c r="E204" s="11"/>
      <c r="N204" s="20"/>
      <c r="O204" s="20"/>
      <c r="Q204" s="16"/>
      <c r="R204" s="21"/>
      <c r="S204" s="21"/>
      <c r="T204" s="24"/>
      <c r="U204" s="22"/>
      <c r="V204" s="22"/>
      <c r="W204" s="22"/>
      <c r="X204" s="22"/>
      <c r="Z204" s="23"/>
      <c r="AA204" s="23"/>
    </row>
    <row r="205" spans="1:28" s="26" customFormat="1" ht="30" customHeight="1" x14ac:dyDescent="0.3">
      <c r="A205" s="26">
        <v>2019</v>
      </c>
      <c r="B205" s="27">
        <v>43647</v>
      </c>
      <c r="C205" s="27">
        <v>43677</v>
      </c>
      <c r="D205" s="26" t="s">
        <v>78</v>
      </c>
      <c r="E205" s="28" t="s">
        <v>149</v>
      </c>
      <c r="F205" s="26" t="s">
        <v>148</v>
      </c>
      <c r="G205" s="26" t="s">
        <v>85</v>
      </c>
      <c r="H205" s="26" t="s">
        <v>84</v>
      </c>
      <c r="I205" s="26" t="s">
        <v>80</v>
      </c>
      <c r="J205" s="26" t="s">
        <v>150</v>
      </c>
      <c r="K205" s="26" t="s">
        <v>151</v>
      </c>
      <c r="L205" s="26" t="s">
        <v>152</v>
      </c>
      <c r="M205" s="26" t="s">
        <v>89</v>
      </c>
      <c r="N205" s="27">
        <v>43647</v>
      </c>
      <c r="O205" s="27">
        <f>+N205+90</f>
        <v>43737</v>
      </c>
      <c r="P205" s="26" t="s">
        <v>101</v>
      </c>
      <c r="Q205" s="29"/>
      <c r="R205" s="30">
        <v>56.5</v>
      </c>
      <c r="S205" s="30">
        <f>+R205</f>
        <v>56.5</v>
      </c>
      <c r="T205" s="31">
        <v>91</v>
      </c>
      <c r="U205" s="32" t="s">
        <v>89</v>
      </c>
      <c r="V205" s="32" t="s">
        <v>89</v>
      </c>
      <c r="W205" s="32" t="s">
        <v>89</v>
      </c>
      <c r="X205" s="32" t="s">
        <v>89</v>
      </c>
      <c r="Y205" s="26" t="s">
        <v>92</v>
      </c>
      <c r="Z205" s="33"/>
      <c r="AA205" s="33"/>
      <c r="AB205" s="26" t="s">
        <v>86</v>
      </c>
    </row>
    <row r="207" spans="1:28" s="26" customFormat="1" ht="30" customHeight="1" x14ac:dyDescent="0.3">
      <c r="A207" s="26">
        <v>2019</v>
      </c>
      <c r="B207" s="27">
        <v>43647</v>
      </c>
      <c r="C207" s="27">
        <v>43677</v>
      </c>
      <c r="D207" s="26" t="s">
        <v>72</v>
      </c>
      <c r="E207" s="28" t="s">
        <v>154</v>
      </c>
      <c r="F207" s="26" t="s">
        <v>147</v>
      </c>
      <c r="G207" s="26" t="s">
        <v>85</v>
      </c>
      <c r="H207" s="26" t="s">
        <v>84</v>
      </c>
      <c r="I207" s="26" t="s">
        <v>80</v>
      </c>
      <c r="J207" s="26" t="s">
        <v>150</v>
      </c>
      <c r="K207" s="26" t="s">
        <v>151</v>
      </c>
      <c r="L207" s="26" t="s">
        <v>152</v>
      </c>
      <c r="M207" s="26" t="s">
        <v>89</v>
      </c>
      <c r="N207" s="27">
        <v>43647</v>
      </c>
      <c r="O207" s="27">
        <v>44013</v>
      </c>
      <c r="P207" s="26" t="s">
        <v>155</v>
      </c>
      <c r="Q207" s="29"/>
      <c r="R207" s="30">
        <v>382.77</v>
      </c>
      <c r="S207" s="30">
        <f>+R207</f>
        <v>382.77</v>
      </c>
      <c r="T207" s="31">
        <v>91</v>
      </c>
      <c r="U207" s="32" t="s">
        <v>89</v>
      </c>
      <c r="V207" s="32" t="s">
        <v>89</v>
      </c>
      <c r="W207" s="32" t="s">
        <v>89</v>
      </c>
      <c r="X207" s="32" t="s">
        <v>89</v>
      </c>
      <c r="Y207" s="26" t="s">
        <v>92</v>
      </c>
      <c r="Z207" s="33"/>
      <c r="AA207" s="33"/>
      <c r="AB207" s="26" t="s">
        <v>86</v>
      </c>
    </row>
    <row r="208" spans="1:28" s="26" customFormat="1" ht="30" customHeight="1" x14ac:dyDescent="0.3">
      <c r="A208" s="26">
        <v>2019</v>
      </c>
      <c r="B208" s="27">
        <v>43647</v>
      </c>
      <c r="C208" s="27">
        <v>43677</v>
      </c>
      <c r="D208" s="26" t="s">
        <v>78</v>
      </c>
      <c r="E208" s="28" t="s">
        <v>156</v>
      </c>
      <c r="F208" s="26" t="s">
        <v>97</v>
      </c>
      <c r="G208" s="26" t="s">
        <v>85</v>
      </c>
      <c r="H208" s="26" t="s">
        <v>84</v>
      </c>
      <c r="I208" s="26" t="s">
        <v>80</v>
      </c>
      <c r="J208" s="26" t="s">
        <v>157</v>
      </c>
      <c r="K208" s="26" t="s">
        <v>129</v>
      </c>
      <c r="L208" s="26" t="s">
        <v>158</v>
      </c>
      <c r="M208" s="26" t="s">
        <v>89</v>
      </c>
      <c r="N208" s="27">
        <v>43649</v>
      </c>
      <c r="O208" s="27">
        <v>44015</v>
      </c>
      <c r="P208" s="26" t="s">
        <v>101</v>
      </c>
      <c r="Q208" s="29"/>
      <c r="R208" s="30">
        <v>56.5</v>
      </c>
      <c r="S208" s="30">
        <f t="shared" ref="S208" si="21">+R208</f>
        <v>56.5</v>
      </c>
      <c r="T208" s="31">
        <v>92</v>
      </c>
      <c r="U208" s="32" t="s">
        <v>89</v>
      </c>
      <c r="V208" s="32" t="s">
        <v>89</v>
      </c>
      <c r="W208" s="32" t="s">
        <v>89</v>
      </c>
      <c r="X208" s="32" t="s">
        <v>89</v>
      </c>
      <c r="Y208" s="26" t="s">
        <v>92</v>
      </c>
      <c r="Z208" s="33"/>
      <c r="AA208" s="33"/>
      <c r="AB208" s="26" t="s">
        <v>86</v>
      </c>
    </row>
    <row r="209" spans="1:28" s="26" customFormat="1" ht="30" customHeight="1" x14ac:dyDescent="0.3">
      <c r="A209" s="26">
        <v>2019</v>
      </c>
      <c r="B209" s="27">
        <v>43647</v>
      </c>
      <c r="C209" s="27">
        <v>43677</v>
      </c>
      <c r="D209" s="26" t="s">
        <v>72</v>
      </c>
      <c r="E209" s="28" t="s">
        <v>159</v>
      </c>
      <c r="F209" s="26" t="s">
        <v>147</v>
      </c>
      <c r="G209" s="26" t="s">
        <v>85</v>
      </c>
      <c r="H209" s="26" t="s">
        <v>84</v>
      </c>
      <c r="I209" s="26" t="s">
        <v>80</v>
      </c>
      <c r="J209" s="26" t="s">
        <v>160</v>
      </c>
      <c r="K209" s="26" t="s">
        <v>161</v>
      </c>
      <c r="L209" s="26" t="s">
        <v>162</v>
      </c>
      <c r="M209" s="26" t="s">
        <v>89</v>
      </c>
      <c r="N209" s="27">
        <v>43658</v>
      </c>
      <c r="O209" s="27">
        <v>43658</v>
      </c>
      <c r="P209" s="26" t="s">
        <v>155</v>
      </c>
      <c r="Q209" s="29"/>
      <c r="R209" s="30">
        <v>101.69</v>
      </c>
      <c r="S209" s="30">
        <f>+R209</f>
        <v>101.69</v>
      </c>
      <c r="T209" s="31">
        <v>96</v>
      </c>
      <c r="U209" s="32" t="s">
        <v>89</v>
      </c>
      <c r="V209" s="32" t="s">
        <v>89</v>
      </c>
      <c r="W209" s="32" t="s">
        <v>89</v>
      </c>
      <c r="X209" s="32" t="s">
        <v>89</v>
      </c>
      <c r="Y209" s="26" t="s">
        <v>92</v>
      </c>
      <c r="Z209" s="33"/>
      <c r="AA209" s="33"/>
      <c r="AB209" s="26" t="s">
        <v>86</v>
      </c>
    </row>
    <row r="210" spans="1:28" s="26" customFormat="1" ht="30" customHeight="1" x14ac:dyDescent="0.3">
      <c r="A210" s="26">
        <v>2019</v>
      </c>
      <c r="B210" s="27">
        <v>43647</v>
      </c>
      <c r="C210" s="27">
        <v>43677</v>
      </c>
      <c r="D210" s="26" t="s">
        <v>72</v>
      </c>
      <c r="E210" s="28" t="s">
        <v>163</v>
      </c>
      <c r="F210" s="26" t="s">
        <v>147</v>
      </c>
      <c r="G210" s="26" t="s">
        <v>85</v>
      </c>
      <c r="H210" s="26" t="s">
        <v>84</v>
      </c>
      <c r="I210" s="26" t="s">
        <v>80</v>
      </c>
      <c r="J210" s="26" t="s">
        <v>164</v>
      </c>
      <c r="K210" s="26" t="s">
        <v>165</v>
      </c>
      <c r="L210" s="26" t="s">
        <v>106</v>
      </c>
      <c r="M210" s="26" t="s">
        <v>89</v>
      </c>
      <c r="N210" s="27">
        <v>43657</v>
      </c>
      <c r="O210" s="27">
        <v>44023</v>
      </c>
      <c r="P210" s="26" t="s">
        <v>166</v>
      </c>
      <c r="Q210" s="29"/>
      <c r="R210" s="30">
        <v>253</v>
      </c>
      <c r="S210" s="30">
        <f>+R210</f>
        <v>253</v>
      </c>
      <c r="T210" s="31">
        <v>101</v>
      </c>
      <c r="U210" s="32" t="s">
        <v>89</v>
      </c>
      <c r="V210" s="32" t="s">
        <v>89</v>
      </c>
      <c r="W210" s="32" t="s">
        <v>89</v>
      </c>
      <c r="X210" s="32" t="s">
        <v>89</v>
      </c>
      <c r="Y210" s="26" t="s">
        <v>92</v>
      </c>
      <c r="Z210" s="33"/>
      <c r="AA210" s="33"/>
      <c r="AB210" s="26" t="s">
        <v>86</v>
      </c>
    </row>
    <row r="211" spans="1:28" s="26" customFormat="1" ht="30" customHeight="1" x14ac:dyDescent="0.3">
      <c r="A211" s="26">
        <v>2019</v>
      </c>
      <c r="B211" s="27">
        <v>43617</v>
      </c>
      <c r="C211" s="27">
        <v>43677</v>
      </c>
      <c r="D211" s="26" t="s">
        <v>78</v>
      </c>
      <c r="E211" s="28" t="s">
        <v>167</v>
      </c>
      <c r="F211" s="34" t="s">
        <v>93</v>
      </c>
      <c r="G211" s="26" t="s">
        <v>85</v>
      </c>
      <c r="H211" s="26" t="s">
        <v>84</v>
      </c>
      <c r="I211" s="26" t="s">
        <v>80</v>
      </c>
      <c r="J211" s="26" t="s">
        <v>164</v>
      </c>
      <c r="K211" s="26" t="s">
        <v>165</v>
      </c>
      <c r="L211" s="26" t="s">
        <v>106</v>
      </c>
      <c r="M211" s="26" t="s">
        <v>89</v>
      </c>
      <c r="N211" s="27">
        <v>43657</v>
      </c>
      <c r="O211" s="27">
        <v>44753</v>
      </c>
      <c r="P211" s="26" t="s">
        <v>136</v>
      </c>
      <c r="R211" s="30"/>
      <c r="S211" s="30">
        <f t="shared" ref="S211" si="22">+R211</f>
        <v>0</v>
      </c>
      <c r="T211" s="31">
        <v>101</v>
      </c>
      <c r="U211" s="32" t="s">
        <v>89</v>
      </c>
      <c r="V211" s="32" t="s">
        <v>89</v>
      </c>
      <c r="W211" s="32" t="s">
        <v>89</v>
      </c>
      <c r="X211" s="32" t="s">
        <v>89</v>
      </c>
      <c r="Y211" s="26" t="s">
        <v>92</v>
      </c>
      <c r="Z211" s="33"/>
      <c r="AA211" s="33"/>
      <c r="AB211" s="26" t="s">
        <v>86</v>
      </c>
    </row>
    <row r="212" spans="1:28" s="26" customFormat="1" ht="30" customHeight="1" x14ac:dyDescent="0.3">
      <c r="A212" s="26">
        <v>2019</v>
      </c>
      <c r="B212" s="27">
        <v>43617</v>
      </c>
      <c r="C212" s="27">
        <v>43677</v>
      </c>
      <c r="D212" s="26" t="s">
        <v>78</v>
      </c>
      <c r="E212" s="28" t="s">
        <v>168</v>
      </c>
      <c r="F212" s="34" t="s">
        <v>88</v>
      </c>
      <c r="G212" s="26" t="s">
        <v>85</v>
      </c>
      <c r="H212" s="34" t="s">
        <v>84</v>
      </c>
      <c r="I212" s="34" t="s">
        <v>80</v>
      </c>
      <c r="J212" s="26" t="s">
        <v>164</v>
      </c>
      <c r="K212" s="26" t="s">
        <v>165</v>
      </c>
      <c r="L212" s="26" t="s">
        <v>106</v>
      </c>
      <c r="M212" s="34" t="s">
        <v>89</v>
      </c>
      <c r="N212" s="27">
        <v>43658</v>
      </c>
      <c r="O212" s="27">
        <v>44024</v>
      </c>
      <c r="P212" s="26" t="s">
        <v>91</v>
      </c>
      <c r="Q212" s="31"/>
      <c r="R212" s="30">
        <v>253</v>
      </c>
      <c r="S212" s="30">
        <v>253</v>
      </c>
      <c r="T212" s="29">
        <v>101</v>
      </c>
      <c r="U212" s="32" t="s">
        <v>89</v>
      </c>
      <c r="V212" s="32" t="s">
        <v>89</v>
      </c>
      <c r="W212" s="32" t="s">
        <v>89</v>
      </c>
      <c r="X212" s="32" t="s">
        <v>89</v>
      </c>
      <c r="Y212" s="26" t="s">
        <v>92</v>
      </c>
      <c r="Z212" s="33"/>
      <c r="AA212" s="33"/>
      <c r="AB212" s="26" t="s">
        <v>86</v>
      </c>
    </row>
    <row r="213" spans="1:28" s="26" customFormat="1" ht="30" customHeight="1" x14ac:dyDescent="0.3">
      <c r="A213" s="26">
        <v>2019</v>
      </c>
      <c r="B213" s="27">
        <v>43647</v>
      </c>
      <c r="C213" s="27">
        <v>43677</v>
      </c>
      <c r="D213" s="26" t="s">
        <v>78</v>
      </c>
      <c r="E213" s="28" t="s">
        <v>169</v>
      </c>
      <c r="F213" s="26" t="s">
        <v>153</v>
      </c>
      <c r="G213" s="26" t="s">
        <v>85</v>
      </c>
      <c r="H213" s="26" t="s">
        <v>84</v>
      </c>
      <c r="I213" s="26" t="s">
        <v>80</v>
      </c>
      <c r="J213" s="26" t="s">
        <v>170</v>
      </c>
      <c r="K213" s="26" t="s">
        <v>142</v>
      </c>
      <c r="L213" s="26" t="s">
        <v>141</v>
      </c>
      <c r="M213" s="26" t="s">
        <v>89</v>
      </c>
      <c r="N213" s="27">
        <v>43647</v>
      </c>
      <c r="O213" s="27">
        <v>44013</v>
      </c>
      <c r="P213" s="26" t="s">
        <v>124</v>
      </c>
      <c r="Q213" s="29"/>
      <c r="R213" s="30">
        <v>253</v>
      </c>
      <c r="S213" s="30">
        <f t="shared" ref="S213" si="23">+R213</f>
        <v>253</v>
      </c>
      <c r="T213" s="31">
        <v>97</v>
      </c>
      <c r="U213" s="32" t="s">
        <v>89</v>
      </c>
      <c r="V213" s="32" t="s">
        <v>89</v>
      </c>
      <c r="W213" s="32" t="s">
        <v>89</v>
      </c>
      <c r="X213" s="32" t="s">
        <v>89</v>
      </c>
      <c r="Y213" s="26" t="s">
        <v>92</v>
      </c>
      <c r="Z213" s="33"/>
      <c r="AA213" s="33"/>
      <c r="AB213" s="26" t="s">
        <v>86</v>
      </c>
    </row>
    <row r="214" spans="1:28" s="26" customFormat="1" ht="30" customHeight="1" x14ac:dyDescent="0.3">
      <c r="A214" s="26">
        <v>2019</v>
      </c>
      <c r="B214" s="27">
        <v>43617</v>
      </c>
      <c r="C214" s="27">
        <v>43677</v>
      </c>
      <c r="D214" s="26" t="s">
        <v>78</v>
      </c>
      <c r="E214" s="28" t="s">
        <v>171</v>
      </c>
      <c r="F214" s="34" t="s">
        <v>88</v>
      </c>
      <c r="G214" s="26" t="s">
        <v>85</v>
      </c>
      <c r="H214" s="34" t="s">
        <v>84</v>
      </c>
      <c r="I214" s="34" t="s">
        <v>80</v>
      </c>
      <c r="J214" s="26" t="s">
        <v>172</v>
      </c>
      <c r="K214" s="26" t="s">
        <v>173</v>
      </c>
      <c r="L214" s="26" t="s">
        <v>174</v>
      </c>
      <c r="M214" s="34" t="s">
        <v>89</v>
      </c>
      <c r="N214" s="27">
        <v>43663</v>
      </c>
      <c r="O214" s="27">
        <v>44029</v>
      </c>
      <c r="P214" s="26" t="s">
        <v>91</v>
      </c>
      <c r="Q214" s="31"/>
      <c r="R214" s="30">
        <v>253</v>
      </c>
      <c r="S214" s="30">
        <v>253</v>
      </c>
      <c r="T214" s="29">
        <v>95</v>
      </c>
      <c r="U214" s="32" t="s">
        <v>89</v>
      </c>
      <c r="V214" s="32" t="s">
        <v>89</v>
      </c>
      <c r="W214" s="32" t="s">
        <v>89</v>
      </c>
      <c r="X214" s="32" t="s">
        <v>89</v>
      </c>
      <c r="Y214" s="26" t="s">
        <v>92</v>
      </c>
      <c r="Z214" s="33"/>
      <c r="AA214" s="33"/>
      <c r="AB214" s="26" t="s">
        <v>86</v>
      </c>
    </row>
    <row r="215" spans="1:28" s="26" customFormat="1" ht="30" customHeight="1" x14ac:dyDescent="0.3">
      <c r="A215" s="26">
        <v>2019</v>
      </c>
      <c r="B215" s="27">
        <v>43617</v>
      </c>
      <c r="C215" s="27">
        <v>43677</v>
      </c>
      <c r="D215" s="26" t="s">
        <v>78</v>
      </c>
      <c r="E215" s="28" t="s">
        <v>175</v>
      </c>
      <c r="F215" s="34" t="s">
        <v>88</v>
      </c>
      <c r="G215" s="26" t="s">
        <v>85</v>
      </c>
      <c r="H215" s="34" t="s">
        <v>84</v>
      </c>
      <c r="I215" s="34" t="s">
        <v>80</v>
      </c>
      <c r="J215" s="26" t="s">
        <v>176</v>
      </c>
      <c r="K215" s="26" t="s">
        <v>177</v>
      </c>
      <c r="L215" s="26" t="s">
        <v>178</v>
      </c>
      <c r="M215" s="34" t="s">
        <v>89</v>
      </c>
      <c r="N215" s="27">
        <v>43663</v>
      </c>
      <c r="O215" s="27">
        <v>44029</v>
      </c>
      <c r="P215" s="26" t="s">
        <v>91</v>
      </c>
      <c r="Q215" s="31"/>
      <c r="R215" s="30">
        <v>253</v>
      </c>
      <c r="S215" s="30">
        <v>253</v>
      </c>
      <c r="T215" s="29">
        <v>93</v>
      </c>
      <c r="U215" s="32" t="s">
        <v>89</v>
      </c>
      <c r="V215" s="32" t="s">
        <v>89</v>
      </c>
      <c r="W215" s="32" t="s">
        <v>89</v>
      </c>
      <c r="X215" s="32" t="s">
        <v>89</v>
      </c>
      <c r="Y215" s="26" t="s">
        <v>92</v>
      </c>
      <c r="Z215" s="33"/>
      <c r="AA215" s="33"/>
      <c r="AB215" s="26" t="s">
        <v>86</v>
      </c>
    </row>
    <row r="216" spans="1:28" s="26" customFormat="1" ht="30" customHeight="1" x14ac:dyDescent="0.3">
      <c r="A216" s="26">
        <v>2019</v>
      </c>
      <c r="B216" s="27">
        <v>43617</v>
      </c>
      <c r="C216" s="27">
        <v>43677</v>
      </c>
      <c r="D216" s="26" t="s">
        <v>72</v>
      </c>
      <c r="E216" s="28" t="s">
        <v>179</v>
      </c>
      <c r="F216" s="34" t="s">
        <v>94</v>
      </c>
      <c r="G216" s="26" t="s">
        <v>85</v>
      </c>
      <c r="H216" s="34" t="s">
        <v>84</v>
      </c>
      <c r="I216" s="34" t="s">
        <v>80</v>
      </c>
      <c r="J216" s="26" t="s">
        <v>164</v>
      </c>
      <c r="K216" s="26" t="s">
        <v>165</v>
      </c>
      <c r="L216" s="26" t="s">
        <v>106</v>
      </c>
      <c r="M216" s="34" t="s">
        <v>89</v>
      </c>
      <c r="N216" s="27">
        <v>43606</v>
      </c>
      <c r="O216" s="27">
        <f t="shared" ref="O216" si="24">+N216+365</f>
        <v>43971</v>
      </c>
      <c r="P216" s="26" t="s">
        <v>96</v>
      </c>
      <c r="Q216" s="29"/>
      <c r="R216" s="30">
        <v>289</v>
      </c>
      <c r="S216" s="30">
        <v>289</v>
      </c>
      <c r="T216" s="29"/>
      <c r="U216" s="32" t="s">
        <v>89</v>
      </c>
      <c r="V216" s="32" t="s">
        <v>89</v>
      </c>
      <c r="W216" s="32" t="s">
        <v>89</v>
      </c>
      <c r="X216" s="32" t="s">
        <v>89</v>
      </c>
      <c r="Y216" s="26" t="s">
        <v>92</v>
      </c>
      <c r="Z216" s="33"/>
      <c r="AA216" s="33"/>
      <c r="AB216" s="26" t="s">
        <v>86</v>
      </c>
    </row>
    <row r="217" spans="1:28" s="26" customFormat="1" ht="30" customHeight="1" x14ac:dyDescent="0.3">
      <c r="A217" s="26">
        <v>2019</v>
      </c>
      <c r="B217" s="27">
        <v>43617</v>
      </c>
      <c r="C217" s="27">
        <v>43677</v>
      </c>
      <c r="D217" s="26" t="s">
        <v>72</v>
      </c>
      <c r="E217" s="28" t="s">
        <v>180</v>
      </c>
      <c r="F217" s="34" t="s">
        <v>147</v>
      </c>
      <c r="G217" s="26" t="s">
        <v>85</v>
      </c>
      <c r="H217" s="34" t="s">
        <v>84</v>
      </c>
      <c r="I217" s="34" t="s">
        <v>80</v>
      </c>
      <c r="J217" s="26" t="s">
        <v>181</v>
      </c>
      <c r="K217" s="26" t="s">
        <v>182</v>
      </c>
      <c r="L217" s="26" t="s">
        <v>183</v>
      </c>
      <c r="M217" s="34" t="s">
        <v>89</v>
      </c>
      <c r="N217" s="27">
        <v>43664</v>
      </c>
      <c r="O217" s="27">
        <v>44030</v>
      </c>
      <c r="P217" s="26" t="s">
        <v>184</v>
      </c>
      <c r="Q217" s="29"/>
      <c r="R217" s="30">
        <v>176</v>
      </c>
      <c r="S217" s="30">
        <f>+R217</f>
        <v>176</v>
      </c>
      <c r="T217" s="29">
        <v>99</v>
      </c>
      <c r="U217" s="32" t="s">
        <v>89</v>
      </c>
      <c r="V217" s="32" t="s">
        <v>89</v>
      </c>
      <c r="W217" s="32" t="s">
        <v>89</v>
      </c>
      <c r="X217" s="32" t="s">
        <v>89</v>
      </c>
      <c r="Y217" s="26" t="s">
        <v>92</v>
      </c>
      <c r="Z217" s="33"/>
      <c r="AA217" s="33"/>
      <c r="AB217" s="26" t="s">
        <v>86</v>
      </c>
    </row>
    <row r="218" spans="1:28" s="26" customFormat="1" ht="30" customHeight="1" x14ac:dyDescent="0.3">
      <c r="A218" s="26">
        <v>2019</v>
      </c>
      <c r="B218" s="27">
        <v>43617</v>
      </c>
      <c r="C218" s="27">
        <v>43677</v>
      </c>
      <c r="D218" s="26" t="s">
        <v>75</v>
      </c>
      <c r="E218" s="28" t="s">
        <v>185</v>
      </c>
      <c r="F218" s="34" t="s">
        <v>87</v>
      </c>
      <c r="G218" s="26" t="s">
        <v>85</v>
      </c>
      <c r="H218" s="34" t="s">
        <v>84</v>
      </c>
      <c r="I218" s="34" t="s">
        <v>80</v>
      </c>
      <c r="J218" s="26" t="s">
        <v>186</v>
      </c>
      <c r="K218" s="26" t="s">
        <v>182</v>
      </c>
      <c r="L218" s="26" t="s">
        <v>187</v>
      </c>
      <c r="M218" s="34" t="s">
        <v>89</v>
      </c>
      <c r="N218" s="27">
        <v>43675</v>
      </c>
      <c r="O218" s="27">
        <v>43689</v>
      </c>
      <c r="P218" s="10" t="s">
        <v>135</v>
      </c>
      <c r="Q218" s="29"/>
      <c r="R218" s="30">
        <v>115.5</v>
      </c>
      <c r="S218" s="30">
        <f>+R218</f>
        <v>115.5</v>
      </c>
      <c r="T218" s="29">
        <v>102</v>
      </c>
      <c r="U218" s="32" t="s">
        <v>89</v>
      </c>
      <c r="V218" s="32" t="s">
        <v>89</v>
      </c>
      <c r="W218" s="32" t="s">
        <v>89</v>
      </c>
      <c r="X218" s="32" t="s">
        <v>89</v>
      </c>
      <c r="Y218" s="26" t="s">
        <v>92</v>
      </c>
      <c r="Z218" s="33"/>
      <c r="AA218" s="33"/>
      <c r="AB218" s="26" t="s">
        <v>86</v>
      </c>
    </row>
    <row r="219" spans="1:28" s="26" customFormat="1" ht="30" customHeight="1" x14ac:dyDescent="0.3">
      <c r="A219" s="26">
        <v>2019</v>
      </c>
      <c r="B219" s="27">
        <v>43617</v>
      </c>
      <c r="C219" s="27">
        <v>43677</v>
      </c>
      <c r="D219" s="26" t="s">
        <v>75</v>
      </c>
      <c r="E219" s="28" t="s">
        <v>188</v>
      </c>
      <c r="F219" s="34" t="s">
        <v>189</v>
      </c>
      <c r="G219" s="26" t="s">
        <v>85</v>
      </c>
      <c r="H219" s="34" t="s">
        <v>84</v>
      </c>
      <c r="I219" s="34" t="s">
        <v>80</v>
      </c>
      <c r="J219" s="26" t="s">
        <v>190</v>
      </c>
      <c r="K219" s="26" t="s">
        <v>191</v>
      </c>
      <c r="L219" s="26" t="s">
        <v>192</v>
      </c>
      <c r="M219" s="34" t="s">
        <v>89</v>
      </c>
      <c r="N219" s="27">
        <v>43676</v>
      </c>
      <c r="O219" s="27">
        <v>44042</v>
      </c>
      <c r="P219" s="10" t="s">
        <v>184</v>
      </c>
      <c r="Q219" s="29"/>
      <c r="R219" s="30">
        <v>230</v>
      </c>
      <c r="S219" s="30">
        <f>+R219</f>
        <v>230</v>
      </c>
      <c r="T219" s="29">
        <v>103</v>
      </c>
      <c r="U219" s="32" t="s">
        <v>89</v>
      </c>
      <c r="V219" s="32" t="s">
        <v>89</v>
      </c>
      <c r="W219" s="32" t="s">
        <v>89</v>
      </c>
      <c r="X219" s="32" t="s">
        <v>89</v>
      </c>
      <c r="Y219" s="26" t="s">
        <v>92</v>
      </c>
      <c r="Z219" s="33"/>
      <c r="AA219" s="33"/>
      <c r="AB219" s="26" t="s">
        <v>86</v>
      </c>
    </row>
    <row r="220" spans="1:28" s="10" customFormat="1" ht="30" customHeight="1" x14ac:dyDescent="0.3">
      <c r="A220" s="10">
        <v>2019</v>
      </c>
      <c r="B220" s="20">
        <v>43617</v>
      </c>
      <c r="C220" s="20">
        <v>43646</v>
      </c>
      <c r="D220" s="10" t="s">
        <v>78</v>
      </c>
      <c r="E220" s="11" t="s">
        <v>115</v>
      </c>
      <c r="F220" s="10" t="s">
        <v>97</v>
      </c>
      <c r="G220" s="10" t="s">
        <v>85</v>
      </c>
      <c r="H220" s="10" t="s">
        <v>84</v>
      </c>
      <c r="I220" s="10" t="s">
        <v>80</v>
      </c>
      <c r="J220" s="10" t="s">
        <v>116</v>
      </c>
      <c r="K220" s="10" t="s">
        <v>117</v>
      </c>
      <c r="L220" s="10" t="s">
        <v>118</v>
      </c>
      <c r="M220" s="10" t="s">
        <v>89</v>
      </c>
      <c r="N220" s="20">
        <v>43623</v>
      </c>
      <c r="O220" s="20">
        <f>+N220+365</f>
        <v>43988</v>
      </c>
      <c r="P220" s="10" t="s">
        <v>101</v>
      </c>
      <c r="Q220" s="16"/>
      <c r="R220" s="21">
        <v>56.5</v>
      </c>
      <c r="S220" s="21">
        <f t="shared" ref="S220:S225" si="25">+R220</f>
        <v>56.5</v>
      </c>
      <c r="T220" s="24">
        <v>84</v>
      </c>
      <c r="U220" s="22" t="s">
        <v>89</v>
      </c>
      <c r="V220" s="22" t="s">
        <v>89</v>
      </c>
      <c r="W220" s="22" t="s">
        <v>89</v>
      </c>
      <c r="X220" s="22" t="s">
        <v>89</v>
      </c>
      <c r="Y220" s="10" t="s">
        <v>92</v>
      </c>
      <c r="Z220" s="23"/>
      <c r="AA220" s="23"/>
      <c r="AB220" s="10" t="s">
        <v>86</v>
      </c>
    </row>
    <row r="221" spans="1:28" s="10" customFormat="1" ht="15" customHeight="1" x14ac:dyDescent="0.3">
      <c r="A221" s="10">
        <v>2019</v>
      </c>
      <c r="B221" s="20">
        <v>43617</v>
      </c>
      <c r="C221" s="20">
        <v>43646</v>
      </c>
      <c r="D221" s="10" t="s">
        <v>78</v>
      </c>
      <c r="E221" s="11" t="s">
        <v>119</v>
      </c>
      <c r="F221" s="10" t="s">
        <v>120</v>
      </c>
      <c r="G221" s="10" t="s">
        <v>85</v>
      </c>
      <c r="H221" s="10" t="s">
        <v>84</v>
      </c>
      <c r="I221" s="10" t="s">
        <v>80</v>
      </c>
      <c r="J221" s="10" t="s">
        <v>98</v>
      </c>
      <c r="K221" s="10" t="s">
        <v>99</v>
      </c>
      <c r="L221" s="10" t="s">
        <v>100</v>
      </c>
      <c r="M221" s="10" t="s">
        <v>89</v>
      </c>
      <c r="N221" s="20">
        <v>43261</v>
      </c>
      <c r="O221" s="20">
        <v>43656</v>
      </c>
      <c r="P221" s="10" t="s">
        <v>121</v>
      </c>
      <c r="Q221" s="16"/>
      <c r="R221" s="21">
        <v>0</v>
      </c>
      <c r="S221" s="21">
        <f t="shared" si="25"/>
        <v>0</v>
      </c>
      <c r="T221" s="25"/>
      <c r="U221" s="22" t="s">
        <v>89</v>
      </c>
      <c r="V221" s="22" t="s">
        <v>89</v>
      </c>
      <c r="W221" s="22" t="s">
        <v>89</v>
      </c>
      <c r="X221" s="22" t="s">
        <v>89</v>
      </c>
      <c r="Y221" s="10" t="s">
        <v>92</v>
      </c>
      <c r="Z221" s="23"/>
      <c r="AA221" s="23"/>
      <c r="AB221" s="10" t="s">
        <v>86</v>
      </c>
    </row>
    <row r="222" spans="1:28" s="10" customFormat="1" ht="30" customHeight="1" x14ac:dyDescent="0.3">
      <c r="A222" s="10">
        <v>2019</v>
      </c>
      <c r="B222" s="20">
        <v>43617</v>
      </c>
      <c r="C222" s="20">
        <v>43646</v>
      </c>
      <c r="D222" s="10" t="s">
        <v>78</v>
      </c>
      <c r="E222" s="11" t="s">
        <v>122</v>
      </c>
      <c r="F222" s="10" t="s">
        <v>123</v>
      </c>
      <c r="G222" s="10" t="s">
        <v>85</v>
      </c>
      <c r="H222" s="10" t="s">
        <v>84</v>
      </c>
      <c r="I222" s="10" t="s">
        <v>80</v>
      </c>
      <c r="J222" s="10" t="s">
        <v>138</v>
      </c>
      <c r="K222" s="10" t="s">
        <v>125</v>
      </c>
      <c r="L222" s="10" t="s">
        <v>126</v>
      </c>
      <c r="M222" s="10" t="s">
        <v>89</v>
      </c>
      <c r="N222" s="20">
        <v>43630</v>
      </c>
      <c r="O222" s="20">
        <v>43996</v>
      </c>
      <c r="P222" s="10" t="s">
        <v>124</v>
      </c>
      <c r="Q222" s="16"/>
      <c r="R222" s="21">
        <v>253</v>
      </c>
      <c r="S222" s="21">
        <f t="shared" si="25"/>
        <v>253</v>
      </c>
      <c r="T222" s="24">
        <v>85</v>
      </c>
      <c r="U222" s="22" t="s">
        <v>89</v>
      </c>
      <c r="V222" s="22" t="s">
        <v>89</v>
      </c>
      <c r="W222" s="22" t="s">
        <v>89</v>
      </c>
      <c r="X222" s="22" t="s">
        <v>89</v>
      </c>
      <c r="Y222" s="10" t="s">
        <v>92</v>
      </c>
      <c r="Z222" s="23"/>
      <c r="AA222" s="23"/>
      <c r="AB222" s="10" t="s">
        <v>86</v>
      </c>
    </row>
    <row r="223" spans="1:28" s="10" customFormat="1" ht="30" customHeight="1" x14ac:dyDescent="0.3">
      <c r="A223" s="10">
        <v>2019</v>
      </c>
      <c r="B223" s="20">
        <v>43617</v>
      </c>
      <c r="C223" s="20">
        <v>43646</v>
      </c>
      <c r="D223" s="10" t="s">
        <v>78</v>
      </c>
      <c r="E223" s="11" t="s">
        <v>127</v>
      </c>
      <c r="F223" s="7" t="s">
        <v>93</v>
      </c>
      <c r="G223" s="10" t="s">
        <v>85</v>
      </c>
      <c r="H223" s="10" t="s">
        <v>84</v>
      </c>
      <c r="I223" s="10" t="s">
        <v>80</v>
      </c>
      <c r="J223" s="10" t="s">
        <v>128</v>
      </c>
      <c r="K223" s="10" t="s">
        <v>129</v>
      </c>
      <c r="L223" s="10" t="s">
        <v>130</v>
      </c>
      <c r="M223" s="10" t="s">
        <v>89</v>
      </c>
      <c r="N223" s="20">
        <v>43633</v>
      </c>
      <c r="O223" s="20">
        <v>43999</v>
      </c>
      <c r="P223" s="10" t="s">
        <v>136</v>
      </c>
      <c r="R223" s="21">
        <v>675</v>
      </c>
      <c r="S223" s="21">
        <f t="shared" si="25"/>
        <v>675</v>
      </c>
      <c r="T223" s="24">
        <v>87</v>
      </c>
      <c r="U223" s="22" t="s">
        <v>89</v>
      </c>
      <c r="V223" s="22" t="s">
        <v>89</v>
      </c>
      <c r="W223" s="22" t="s">
        <v>89</v>
      </c>
      <c r="X223" s="22" t="s">
        <v>89</v>
      </c>
      <c r="Y223" s="10" t="s">
        <v>92</v>
      </c>
      <c r="Z223" s="23"/>
      <c r="AA223" s="23"/>
      <c r="AB223" s="10" t="s">
        <v>86</v>
      </c>
    </row>
    <row r="224" spans="1:28" s="10" customFormat="1" ht="30" customHeight="1" x14ac:dyDescent="0.3">
      <c r="A224" s="10">
        <v>2019</v>
      </c>
      <c r="B224" s="20">
        <v>43617</v>
      </c>
      <c r="C224" s="20">
        <v>43646</v>
      </c>
      <c r="D224" s="10" t="s">
        <v>78</v>
      </c>
      <c r="E224" s="11" t="s">
        <v>131</v>
      </c>
      <c r="F224" s="7" t="s">
        <v>87</v>
      </c>
      <c r="G224" s="10" t="s">
        <v>85</v>
      </c>
      <c r="H224" s="7" t="s">
        <v>84</v>
      </c>
      <c r="I224" s="7" t="s">
        <v>80</v>
      </c>
      <c r="J224" s="7" t="s">
        <v>132</v>
      </c>
      <c r="K224" s="7" t="s">
        <v>133</v>
      </c>
      <c r="L224" s="7" t="s">
        <v>134</v>
      </c>
      <c r="M224" s="7" t="s">
        <v>89</v>
      </c>
      <c r="N224" s="20">
        <v>43636</v>
      </c>
      <c r="O224" s="20">
        <v>43643</v>
      </c>
      <c r="P224" s="10" t="s">
        <v>135</v>
      </c>
      <c r="Q224" s="24"/>
      <c r="R224" s="21">
        <v>144.5</v>
      </c>
      <c r="S224" s="21">
        <f t="shared" si="25"/>
        <v>144.5</v>
      </c>
      <c r="T224" s="24">
        <v>86</v>
      </c>
      <c r="U224" s="22" t="s">
        <v>89</v>
      </c>
      <c r="V224" s="22" t="s">
        <v>89</v>
      </c>
      <c r="W224" s="22" t="s">
        <v>89</v>
      </c>
      <c r="X224" s="22" t="s">
        <v>89</v>
      </c>
      <c r="Y224" s="10" t="s">
        <v>92</v>
      </c>
      <c r="Z224" s="23"/>
      <c r="AA224" s="23"/>
      <c r="AB224" s="10" t="s">
        <v>86</v>
      </c>
    </row>
    <row r="225" spans="1:28" s="10" customFormat="1" ht="30" customHeight="1" x14ac:dyDescent="0.3">
      <c r="A225" s="10">
        <v>2019</v>
      </c>
      <c r="B225" s="20">
        <v>43617</v>
      </c>
      <c r="C225" s="20">
        <v>43646</v>
      </c>
      <c r="D225" s="10" t="s">
        <v>77</v>
      </c>
      <c r="E225" s="11" t="s">
        <v>137</v>
      </c>
      <c r="F225" s="10" t="s">
        <v>94</v>
      </c>
      <c r="G225" s="10" t="s">
        <v>85</v>
      </c>
      <c r="H225" s="7" t="s">
        <v>84</v>
      </c>
      <c r="I225" s="7" t="s">
        <v>80</v>
      </c>
      <c r="J225" s="10" t="s">
        <v>128</v>
      </c>
      <c r="K225" s="10" t="s">
        <v>129</v>
      </c>
      <c r="L225" s="10" t="s">
        <v>130</v>
      </c>
      <c r="M225" s="7" t="s">
        <v>89</v>
      </c>
      <c r="N225" s="20">
        <v>43637</v>
      </c>
      <c r="O225" s="20">
        <v>44003</v>
      </c>
      <c r="P225" s="10" t="s">
        <v>96</v>
      </c>
      <c r="Q225" s="16"/>
      <c r="R225" s="21">
        <v>289</v>
      </c>
      <c r="S225" s="21">
        <f t="shared" si="25"/>
        <v>289</v>
      </c>
      <c r="T225" s="16">
        <v>87</v>
      </c>
      <c r="U225" s="22" t="s">
        <v>89</v>
      </c>
      <c r="V225" s="22" t="s">
        <v>89</v>
      </c>
      <c r="W225" s="22" t="s">
        <v>89</v>
      </c>
      <c r="X225" s="22" t="s">
        <v>89</v>
      </c>
      <c r="Y225" s="10" t="s">
        <v>92</v>
      </c>
      <c r="Z225" s="23"/>
      <c r="AA225" s="23"/>
      <c r="AB225" s="10" t="s">
        <v>86</v>
      </c>
    </row>
    <row r="226" spans="1:28" s="10" customFormat="1" ht="30" customHeight="1" x14ac:dyDescent="0.3">
      <c r="A226" s="10">
        <v>2019</v>
      </c>
      <c r="B226" s="20">
        <v>43617</v>
      </c>
      <c r="C226" s="20">
        <v>43646</v>
      </c>
      <c r="D226" s="10" t="s">
        <v>78</v>
      </c>
      <c r="E226" s="11" t="s">
        <v>139</v>
      </c>
      <c r="F226" s="7" t="s">
        <v>87</v>
      </c>
      <c r="G226" s="10" t="s">
        <v>85</v>
      </c>
      <c r="H226" s="7" t="s">
        <v>84</v>
      </c>
      <c r="I226" s="7" t="s">
        <v>80</v>
      </c>
      <c r="J226" s="7" t="s">
        <v>140</v>
      </c>
      <c r="K226" s="7" t="s">
        <v>141</v>
      </c>
      <c r="L226" s="7" t="s">
        <v>142</v>
      </c>
      <c r="M226" s="7" t="s">
        <v>89</v>
      </c>
      <c r="N226" s="20">
        <v>43640</v>
      </c>
      <c r="O226" s="20">
        <v>43617</v>
      </c>
      <c r="P226" s="10" t="s">
        <v>135</v>
      </c>
      <c r="Q226" s="24"/>
      <c r="R226" s="21">
        <v>151.5</v>
      </c>
      <c r="S226" s="21">
        <f t="shared" ref="S226" si="26">+R226</f>
        <v>151.5</v>
      </c>
      <c r="T226" s="24">
        <v>88</v>
      </c>
      <c r="U226" s="22" t="s">
        <v>89</v>
      </c>
      <c r="V226" s="22" t="s">
        <v>89</v>
      </c>
      <c r="W226" s="22" t="s">
        <v>89</v>
      </c>
      <c r="X226" s="22" t="s">
        <v>89</v>
      </c>
      <c r="Y226" s="10" t="s">
        <v>92</v>
      </c>
      <c r="Z226" s="23"/>
      <c r="AA226" s="23"/>
      <c r="AB226" s="10" t="s">
        <v>86</v>
      </c>
    </row>
    <row r="227" spans="1:28" s="10" customFormat="1" ht="30" customHeight="1" x14ac:dyDescent="0.3">
      <c r="A227" s="10">
        <v>2019</v>
      </c>
      <c r="B227" s="20">
        <v>43617</v>
      </c>
      <c r="C227" s="20">
        <v>43646</v>
      </c>
      <c r="D227" s="10" t="s">
        <v>78</v>
      </c>
      <c r="E227" s="11" t="s">
        <v>143</v>
      </c>
      <c r="F227" s="7" t="s">
        <v>87</v>
      </c>
      <c r="G227" s="10" t="s">
        <v>85</v>
      </c>
      <c r="H227" s="7" t="s">
        <v>84</v>
      </c>
      <c r="I227" s="7" t="s">
        <v>80</v>
      </c>
      <c r="J227" s="7" t="s">
        <v>144</v>
      </c>
      <c r="K227" s="7" t="s">
        <v>126</v>
      </c>
      <c r="L227" s="7" t="s">
        <v>145</v>
      </c>
      <c r="M227" s="7" t="s">
        <v>89</v>
      </c>
      <c r="N227" s="20">
        <v>43636</v>
      </c>
      <c r="O227" s="20">
        <v>43640</v>
      </c>
      <c r="P227" s="10" t="s">
        <v>103</v>
      </c>
      <c r="Q227" s="24"/>
      <c r="R227" s="21">
        <f>144.5/2</f>
        <v>72.25</v>
      </c>
      <c r="S227" s="21">
        <f t="shared" ref="S227" si="27">+R227</f>
        <v>72.25</v>
      </c>
      <c r="T227" s="24">
        <v>89</v>
      </c>
      <c r="U227" s="22" t="s">
        <v>89</v>
      </c>
      <c r="V227" s="22" t="s">
        <v>89</v>
      </c>
      <c r="W227" s="22" t="s">
        <v>89</v>
      </c>
      <c r="X227" s="22" t="s">
        <v>89</v>
      </c>
      <c r="Y227" s="10" t="s">
        <v>92</v>
      </c>
      <c r="Z227" s="23"/>
      <c r="AA227" s="23"/>
      <c r="AB227" s="10" t="s">
        <v>86</v>
      </c>
    </row>
    <row r="228" spans="1:28" s="10" customFormat="1" ht="30" customHeight="1" x14ac:dyDescent="0.3">
      <c r="A228" s="10">
        <v>2019</v>
      </c>
      <c r="B228" s="20">
        <v>43617</v>
      </c>
      <c r="C228" s="20">
        <v>43646</v>
      </c>
      <c r="D228" s="10" t="s">
        <v>78</v>
      </c>
      <c r="E228" s="11" t="s">
        <v>146</v>
      </c>
      <c r="F228" s="7" t="s">
        <v>147</v>
      </c>
      <c r="G228" s="10" t="s">
        <v>85</v>
      </c>
      <c r="H228" s="7" t="s">
        <v>84</v>
      </c>
      <c r="I228" s="7" t="s">
        <v>80</v>
      </c>
      <c r="J228" s="7" t="s">
        <v>98</v>
      </c>
      <c r="K228" s="7" t="s">
        <v>99</v>
      </c>
      <c r="L228" s="7" t="s">
        <v>100</v>
      </c>
      <c r="M228" s="7" t="s">
        <v>89</v>
      </c>
      <c r="N228" s="20">
        <v>43640</v>
      </c>
      <c r="O228" s="20">
        <f>+N228+365</f>
        <v>44005</v>
      </c>
      <c r="P228" s="10" t="s">
        <v>121</v>
      </c>
      <c r="Q228" s="24"/>
      <c r="R228" s="21">
        <v>250</v>
      </c>
      <c r="S228" s="21">
        <f t="shared" ref="S228" si="28">+R228</f>
        <v>250</v>
      </c>
      <c r="T228" s="24">
        <v>90</v>
      </c>
      <c r="U228" s="22" t="s">
        <v>89</v>
      </c>
      <c r="V228" s="22" t="s">
        <v>89</v>
      </c>
      <c r="W228" s="22" t="s">
        <v>89</v>
      </c>
      <c r="X228" s="22" t="s">
        <v>89</v>
      </c>
      <c r="Y228" s="10" t="s">
        <v>92</v>
      </c>
      <c r="Z228" s="23"/>
      <c r="AA228" s="23"/>
      <c r="AB228" s="10" t="s">
        <v>86</v>
      </c>
    </row>
    <row r="229" spans="1:28" s="10" customFormat="1" ht="30" customHeight="1" x14ac:dyDescent="0.3">
      <c r="A229" s="10">
        <v>2019</v>
      </c>
      <c r="B229" s="20"/>
      <c r="C229" s="20"/>
      <c r="D229" s="10" t="s">
        <v>72</v>
      </c>
      <c r="E229" s="11" t="s">
        <v>107</v>
      </c>
      <c r="F229" s="10" t="s">
        <v>93</v>
      </c>
      <c r="G229" s="10" t="s">
        <v>85</v>
      </c>
      <c r="H229" s="7" t="s">
        <v>84</v>
      </c>
      <c r="I229" s="7" t="s">
        <v>80</v>
      </c>
      <c r="J229" s="10" t="s">
        <v>104</v>
      </c>
      <c r="K229" s="10" t="s">
        <v>106</v>
      </c>
      <c r="L229" s="10" t="s">
        <v>105</v>
      </c>
      <c r="M229" s="10" t="s">
        <v>89</v>
      </c>
      <c r="N229" s="20">
        <v>43606</v>
      </c>
      <c r="O229" s="20">
        <f t="shared" ref="O229:O230" si="29">+N229+365</f>
        <v>43971</v>
      </c>
      <c r="P229" s="10" t="s">
        <v>108</v>
      </c>
      <c r="Q229" s="16"/>
      <c r="R229" s="21">
        <v>750</v>
      </c>
      <c r="S229" s="21">
        <v>750</v>
      </c>
      <c r="T229" s="24"/>
      <c r="U229" s="22" t="s">
        <v>89</v>
      </c>
      <c r="V229" s="22" t="s">
        <v>89</v>
      </c>
      <c r="W229" s="22" t="s">
        <v>89</v>
      </c>
      <c r="X229" s="22" t="s">
        <v>89</v>
      </c>
      <c r="Y229" s="10" t="s">
        <v>92</v>
      </c>
      <c r="Z229" s="23"/>
      <c r="AA229" s="23"/>
      <c r="AB229" s="10" t="s">
        <v>86</v>
      </c>
    </row>
    <row r="230" spans="1:28" s="10" customFormat="1" ht="30" customHeight="1" x14ac:dyDescent="0.3">
      <c r="A230" s="10">
        <v>2019</v>
      </c>
      <c r="B230" s="20"/>
      <c r="C230" s="20"/>
      <c r="D230" s="10" t="s">
        <v>72</v>
      </c>
      <c r="E230" s="11" t="s">
        <v>109</v>
      </c>
      <c r="F230" s="7" t="s">
        <v>94</v>
      </c>
      <c r="G230" s="10" t="s">
        <v>85</v>
      </c>
      <c r="H230" s="7" t="s">
        <v>84</v>
      </c>
      <c r="I230" s="7" t="s">
        <v>80</v>
      </c>
      <c r="J230" s="10" t="s">
        <v>104</v>
      </c>
      <c r="K230" s="10" t="s">
        <v>106</v>
      </c>
      <c r="L230" s="10" t="s">
        <v>105</v>
      </c>
      <c r="M230" s="7" t="s">
        <v>89</v>
      </c>
      <c r="N230" s="20">
        <v>43606</v>
      </c>
      <c r="O230" s="20">
        <f t="shared" si="29"/>
        <v>43971</v>
      </c>
      <c r="P230" s="10" t="s">
        <v>96</v>
      </c>
      <c r="Q230" s="16"/>
      <c r="R230" s="21">
        <v>289</v>
      </c>
      <c r="S230" s="21">
        <v>289</v>
      </c>
      <c r="T230" s="16"/>
      <c r="U230" s="22" t="s">
        <v>89</v>
      </c>
      <c r="V230" s="22" t="s">
        <v>89</v>
      </c>
      <c r="W230" s="22" t="s">
        <v>89</v>
      </c>
      <c r="X230" s="22" t="s">
        <v>89</v>
      </c>
      <c r="Y230" s="10" t="s">
        <v>92</v>
      </c>
      <c r="Z230" s="23"/>
      <c r="AA230" s="23"/>
      <c r="AB230" s="10" t="s">
        <v>86</v>
      </c>
    </row>
    <row r="231" spans="1:28" s="10" customFormat="1" ht="30" customHeight="1" x14ac:dyDescent="0.3">
      <c r="A231" s="10">
        <v>2019</v>
      </c>
      <c r="B231" s="20"/>
      <c r="C231" s="20"/>
      <c r="D231" s="10" t="s">
        <v>78</v>
      </c>
      <c r="E231" s="11" t="s">
        <v>110</v>
      </c>
      <c r="F231" s="7" t="s">
        <v>88</v>
      </c>
      <c r="G231" s="10" t="s">
        <v>85</v>
      </c>
      <c r="H231" s="7" t="s">
        <v>84</v>
      </c>
      <c r="I231" s="7" t="s">
        <v>80</v>
      </c>
      <c r="J231" s="7" t="s">
        <v>111</v>
      </c>
      <c r="K231" s="7" t="s">
        <v>105</v>
      </c>
      <c r="L231" s="7" t="s">
        <v>112</v>
      </c>
      <c r="M231" s="7" t="s">
        <v>89</v>
      </c>
      <c r="N231" s="20">
        <v>43609</v>
      </c>
      <c r="O231" s="20">
        <f>+N231+365</f>
        <v>43974</v>
      </c>
      <c r="P231" s="10" t="s">
        <v>91</v>
      </c>
      <c r="Q231" s="24"/>
      <c r="R231" s="21">
        <v>253</v>
      </c>
      <c r="S231" s="21">
        <v>253</v>
      </c>
      <c r="T231" s="16"/>
      <c r="U231" s="22" t="s">
        <v>89</v>
      </c>
      <c r="V231" s="22" t="s">
        <v>89</v>
      </c>
      <c r="W231" s="22" t="s">
        <v>89</v>
      </c>
      <c r="X231" s="22" t="s">
        <v>89</v>
      </c>
      <c r="Y231" s="10" t="s">
        <v>92</v>
      </c>
      <c r="Z231" s="23"/>
      <c r="AA231" s="23"/>
      <c r="AB231" s="10" t="s">
        <v>86</v>
      </c>
    </row>
    <row r="232" spans="1:28" s="10" customFormat="1" ht="30" x14ac:dyDescent="0.3">
      <c r="A232" s="10">
        <v>2019</v>
      </c>
      <c r="B232" s="20"/>
      <c r="C232" s="20"/>
      <c r="D232" s="10" t="s">
        <v>78</v>
      </c>
      <c r="E232" s="11" t="s">
        <v>113</v>
      </c>
      <c r="F232" s="7" t="s">
        <v>97</v>
      </c>
      <c r="G232" s="10" t="s">
        <v>85</v>
      </c>
      <c r="H232" s="7" t="s">
        <v>84</v>
      </c>
      <c r="I232" s="7" t="s">
        <v>80</v>
      </c>
      <c r="J232" s="7" t="s">
        <v>114</v>
      </c>
      <c r="K232" s="7" t="s">
        <v>95</v>
      </c>
      <c r="L232" s="7" t="s">
        <v>102</v>
      </c>
      <c r="M232" s="7" t="s">
        <v>89</v>
      </c>
      <c r="N232" s="20">
        <v>43612</v>
      </c>
      <c r="O232" s="20">
        <f>+N232+365</f>
        <v>43977</v>
      </c>
      <c r="P232" s="10" t="s">
        <v>90</v>
      </c>
      <c r="Q232" s="16"/>
      <c r="R232" s="21">
        <v>56.5</v>
      </c>
      <c r="S232" s="21">
        <v>56.5</v>
      </c>
      <c r="T232" s="16"/>
      <c r="U232" s="22" t="s">
        <v>89</v>
      </c>
      <c r="V232" s="22" t="s">
        <v>89</v>
      </c>
      <c r="W232" s="22" t="s">
        <v>89</v>
      </c>
      <c r="X232" s="22" t="s">
        <v>89</v>
      </c>
      <c r="Y232" s="10" t="s">
        <v>92</v>
      </c>
      <c r="Z232" s="23"/>
      <c r="AA232" s="23"/>
      <c r="AB232" s="10" t="s">
        <v>86</v>
      </c>
    </row>
    <row r="233" spans="1:28" ht="18.75" x14ac:dyDescent="0.3">
      <c r="A233" s="14"/>
      <c r="B233" s="3"/>
      <c r="C233" s="3"/>
      <c r="D233" s="13"/>
      <c r="E233" s="4"/>
      <c r="F233" s="7"/>
      <c r="G233" s="14"/>
      <c r="H233" s="14"/>
      <c r="I233" s="14"/>
      <c r="J233" s="7"/>
      <c r="K233" s="7"/>
      <c r="L233" s="7"/>
      <c r="M233" s="7"/>
      <c r="N233" s="3"/>
      <c r="O233" s="3"/>
      <c r="P233" s="14"/>
      <c r="Q233" s="12"/>
      <c r="R233" s="5"/>
      <c r="S233" s="5"/>
      <c r="T233" s="12"/>
      <c r="U233" s="15"/>
      <c r="V233" s="15"/>
      <c r="W233" s="15"/>
      <c r="X233" s="15"/>
      <c r="Y233" s="14"/>
      <c r="Z233" s="18"/>
      <c r="AA233" s="18"/>
      <c r="AB233" s="14"/>
    </row>
    <row r="234" spans="1:28" ht="18.75" x14ac:dyDescent="0.3">
      <c r="A234" s="14"/>
      <c r="B234" s="3"/>
      <c r="C234" s="3"/>
      <c r="D234" s="2"/>
      <c r="E234" s="4"/>
      <c r="F234" s="7"/>
      <c r="G234" s="14"/>
      <c r="H234" s="7"/>
      <c r="I234" s="7"/>
      <c r="J234" s="7"/>
      <c r="K234" s="7"/>
      <c r="L234" s="7"/>
      <c r="M234" s="7"/>
      <c r="N234" s="3"/>
      <c r="O234" s="3"/>
      <c r="P234" s="14"/>
      <c r="Q234" s="12"/>
      <c r="R234" s="5"/>
      <c r="S234" s="5"/>
      <c r="T234" s="12"/>
      <c r="U234" s="15"/>
      <c r="V234" s="15"/>
      <c r="W234" s="15"/>
      <c r="X234" s="15"/>
      <c r="Y234" s="14"/>
      <c r="Z234" s="18"/>
      <c r="AA234" s="18"/>
      <c r="AB234" s="14"/>
    </row>
  </sheetData>
  <mergeCells count="7">
    <mergeCell ref="A8:AB8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98:W156 W235:W266">
      <formula1>Hidden_322</formula1>
    </dataValidation>
    <dataValidation type="list" allowBlank="1" showErrorMessage="1" sqref="D165:D205 D207:D266 D88:D161 D10:D14">
      <formula1>Hidden_13</formula1>
    </dataValidation>
    <dataValidation type="list" allowBlank="1" showErrorMessage="1" sqref="I165:I205 I207:I266 I88:I161 I10:I15">
      <formula1>Hidden_28</formula1>
    </dataValidation>
  </dataValidations>
  <hyperlinks>
    <hyperlink ref="Q175" r:id="rId1"/>
    <hyperlink ref="Q176" r:id="rId2"/>
    <hyperlink ref="Q177" r:id="rId3"/>
    <hyperlink ref="T175" r:id="rId4"/>
    <hyperlink ref="T176" r:id="rId5"/>
    <hyperlink ref="T177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HP6200</cp:lastModifiedBy>
  <dcterms:created xsi:type="dcterms:W3CDTF">2018-06-16T16:24:52Z</dcterms:created>
  <dcterms:modified xsi:type="dcterms:W3CDTF">2021-01-05T19:58:02Z</dcterms:modified>
</cp:coreProperties>
</file>