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H29" i="1"/>
  <c r="G29" s="1"/>
  <c r="H30"/>
  <c r="G30" s="1"/>
  <c r="H31"/>
  <c r="G31" s="1"/>
  <c r="H32"/>
  <c r="G32" s="1"/>
  <c r="H33"/>
  <c r="G33" s="1"/>
  <c r="H34"/>
  <c r="G34" s="1"/>
  <c r="H35"/>
  <c r="G35" s="1"/>
  <c r="H36"/>
  <c r="G36" s="1"/>
  <c r="H37"/>
  <c r="G37" s="1"/>
  <c r="H38"/>
  <c r="G38" s="1"/>
  <c r="H39"/>
  <c r="G39" s="1"/>
  <c r="H40"/>
  <c r="G40" s="1"/>
  <c r="H41"/>
  <c r="G41" s="1"/>
  <c r="H42"/>
  <c r="G42" s="1"/>
  <c r="H43"/>
  <c r="G43" s="1"/>
  <c r="H44"/>
  <c r="G44" s="1"/>
  <c r="H45"/>
  <c r="G45" s="1"/>
  <c r="H46"/>
  <c r="G46" s="1"/>
  <c r="H47"/>
  <c r="G47" s="1"/>
  <c r="H48"/>
  <c r="G48" s="1"/>
  <c r="H49"/>
  <c r="G49" s="1"/>
  <c r="H50"/>
  <c r="G50" s="1"/>
  <c r="H17"/>
  <c r="G17" s="1"/>
  <c r="H18"/>
  <c r="G18" s="1"/>
  <c r="H19"/>
  <c r="G19" s="1"/>
  <c r="H20"/>
  <c r="G20" s="1"/>
  <c r="H21"/>
  <c r="G21" s="1"/>
  <c r="H22"/>
  <c r="G22" s="1"/>
  <c r="H23"/>
  <c r="G23" s="1"/>
  <c r="H24"/>
  <c r="G24" s="1"/>
  <c r="H25"/>
  <c r="G25" s="1"/>
  <c r="H26"/>
  <c r="G26" s="1"/>
  <c r="H27"/>
  <c r="G27" s="1"/>
  <c r="H28"/>
  <c r="G28" s="1"/>
  <c r="I51"/>
  <c r="H8" s="1"/>
  <c r="G8" s="1"/>
  <c r="H9" l="1"/>
  <c r="G9" s="1"/>
  <c r="H10"/>
  <c r="G10" s="1"/>
  <c r="H11"/>
  <c r="G11" s="1"/>
  <c r="H13" l="1"/>
  <c r="G13" s="1"/>
  <c r="H12"/>
  <c r="G12" s="1"/>
  <c r="H14" l="1"/>
  <c r="G14" s="1"/>
  <c r="H15" l="1"/>
  <c r="G15" s="1"/>
  <c r="H16" l="1"/>
  <c r="G16" s="1"/>
</calcChain>
</file>

<file path=xl/sharedStrings.xml><?xml version="1.0" encoding="utf-8"?>
<sst xmlns="http://schemas.openxmlformats.org/spreadsheetml/2006/main" count="452" uniqueCount="163">
  <si>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</si>
  <si>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</si>
  <si>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</si>
  <si>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</si>
  <si>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</si>
  <si>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</si>
  <si>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</si>
  <si>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</si>
  <si>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</si>
  <si>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</si>
  <si>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</si>
  <si>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</si>
  <si>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</si>
  <si>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</si>
  <si>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</si>
  <si>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</si>
  <si>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</si>
  <si>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</si>
  <si>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</si>
  <si>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</si>
  <si>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</si>
  <si>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</si>
  <si>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</si>
  <si>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</si>
  <si>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</si>
  <si>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</si>
  <si>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</si>
  <si>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</si>
  <si>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</si>
  <si>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</si>
  <si>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</si>
  <si>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</si>
  <si>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</si>
  <si>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</si>
  <si>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</si>
  <si>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</si>
  <si>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</si>
  <si>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</si>
  <si>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</si>
  <si>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</si>
  <si>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</si>
  <si>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</si>
  <si>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</si>
  <si>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</si>
  <si>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</si>
  <si>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</si>
  <si>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</si>
  <si>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</si>
  <si>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</si>
  <si>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</si>
  <si>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</si>
  <si>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</si>
  <si>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</si>
  <si>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</si>
  <si>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ADEFAS</t>
  </si>
  <si>
    <t>DEUDA PUBLICA</t>
  </si>
  <si>
    <t>DIFUNDIR ACCIONES Y COMPROMISOS DE GOBIERNO</t>
  </si>
  <si>
    <t xml:space="preserve">EJECUTAR LAS POLITICAS, ESTRATEGIAS, PROGRAMAS Y PROYECTOS DEL PLAN DE DESARROLLO MUNICIPAL </t>
  </si>
  <si>
    <t>GARANTIZAR EL ALUMBRADO PUBLICO</t>
  </si>
  <si>
    <t>GARANTIZAR ENTORNOS SEGUROS A TRAVES DE OBRAS Y SERVICIOS MUNICIPALES</t>
  </si>
  <si>
    <t>GARANTIZAR LA SEGURIDAD PUBLICA A LOS CIUDADANOS DE AQUISMON Y SUS COMUNIDADES</t>
  </si>
  <si>
    <t>PROGRAMAS SOCIALES</t>
  </si>
  <si>
    <t>REGISTRO, RESGUARDO Y CERTIFICACIÓN DE DOCUMENTOS REGISTRALES</t>
  </si>
  <si>
    <t>TRANSPARENTAR LAS ACCIONES DE GOBIERNO</t>
  </si>
  <si>
    <t>TESORERIA</t>
  </si>
  <si>
    <t>OFICIALIA</t>
  </si>
  <si>
    <t>COMUNICACIÓN SOCIAL</t>
  </si>
  <si>
    <t>TRANSPARENCIA</t>
  </si>
  <si>
    <t>CODESOL</t>
  </si>
  <si>
    <t>REGISTRO CIVIL</t>
  </si>
  <si>
    <t>ASUNTOS INDIGENAS</t>
  </si>
  <si>
    <t>INAPAM</t>
  </si>
  <si>
    <t>DIF MUNICIPAL ASISTENCIA SOCIAL</t>
  </si>
  <si>
    <t>APOYO ADMINISTRATIVO CONSUMIBLES</t>
  </si>
  <si>
    <t>APOYO ADMINISTRATIVO MOBILIARIO Y EQUIPO</t>
  </si>
  <si>
    <t>APOYO ADMINISTRATIVO DESARROLLO TECNOLOGICO</t>
  </si>
  <si>
    <t>APOYO ADMINISTRATIVO RECURSOS HUMANOS</t>
  </si>
  <si>
    <t>SERVICIO Y MANTENIMIENTO DEL PARQUE VEHICULAR</t>
  </si>
  <si>
    <t>GARANTIZAR LA ENERGIA ELECTRICA</t>
  </si>
  <si>
    <t>ORDENAMIENTO DE AGUAS RESIDUALES, DRENAJE Y ALCANTARILLADO</t>
  </si>
  <si>
    <t>ABASTECIMIENTO DE AGUA POTABLE</t>
  </si>
  <si>
    <t>PROMOVER EL TURISMO</t>
  </si>
  <si>
    <t>ADMINISTRACION PUBLICA (FORTALECIMIENTO)</t>
  </si>
  <si>
    <t>CAMINOS RURALES</t>
  </si>
  <si>
    <t>APOYO PERSONA Y COMUNIDADES INDIGENAS</t>
  </si>
  <si>
    <t>APOYO A OTROS GRUPOS VULNERABLES</t>
  </si>
  <si>
    <t>OTROS ASUNTOS SOCIALES</t>
  </si>
  <si>
    <t>APOYO Y PROMOCION A GRUPOS RELIGIOSOS</t>
  </si>
  <si>
    <t>PROMOVER EL DEPORTE</t>
  </si>
  <si>
    <t>PROGRAMA VIVIENDA</t>
  </si>
  <si>
    <t>ASISTENCIA SOCIAL INAPAM</t>
  </si>
  <si>
    <t>APOYO A LA EDUCACION  NIVEL BASICO</t>
  </si>
  <si>
    <t>APOYO A LA EDUCACION NIVEL MEDIO</t>
  </si>
  <si>
    <t>APOYO A LA EDUCACION NIVEL SUPERIOR</t>
  </si>
  <si>
    <t>APOYO A LA EDUCACION ADULTOS</t>
  </si>
  <si>
    <t xml:space="preserve">OTROS APOYOS A LA EDUCACION </t>
  </si>
  <si>
    <t>SERVICIOS DE SALUD</t>
  </si>
  <si>
    <t>INGRESOS Y EGRESOS MUNICIPALES</t>
  </si>
  <si>
    <t>CONTABILIDAD GUBERNAMENTAL</t>
  </si>
  <si>
    <t>PENSIONES</t>
  </si>
  <si>
    <t>DESARROLLO INSTITUCIONAL (INFRA)</t>
  </si>
  <si>
    <t>PROYECTOS DE INFRAESTRUCTURA (INDIRECTOS)</t>
  </si>
  <si>
    <t>INFRAESTRUCTURA PRODUCTIVA</t>
  </si>
  <si>
    <t>OBRAS DE URBANIZACION</t>
  </si>
  <si>
    <t>PROMOVER LA CULTURA</t>
  </si>
  <si>
    <t>DESPACHO DEL PRESIDENTE</t>
  </si>
  <si>
    <t>TESORERIA/CODESOL</t>
  </si>
  <si>
    <t>ALUMBRADO PUBLICO/CODESOL</t>
  </si>
  <si>
    <t>OOAPA/CODESOL</t>
  </si>
  <si>
    <t>TURISMO Y CULTURA/CODESOL</t>
  </si>
  <si>
    <t>ATN A LA JUVENTUD/CODESOL</t>
  </si>
  <si>
    <t>OFICIALIA/CODESOL</t>
  </si>
  <si>
    <t>OBRAS PUBLICAS</t>
  </si>
  <si>
    <t>SALUD MUNICIPAL/CODESOL</t>
  </si>
  <si>
    <t>SEG. PUBL. MPAL/ CODESOL</t>
  </si>
  <si>
    <t xml:space="preserve">TESORERIA </t>
  </si>
  <si>
    <t xml:space="preserve">TESORERIA/CONTRALORIA </t>
  </si>
  <si>
    <t>CULTURA</t>
  </si>
  <si>
    <t>GESTIONES POLITICAS GUBERNAMENTES LOGRADAS EN BENEFICIO DEL MUNICIPIO</t>
  </si>
  <si>
    <t xml:space="preserve">TRANSFERENCIAS OTORGADAS AL SISTEMA PARA EL DESARROLLO INTEGRAL DE LA FAMILIA </t>
  </si>
  <si>
    <t>ADEUDO DE EJERCICIO FISCALES ANTERIORES EJERCIDOS Y PAGADOS EN EL PRESENTE EJERCICIO</t>
  </si>
  <si>
    <t>DEUDA PUBLICA REDUCIDA Y CONTROLADA</t>
  </si>
  <si>
    <t>MATERIAL ADMINISTRATIVO Y SUMINISTROS DIVERSOS ABASTECIDO</t>
  </si>
  <si>
    <t>MOBILIARIO Y EQUIPO DE ADMINISTRACION COMPRADO</t>
  </si>
  <si>
    <t>MOBILIARIO Y EQUIPO TECNOLOGICO COMPRADO</t>
  </si>
  <si>
    <t>RECURSO HUMANO CONTRATADO PARA EL SERVICIO MUNICIPAL EN LOS DIFERENTES DEPARTAMENTOS DEL AYUNTAMIENTO</t>
  </si>
  <si>
    <t>PARQUE VEHICULAR REPARADO</t>
  </si>
  <si>
    <t>ACTIVIDADES GUBERNAMENTALES DIFUNDIDAS</t>
  </si>
  <si>
    <t>M3 DE AGUA DISTRIBUIDA</t>
  </si>
  <si>
    <t>DIVERSIDAD DE CULTURA PROMOVIDA</t>
  </si>
  <si>
    <t>CALIDAD TURISTICA PROMOVIDA</t>
  </si>
  <si>
    <t>SOLICITUD DE INFORMACION DE LOS PETICIONARIOS ATENDIDOS</t>
  </si>
  <si>
    <t>Asistencia social a grupos vulnerables, para combatir el hambre</t>
  </si>
  <si>
    <t>OBRAS POR ADMINISTRACION FORTALECIMIENTO 2019</t>
  </si>
  <si>
    <t>SUPERVISION DE ORAS</t>
  </si>
  <si>
    <t>DOCUMENTOS DE IDENTIDAD, DE RECONOCIMIENTO Y DE ESTADO CIVIL DE LA POBLACION EXPEDIDOS</t>
  </si>
  <si>
    <t>PERSONA Y COMUNIDADES INDIGENAS APOYADOS</t>
  </si>
  <si>
    <t>OTROS GRUPOS VULNERABLES APOYADOS</t>
  </si>
  <si>
    <t>OTROS ASUNTOS SOCIALES APOYADOS</t>
  </si>
  <si>
    <t>APOYO Y PROMOCION OTORGADOS A GRUPOS RELIGIOSOS</t>
  </si>
  <si>
    <t>APOYO Y CAPACITACION OTORGADOS A LA JUVENTUD</t>
  </si>
  <si>
    <t>GESTION Y APOYOS EFECTUADOS PARA EL OTORGAMIENTO Y/ MEJORAMIENTO DE LA VIVIENDA</t>
  </si>
  <si>
    <t>APOYO Y CAPACITACION OTORGADOS AL ADULTO MAYOR</t>
  </si>
  <si>
    <t>ALUMNOS EN EDUCACION DE NIVEL BASICO APOYADOS</t>
  </si>
  <si>
    <t>ALUMNOS EN EDUCACION DE NIVEL MEDIO SUPERIOR APOYADOS</t>
  </si>
  <si>
    <t>ALUMNOS EN EDUCACION  SUPERIOR APOYADOS</t>
  </si>
  <si>
    <t>EDUCACION PAR ADULTOS APOYADOS</t>
  </si>
  <si>
    <t>ALUMNOS EN EDUCACION DE NIVEL BASICO Y MEDIO SUPERIOR APOYADOS</t>
  </si>
  <si>
    <t>AREAS Y EDIFICIOS PUBLICOS ACONDICIONADAS</t>
  </si>
  <si>
    <t>AYUDA SOCIAL A PERSONAS QUE REQUIEREN ATENDER SU SALUD</t>
  </si>
  <si>
    <t>SERVICIO DE ALUMBRADO PUBLICO</t>
  </si>
  <si>
    <t>Brindar sobrevigilancia a principales calles de cabecera municipal así como a las comunidades.</t>
  </si>
  <si>
    <t>SUMINISTROS APLICADOS DE MANERA EFICIENTE Y CON AUSTERIDAD EN LOS DIFERENTES DEPARTAMENTO DEL AYUNTAMIENTO</t>
  </si>
  <si>
    <t>SERVICIOS LEGALES, DE CONTABILIDAD Y AUDITORIA CONTRATADOS</t>
  </si>
  <si>
    <t>PENSIONES PAGADAS</t>
  </si>
  <si>
    <t>PROGRAMA DE DESARROLLO INSTITUCIONAL</t>
  </si>
  <si>
    <t>GASTOS INDIRECTOS - SERVICIOS GENERALES</t>
  </si>
  <si>
    <t>CONSTRUCCION APOYO Y EQUIPAMIENTO COMERCIAL Y AGRICOLA</t>
  </si>
  <si>
    <t>NO SE GENERA NOTA</t>
  </si>
  <si>
    <t>NO SE GENERA</t>
  </si>
  <si>
    <t>ALUMBRADO PUBLICO GARANTIZADO</t>
  </si>
  <si>
    <t>http://www.cegaipslp.org.mx/HV2020Tres.nsf/nombre_de_la_vista/169937FBF666EBA5862586850071D757/$File/FORMATOS+PRESUPUESTO+DE+EGRESOS+2020.pdf</t>
  </si>
  <si>
    <t>http://www.cegaipslp.org.mx/HV2020Tres.nsf/nombre_de_la_vista/D42272DD5B82E7A686258687006CD4B1/$File/AQUISMON+PRESUPUESTO+DE+EGRESOS+Y+TABULADOR+DE+SUELDOS+(21-ENE-2020).pdf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</si>
</sst>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.000_-;\-* #,##0.000_-;_-* &quot;-&quot;??_-;_-@_-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2" fillId="0" borderId="0"/>
    <xf numFmtId="0" fontId="1" fillId="0" borderId="0"/>
  </cellStyleXfs>
  <cellXfs count="2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1"/>
    <xf numFmtId="43" fontId="0" fillId="0" borderId="0" xfId="2" applyFont="1"/>
    <xf numFmtId="43" fontId="4" fillId="3" borderId="1" xfId="2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7" fillId="0" borderId="0" xfId="0" applyFont="1"/>
    <xf numFmtId="2" fontId="0" fillId="0" borderId="0" xfId="2" applyNumberFormat="1" applyFont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43" fontId="0" fillId="0" borderId="0" xfId="0" applyNumberFormat="1"/>
    <xf numFmtId="164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5">
    <cellStyle name="Hipervínculo" xfId="1" builtinId="8"/>
    <cellStyle name="Millares" xfId="2" builtinId="3"/>
    <cellStyle name="Normal" xfId="0" builtinId="0"/>
    <cellStyle name="Normal 6" xfId="4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32"/>
  <sheetViews>
    <sheetView tabSelected="1" topLeftCell="A2" workbookViewId="0">
      <pane ySplit="6" topLeftCell="A8" activePane="bottomLeft" state="frozen"/>
      <selection activeCell="E2" sqref="E2"/>
      <selection pane="bottomLeft" activeCell="E19" sqref="E19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4" customWidth="1"/>
    <col min="5" max="5" width="33.5703125" customWidth="1"/>
    <col min="6" max="6" width="35.28515625" customWidth="1"/>
    <col min="7" max="7" width="35.28515625" style="13" customWidth="1"/>
    <col min="8" max="8" width="35.28515625" style="13" hidden="1" customWidth="1"/>
    <col min="9" max="9" width="15.140625" style="3" hidden="1" customWidth="1"/>
    <col min="10" max="10" width="16.7109375" style="3" customWidth="1"/>
    <col min="11" max="11" width="25.140625" customWidth="1"/>
    <col min="12" max="12" width="11.42578125" style="3" customWidth="1"/>
    <col min="13" max="13" width="14.140625" style="3" customWidth="1"/>
    <col min="14" max="14" width="13.140625" style="3" customWidth="1"/>
    <col min="15" max="15" width="14.140625" style="3" customWidth="1"/>
    <col min="16" max="18" width="23.7109375" customWidth="1"/>
    <col min="19" max="19" width="29.85546875" customWidth="1"/>
    <col min="20" max="21" width="10.7109375" customWidth="1"/>
    <col min="22" max="22" width="8" bestFit="1" customWidth="1"/>
  </cols>
  <sheetData>
    <row r="1" spans="1:22" hidden="1">
      <c r="A1" t="s">
        <v>0</v>
      </c>
    </row>
    <row r="2" spans="1:22">
      <c r="A2" s="17" t="s">
        <v>1</v>
      </c>
      <c r="B2" s="18"/>
      <c r="C2" s="18"/>
      <c r="D2" s="17" t="s">
        <v>2</v>
      </c>
      <c r="E2" s="18"/>
      <c r="F2" s="18"/>
      <c r="I2" s="17" t="s">
        <v>3</v>
      </c>
      <c r="J2" s="18"/>
      <c r="K2" s="18"/>
    </row>
    <row r="3" spans="1:22">
      <c r="A3" s="19" t="s">
        <v>4</v>
      </c>
      <c r="B3" s="18"/>
      <c r="C3" s="18"/>
      <c r="D3" s="19" t="s">
        <v>5</v>
      </c>
      <c r="E3" s="18"/>
      <c r="F3" s="18"/>
      <c r="I3" s="19" t="s">
        <v>4</v>
      </c>
      <c r="J3" s="18"/>
      <c r="K3" s="18"/>
    </row>
    <row r="4" spans="1:22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I4" s="3" t="s">
        <v>10</v>
      </c>
      <c r="J4" s="3" t="s">
        <v>10</v>
      </c>
      <c r="K4" t="s">
        <v>10</v>
      </c>
      <c r="L4" s="3" t="s">
        <v>10</v>
      </c>
      <c r="M4" s="3" t="s">
        <v>10</v>
      </c>
      <c r="N4" s="3" t="s">
        <v>10</v>
      </c>
      <c r="O4" s="3" t="s">
        <v>10</v>
      </c>
      <c r="P4" t="s">
        <v>10</v>
      </c>
      <c r="Q4" t="s">
        <v>8</v>
      </c>
      <c r="R4" t="s">
        <v>8</v>
      </c>
      <c r="S4" t="s">
        <v>9</v>
      </c>
      <c r="T4" t="s">
        <v>7</v>
      </c>
      <c r="U4" t="s">
        <v>11</v>
      </c>
      <c r="V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I5" s="3" t="s">
        <v>19</v>
      </c>
      <c r="J5" s="3" t="s">
        <v>20</v>
      </c>
      <c r="K5" t="s">
        <v>21</v>
      </c>
      <c r="L5" s="3" t="s">
        <v>22</v>
      </c>
      <c r="M5" s="3" t="s">
        <v>23</v>
      </c>
      <c r="N5" s="3" t="s">
        <v>24</v>
      </c>
      <c r="O5" s="3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  <c r="U5" t="s">
        <v>31</v>
      </c>
      <c r="V5" t="s">
        <v>32</v>
      </c>
    </row>
    <row r="6" spans="1:22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</row>
    <row r="7" spans="1:22" ht="51.7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4" t="s">
        <v>40</v>
      </c>
      <c r="H7" s="1"/>
      <c r="I7" s="4" t="s">
        <v>40</v>
      </c>
      <c r="J7" s="4" t="s">
        <v>41</v>
      </c>
      <c r="K7" s="1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  <c r="U7" s="1" t="s">
        <v>52</v>
      </c>
      <c r="V7" s="1" t="s">
        <v>53</v>
      </c>
    </row>
    <row r="8" spans="1:22">
      <c r="A8">
        <v>2020</v>
      </c>
      <c r="B8" s="6">
        <v>44105</v>
      </c>
      <c r="C8" s="6">
        <v>44135</v>
      </c>
      <c r="D8" s="2" t="s">
        <v>162</v>
      </c>
      <c r="E8" s="5" t="s">
        <v>57</v>
      </c>
      <c r="F8" s="7" t="s">
        <v>118</v>
      </c>
      <c r="G8" s="15">
        <f>H8*G51</f>
        <v>15779828.451045653</v>
      </c>
      <c r="H8" s="16">
        <f>I8/I51</f>
        <v>4.6809165592473591E-2</v>
      </c>
      <c r="I8" s="10">
        <v>15814500</v>
      </c>
      <c r="J8" s="10">
        <v>0</v>
      </c>
      <c r="K8" s="10">
        <v>0</v>
      </c>
      <c r="L8" s="10">
        <v>0</v>
      </c>
      <c r="M8" s="10">
        <v>0</v>
      </c>
      <c r="N8" s="10">
        <v>0</v>
      </c>
      <c r="O8" s="10">
        <v>0</v>
      </c>
      <c r="P8" s="11">
        <v>0</v>
      </c>
      <c r="Q8" s="9" t="s">
        <v>159</v>
      </c>
      <c r="R8" s="9" t="s">
        <v>159</v>
      </c>
      <c r="S8" t="s">
        <v>105</v>
      </c>
      <c r="T8" s="6">
        <v>44135</v>
      </c>
      <c r="U8" s="6">
        <v>44252</v>
      </c>
      <c r="V8" s="8" t="s">
        <v>158</v>
      </c>
    </row>
    <row r="9" spans="1:22">
      <c r="A9" s="12">
        <v>2020</v>
      </c>
      <c r="B9" s="6">
        <v>44105</v>
      </c>
      <c r="C9" s="6">
        <v>44135</v>
      </c>
      <c r="D9" s="2" t="s">
        <v>162</v>
      </c>
      <c r="E9" s="5" t="s">
        <v>72</v>
      </c>
      <c r="F9" s="7" t="s">
        <v>119</v>
      </c>
      <c r="G9" s="15">
        <f t="shared" ref="G9:G50" si="0">H9*G52</f>
        <v>8231912.7839088589</v>
      </c>
      <c r="H9" s="16">
        <f>I9/I51</f>
        <v>2.4419084772702718E-2</v>
      </c>
      <c r="I9" s="10">
        <v>8250000</v>
      </c>
      <c r="J9" s="10">
        <v>0</v>
      </c>
      <c r="K9" s="10">
        <v>0</v>
      </c>
      <c r="L9" s="10">
        <v>0</v>
      </c>
      <c r="M9" s="10">
        <v>0</v>
      </c>
      <c r="N9" s="10">
        <v>0</v>
      </c>
      <c r="O9" s="10">
        <v>0</v>
      </c>
      <c r="P9" s="11">
        <v>0</v>
      </c>
      <c r="Q9" s="9" t="s">
        <v>159</v>
      </c>
      <c r="R9" s="9" t="s">
        <v>159</v>
      </c>
      <c r="S9" t="s">
        <v>105</v>
      </c>
      <c r="T9" s="6">
        <v>44135</v>
      </c>
      <c r="U9" s="6">
        <v>44252</v>
      </c>
      <c r="V9" s="8" t="s">
        <v>158</v>
      </c>
    </row>
    <row r="10" spans="1:22">
      <c r="A10" s="12">
        <v>2020</v>
      </c>
      <c r="B10" s="6">
        <v>44105</v>
      </c>
      <c r="C10" s="6">
        <v>44135</v>
      </c>
      <c r="D10" s="2" t="s">
        <v>162</v>
      </c>
      <c r="E10" t="s">
        <v>54</v>
      </c>
      <c r="F10" s="7" t="s">
        <v>120</v>
      </c>
      <c r="G10" s="15">
        <f t="shared" si="0"/>
        <v>4889257.2898367774</v>
      </c>
      <c r="H10" s="16">
        <f>I10/I52</f>
        <v>1.4503456410453737E-2</v>
      </c>
      <c r="I10" s="10">
        <v>4900000</v>
      </c>
      <c r="J10" s="10">
        <v>0</v>
      </c>
      <c r="K10" s="10">
        <v>0</v>
      </c>
      <c r="L10" s="10">
        <v>0</v>
      </c>
      <c r="M10" s="10">
        <v>0</v>
      </c>
      <c r="N10" s="10">
        <v>0</v>
      </c>
      <c r="O10" s="10">
        <v>0</v>
      </c>
      <c r="P10" s="11">
        <v>0</v>
      </c>
      <c r="Q10" s="9" t="s">
        <v>159</v>
      </c>
      <c r="R10" s="9" t="s">
        <v>159</v>
      </c>
      <c r="S10" t="s">
        <v>106</v>
      </c>
      <c r="T10" s="6">
        <v>44135</v>
      </c>
      <c r="U10" s="6">
        <v>44252</v>
      </c>
      <c r="V10" s="8" t="s">
        <v>158</v>
      </c>
    </row>
    <row r="11" spans="1:22">
      <c r="A11" s="12">
        <v>2020</v>
      </c>
      <c r="B11" s="6">
        <v>44105</v>
      </c>
      <c r="C11" s="6">
        <v>44135</v>
      </c>
      <c r="D11" s="2" t="s">
        <v>162</v>
      </c>
      <c r="E11" t="s">
        <v>55</v>
      </c>
      <c r="F11" s="7" t="s">
        <v>121</v>
      </c>
      <c r="G11" s="15">
        <f t="shared" si="0"/>
        <v>4989038.050853854</v>
      </c>
      <c r="H11" s="16">
        <f t="shared" ref="H11:H15" si="1">I11/I53</f>
        <v>1.4799445316789527E-2</v>
      </c>
      <c r="I11" s="10">
        <v>5000000</v>
      </c>
      <c r="J11" s="10">
        <v>0</v>
      </c>
      <c r="K11" s="10">
        <v>0</v>
      </c>
      <c r="L11" s="10">
        <v>0</v>
      </c>
      <c r="M11" s="10">
        <v>0</v>
      </c>
      <c r="N11" s="10">
        <v>0</v>
      </c>
      <c r="O11" s="10">
        <v>0</v>
      </c>
      <c r="P11" s="11">
        <v>0</v>
      </c>
      <c r="Q11" s="9" t="s">
        <v>159</v>
      </c>
      <c r="R11" s="9" t="s">
        <v>159</v>
      </c>
      <c r="S11" t="s">
        <v>64</v>
      </c>
      <c r="T11" s="6">
        <v>44135</v>
      </c>
      <c r="U11" s="6">
        <v>44252</v>
      </c>
      <c r="V11" s="8" t="s">
        <v>158</v>
      </c>
    </row>
    <row r="12" spans="1:22">
      <c r="A12" s="12">
        <v>2020</v>
      </c>
      <c r="B12" s="6">
        <v>44105</v>
      </c>
      <c r="C12" s="6">
        <v>44135</v>
      </c>
      <c r="D12" s="2" t="s">
        <v>162</v>
      </c>
      <c r="E12" t="s">
        <v>73</v>
      </c>
      <c r="F12" s="7" t="s">
        <v>122</v>
      </c>
      <c r="G12" s="15">
        <f t="shared" si="0"/>
        <v>18708892.69070195</v>
      </c>
      <c r="H12" s="16">
        <f t="shared" si="1"/>
        <v>5.5497919937960723E-2</v>
      </c>
      <c r="I12" s="10">
        <v>18750000</v>
      </c>
      <c r="J12" s="10">
        <v>0</v>
      </c>
      <c r="K12" s="10">
        <v>0</v>
      </c>
      <c r="L12" s="10">
        <v>0</v>
      </c>
      <c r="M12" s="10">
        <v>0</v>
      </c>
      <c r="N12" s="10">
        <v>0</v>
      </c>
      <c r="O12" s="10">
        <v>0</v>
      </c>
      <c r="P12" s="11">
        <v>0</v>
      </c>
      <c r="Q12" s="9" t="s">
        <v>159</v>
      </c>
      <c r="R12" s="9" t="s">
        <v>159</v>
      </c>
      <c r="S12" t="s">
        <v>65</v>
      </c>
      <c r="T12" s="6">
        <v>44135</v>
      </c>
      <c r="U12" s="6">
        <v>44252</v>
      </c>
      <c r="V12" s="8" t="s">
        <v>158</v>
      </c>
    </row>
    <row r="13" spans="1:22">
      <c r="A13" s="12">
        <v>2020</v>
      </c>
      <c r="B13" s="6">
        <v>44105</v>
      </c>
      <c r="C13" s="6">
        <v>44135</v>
      </c>
      <c r="D13" s="2" t="s">
        <v>162</v>
      </c>
      <c r="E13" t="s">
        <v>74</v>
      </c>
      <c r="F13" s="7" t="s">
        <v>123</v>
      </c>
      <c r="G13" s="15">
        <f t="shared" si="0"/>
        <v>2863707.8411901118</v>
      </c>
      <c r="H13" s="16">
        <f t="shared" si="1"/>
        <v>8.4948816118371878E-3</v>
      </c>
      <c r="I13" s="10">
        <v>2870000</v>
      </c>
      <c r="J13" s="10">
        <v>0</v>
      </c>
      <c r="K13" s="10">
        <v>0</v>
      </c>
      <c r="L13" s="10">
        <v>0</v>
      </c>
      <c r="M13" s="10">
        <v>0</v>
      </c>
      <c r="N13" s="10">
        <v>0</v>
      </c>
      <c r="O13" s="10">
        <v>0</v>
      </c>
      <c r="P13" s="11">
        <v>0</v>
      </c>
      <c r="Q13" s="9" t="s">
        <v>159</v>
      </c>
      <c r="R13" s="9" t="s">
        <v>159</v>
      </c>
      <c r="S13" t="s">
        <v>65</v>
      </c>
      <c r="T13" s="6">
        <v>44135</v>
      </c>
      <c r="U13" s="6">
        <v>44252</v>
      </c>
      <c r="V13" s="8" t="s">
        <v>158</v>
      </c>
    </row>
    <row r="14" spans="1:22">
      <c r="A14" s="12">
        <v>2020</v>
      </c>
      <c r="B14" s="6">
        <v>44105</v>
      </c>
      <c r="C14" s="6">
        <v>44135</v>
      </c>
      <c r="D14" s="2" t="s">
        <v>162</v>
      </c>
      <c r="E14" t="s">
        <v>75</v>
      </c>
      <c r="F14" s="7" t="s">
        <v>124</v>
      </c>
      <c r="G14" s="15">
        <f t="shared" si="0"/>
        <v>399123.04406830837</v>
      </c>
      <c r="H14" s="16">
        <f t="shared" si="1"/>
        <v>1.1839556253431622E-3</v>
      </c>
      <c r="I14" s="10">
        <v>400000</v>
      </c>
      <c r="J14" s="10">
        <v>0</v>
      </c>
      <c r="K14" s="10">
        <v>0</v>
      </c>
      <c r="L14" s="10">
        <v>0</v>
      </c>
      <c r="M14" s="10">
        <v>0</v>
      </c>
      <c r="N14" s="10">
        <v>0</v>
      </c>
      <c r="O14" s="10">
        <v>0</v>
      </c>
      <c r="P14" s="11">
        <v>0</v>
      </c>
      <c r="Q14" s="9" t="s">
        <v>159</v>
      </c>
      <c r="R14" s="9" t="s">
        <v>159</v>
      </c>
      <c r="S14" t="s">
        <v>65</v>
      </c>
      <c r="T14" s="6">
        <v>44135</v>
      </c>
      <c r="U14" s="6">
        <v>44252</v>
      </c>
      <c r="V14" s="8" t="s">
        <v>158</v>
      </c>
    </row>
    <row r="15" spans="1:22">
      <c r="A15" s="12">
        <v>2020</v>
      </c>
      <c r="B15" s="6">
        <v>44105</v>
      </c>
      <c r="C15" s="6">
        <v>44135</v>
      </c>
      <c r="D15" s="2" t="s">
        <v>162</v>
      </c>
      <c r="E15" t="s">
        <v>76</v>
      </c>
      <c r="F15" s="7" t="s">
        <v>125</v>
      </c>
      <c r="G15" s="15">
        <f t="shared" si="0"/>
        <v>40107874.698424302</v>
      </c>
      <c r="H15" s="16">
        <f t="shared" si="1"/>
        <v>0.11897570079073436</v>
      </c>
      <c r="I15" s="10">
        <v>40196000</v>
      </c>
      <c r="J15" s="10">
        <v>0</v>
      </c>
      <c r="K15" s="10">
        <v>0</v>
      </c>
      <c r="L15" s="10">
        <v>0</v>
      </c>
      <c r="M15" s="10">
        <v>0</v>
      </c>
      <c r="N15" s="10">
        <v>0</v>
      </c>
      <c r="O15" s="10">
        <v>0</v>
      </c>
      <c r="P15" s="11">
        <v>0</v>
      </c>
      <c r="Q15" s="9" t="s">
        <v>159</v>
      </c>
      <c r="R15" s="9" t="s">
        <v>159</v>
      </c>
      <c r="S15" t="s">
        <v>65</v>
      </c>
      <c r="T15" s="6">
        <v>44135</v>
      </c>
      <c r="U15" s="6">
        <v>44252</v>
      </c>
      <c r="V15" s="8" t="s">
        <v>158</v>
      </c>
    </row>
    <row r="16" spans="1:22">
      <c r="A16" s="12">
        <v>2020</v>
      </c>
      <c r="B16" s="6">
        <v>44105</v>
      </c>
      <c r="C16" s="6">
        <v>44135</v>
      </c>
      <c r="D16" s="2" t="s">
        <v>162</v>
      </c>
      <c r="E16" t="s">
        <v>77</v>
      </c>
      <c r="F16" s="7" t="s">
        <v>126</v>
      </c>
      <c r="G16" s="15">
        <f t="shared" si="0"/>
        <v>3641997.7771233134</v>
      </c>
      <c r="H16" s="16">
        <f>I16/I58</f>
        <v>1.0803595081256355E-2</v>
      </c>
      <c r="I16" s="10">
        <v>3650000</v>
      </c>
      <c r="J16" s="10">
        <v>0</v>
      </c>
      <c r="K16" s="10">
        <v>0</v>
      </c>
      <c r="L16" s="10">
        <v>0</v>
      </c>
      <c r="M16" s="10">
        <v>0</v>
      </c>
      <c r="N16" s="10">
        <v>0</v>
      </c>
      <c r="O16" s="10">
        <v>0</v>
      </c>
      <c r="P16" s="11">
        <v>0</v>
      </c>
      <c r="Q16" s="9" t="s">
        <v>159</v>
      </c>
      <c r="R16" s="9" t="s">
        <v>159</v>
      </c>
      <c r="S16" t="s">
        <v>65</v>
      </c>
      <c r="T16" s="6">
        <v>44135</v>
      </c>
      <c r="U16" s="6">
        <v>44252</v>
      </c>
      <c r="V16" s="8" t="s">
        <v>158</v>
      </c>
    </row>
    <row r="17" spans="1:22">
      <c r="A17" s="12">
        <v>2020</v>
      </c>
      <c r="B17" s="6">
        <v>44105</v>
      </c>
      <c r="C17" s="6">
        <v>44135</v>
      </c>
      <c r="D17" s="2" t="s">
        <v>162</v>
      </c>
      <c r="E17" t="s">
        <v>78</v>
      </c>
      <c r="F17" s="14" t="s">
        <v>160</v>
      </c>
      <c r="G17" s="15">
        <f t="shared" si="0"/>
        <v>4789476.5288196998</v>
      </c>
      <c r="H17" s="16">
        <f t="shared" ref="H17:H50" si="2">I17/I59</f>
        <v>1.4207467504117945E-2</v>
      </c>
      <c r="I17" s="10">
        <v>4800000</v>
      </c>
      <c r="J17" s="10">
        <v>0</v>
      </c>
      <c r="K17" s="10">
        <v>0</v>
      </c>
      <c r="L17" s="10">
        <v>0</v>
      </c>
      <c r="M17" s="10">
        <v>0</v>
      </c>
      <c r="N17" s="10">
        <v>0</v>
      </c>
      <c r="O17" s="10">
        <v>0</v>
      </c>
      <c r="P17" s="11">
        <v>0</v>
      </c>
      <c r="Q17" s="9" t="s">
        <v>159</v>
      </c>
      <c r="R17" s="9" t="s">
        <v>159</v>
      </c>
      <c r="S17" t="s">
        <v>107</v>
      </c>
      <c r="T17" s="6">
        <v>44135</v>
      </c>
      <c r="U17" s="6">
        <v>44252</v>
      </c>
      <c r="V17" s="8" t="s">
        <v>158</v>
      </c>
    </row>
    <row r="18" spans="1:22">
      <c r="A18" s="12">
        <v>2020</v>
      </c>
      <c r="B18" s="6">
        <v>44105</v>
      </c>
      <c r="C18" s="6">
        <v>44135</v>
      </c>
      <c r="D18" s="2" t="s">
        <v>162</v>
      </c>
      <c r="E18" t="s">
        <v>56</v>
      </c>
      <c r="F18" s="7" t="s">
        <v>127</v>
      </c>
      <c r="G18" s="15">
        <f t="shared" si="0"/>
        <v>1995615.2203415413</v>
      </c>
      <c r="H18" s="16">
        <f t="shared" si="2"/>
        <v>5.9197781267158103E-3</v>
      </c>
      <c r="I18" s="10">
        <v>2000000</v>
      </c>
      <c r="J18" s="10">
        <v>0</v>
      </c>
      <c r="K18" s="10">
        <v>0</v>
      </c>
      <c r="L18" s="10">
        <v>0</v>
      </c>
      <c r="M18" s="10">
        <v>0</v>
      </c>
      <c r="N18" s="10">
        <v>0</v>
      </c>
      <c r="O18" s="10">
        <v>0</v>
      </c>
      <c r="P18" s="11">
        <v>0</v>
      </c>
      <c r="Q18" s="9" t="s">
        <v>159</v>
      </c>
      <c r="R18" s="9" t="s">
        <v>159</v>
      </c>
      <c r="S18" t="s">
        <v>66</v>
      </c>
      <c r="T18" s="6">
        <v>44135</v>
      </c>
      <c r="U18" s="6">
        <v>44252</v>
      </c>
      <c r="V18" s="8" t="s">
        <v>158</v>
      </c>
    </row>
    <row r="19" spans="1:22">
      <c r="A19" s="12">
        <v>2020</v>
      </c>
      <c r="B19" s="6">
        <v>44105</v>
      </c>
      <c r="C19" s="6">
        <v>44135</v>
      </c>
      <c r="D19" s="2" t="s">
        <v>162</v>
      </c>
      <c r="E19" t="s">
        <v>79</v>
      </c>
      <c r="F19" s="7" t="s">
        <v>79</v>
      </c>
      <c r="G19" s="15">
        <f t="shared" si="0"/>
        <v>3991230.4406830827</v>
      </c>
      <c r="H19" s="16">
        <f t="shared" si="2"/>
        <v>1.1839556253431621E-2</v>
      </c>
      <c r="I19" s="10">
        <v>4000000</v>
      </c>
      <c r="J19" s="10">
        <v>0</v>
      </c>
      <c r="K19" s="10">
        <v>0</v>
      </c>
      <c r="L19" s="10">
        <v>0</v>
      </c>
      <c r="M19" s="10">
        <v>0</v>
      </c>
      <c r="N19" s="10">
        <v>0</v>
      </c>
      <c r="O19" s="10">
        <v>0</v>
      </c>
      <c r="P19" s="11">
        <v>0</v>
      </c>
      <c r="Q19" s="9" t="s">
        <v>159</v>
      </c>
      <c r="R19" s="9" t="s">
        <v>159</v>
      </c>
      <c r="S19" t="s">
        <v>108</v>
      </c>
      <c r="T19" s="6">
        <v>44135</v>
      </c>
      <c r="U19" s="6">
        <v>44252</v>
      </c>
      <c r="V19" s="8" t="s">
        <v>158</v>
      </c>
    </row>
    <row r="20" spans="1:22">
      <c r="A20" s="12">
        <v>2020</v>
      </c>
      <c r="B20" s="6">
        <v>44105</v>
      </c>
      <c r="C20" s="6">
        <v>44135</v>
      </c>
      <c r="D20" s="2" t="s">
        <v>162</v>
      </c>
      <c r="E20" t="s">
        <v>80</v>
      </c>
      <c r="F20" s="7" t="s">
        <v>128</v>
      </c>
      <c r="G20" s="15">
        <f t="shared" si="0"/>
        <v>23857579.95918313</v>
      </c>
      <c r="H20" s="16">
        <f t="shared" si="2"/>
        <v>7.0770947504887521E-2</v>
      </c>
      <c r="I20" s="10">
        <v>23910000</v>
      </c>
      <c r="J20" s="10">
        <v>0</v>
      </c>
      <c r="K20" s="10">
        <v>0</v>
      </c>
      <c r="L20" s="10">
        <v>0</v>
      </c>
      <c r="M20" s="10">
        <v>0</v>
      </c>
      <c r="N20" s="10">
        <v>0</v>
      </c>
      <c r="O20" s="10">
        <v>0</v>
      </c>
      <c r="P20" s="11">
        <v>0</v>
      </c>
      <c r="Q20" s="9" t="s">
        <v>159</v>
      </c>
      <c r="R20" s="9" t="s">
        <v>159</v>
      </c>
      <c r="S20" t="s">
        <v>108</v>
      </c>
      <c r="T20" s="6">
        <v>44135</v>
      </c>
      <c r="U20" s="6">
        <v>44252</v>
      </c>
      <c r="V20" s="8" t="s">
        <v>158</v>
      </c>
    </row>
    <row r="21" spans="1:22">
      <c r="A21" s="12">
        <v>2020</v>
      </c>
      <c r="B21" s="6">
        <v>44105</v>
      </c>
      <c r="C21" s="6">
        <v>44135</v>
      </c>
      <c r="D21" s="2" t="s">
        <v>162</v>
      </c>
      <c r="E21" t="s">
        <v>81</v>
      </c>
      <c r="F21" s="7" t="s">
        <v>130</v>
      </c>
      <c r="G21" s="15">
        <f t="shared" si="0"/>
        <v>4169838.0029036514</v>
      </c>
      <c r="H21" s="16">
        <f t="shared" si="2"/>
        <v>1.2369376395772687E-2</v>
      </c>
      <c r="I21" s="10">
        <v>4179000</v>
      </c>
      <c r="J21" s="10">
        <v>0</v>
      </c>
      <c r="K21" s="10">
        <v>0</v>
      </c>
      <c r="L21" s="10">
        <v>0</v>
      </c>
      <c r="M21" s="10">
        <v>0</v>
      </c>
      <c r="N21" s="10">
        <v>0</v>
      </c>
      <c r="O21" s="10">
        <v>0</v>
      </c>
      <c r="P21" s="11">
        <v>0</v>
      </c>
      <c r="Q21" s="9" t="s">
        <v>159</v>
      </c>
      <c r="R21" s="9" t="s">
        <v>159</v>
      </c>
      <c r="S21" t="s">
        <v>109</v>
      </c>
      <c r="T21" s="6">
        <v>44135</v>
      </c>
      <c r="U21" s="6">
        <v>44252</v>
      </c>
      <c r="V21" s="8" t="s">
        <v>158</v>
      </c>
    </row>
    <row r="22" spans="1:22">
      <c r="A22" s="12">
        <v>2020</v>
      </c>
      <c r="B22" s="6">
        <v>44105</v>
      </c>
      <c r="C22" s="6">
        <v>44135</v>
      </c>
      <c r="D22" s="2" t="s">
        <v>162</v>
      </c>
      <c r="E22" t="s">
        <v>63</v>
      </c>
      <c r="F22" s="7" t="s">
        <v>131</v>
      </c>
      <c r="G22" s="15">
        <f t="shared" si="0"/>
        <v>698465.32711953949</v>
      </c>
      <c r="H22" s="16">
        <f t="shared" si="2"/>
        <v>2.0719223443505337E-3</v>
      </c>
      <c r="I22" s="10">
        <v>700000</v>
      </c>
      <c r="J22" s="10">
        <v>0</v>
      </c>
      <c r="K22" s="10">
        <v>0</v>
      </c>
      <c r="L22" s="10">
        <v>0</v>
      </c>
      <c r="M22" s="10">
        <v>0</v>
      </c>
      <c r="N22" s="10">
        <v>0</v>
      </c>
      <c r="O22" s="10">
        <v>0</v>
      </c>
      <c r="P22" s="11">
        <v>0</v>
      </c>
      <c r="Q22" s="9" t="s">
        <v>159</v>
      </c>
      <c r="R22" s="9" t="s">
        <v>159</v>
      </c>
      <c r="S22" t="s">
        <v>67</v>
      </c>
      <c r="T22" s="6">
        <v>44135</v>
      </c>
      <c r="U22" s="6">
        <v>44252</v>
      </c>
      <c r="V22" s="8" t="s">
        <v>158</v>
      </c>
    </row>
    <row r="23" spans="1:22">
      <c r="A23" s="12">
        <v>2020</v>
      </c>
      <c r="B23" s="6">
        <v>44105</v>
      </c>
      <c r="C23" s="6">
        <v>44135</v>
      </c>
      <c r="D23" s="2" t="s">
        <v>162</v>
      </c>
      <c r="E23" t="s">
        <v>61</v>
      </c>
      <c r="F23" s="7" t="s">
        <v>132</v>
      </c>
      <c r="G23" s="15">
        <f t="shared" si="0"/>
        <v>3412502.0267840363</v>
      </c>
      <c r="H23" s="16">
        <f t="shared" si="2"/>
        <v>1.0122820596684037E-2</v>
      </c>
      <c r="I23" s="10">
        <v>3420000</v>
      </c>
      <c r="J23" s="10">
        <v>0</v>
      </c>
      <c r="K23" s="10">
        <v>0</v>
      </c>
      <c r="L23" s="10">
        <v>0</v>
      </c>
      <c r="M23" s="10">
        <v>0</v>
      </c>
      <c r="N23" s="10">
        <v>0</v>
      </c>
      <c r="O23" s="10">
        <v>0</v>
      </c>
      <c r="P23" s="11">
        <v>0</v>
      </c>
      <c r="Q23" s="9" t="s">
        <v>159</v>
      </c>
      <c r="R23" s="9" t="s">
        <v>159</v>
      </c>
      <c r="S23" t="s">
        <v>68</v>
      </c>
      <c r="T23" s="6">
        <v>44135</v>
      </c>
      <c r="U23" s="6">
        <v>44252</v>
      </c>
      <c r="V23" s="8" t="s">
        <v>158</v>
      </c>
    </row>
    <row r="24" spans="1:22">
      <c r="A24" s="12">
        <v>2020</v>
      </c>
      <c r="B24" s="6">
        <v>44105</v>
      </c>
      <c r="C24" s="6">
        <v>44135</v>
      </c>
      <c r="D24" s="2" t="s">
        <v>162</v>
      </c>
      <c r="E24" t="s">
        <v>82</v>
      </c>
      <c r="F24" s="7" t="s">
        <v>133</v>
      </c>
      <c r="G24" s="15">
        <f t="shared" si="0"/>
        <v>1187391.0561032172</v>
      </c>
      <c r="H24" s="16">
        <f t="shared" si="2"/>
        <v>3.5222679853959072E-3</v>
      </c>
      <c r="I24" s="10">
        <v>1190000</v>
      </c>
      <c r="J24" s="10">
        <v>0</v>
      </c>
      <c r="K24" s="10">
        <v>0</v>
      </c>
      <c r="L24" s="10">
        <v>0</v>
      </c>
      <c r="M24" s="10">
        <v>0</v>
      </c>
      <c r="N24" s="10">
        <v>0</v>
      </c>
      <c r="O24" s="10">
        <v>0</v>
      </c>
      <c r="P24" s="11">
        <v>0</v>
      </c>
      <c r="Q24" s="9" t="s">
        <v>159</v>
      </c>
      <c r="R24" s="9" t="s">
        <v>159</v>
      </c>
      <c r="S24" t="s">
        <v>68</v>
      </c>
      <c r="T24" s="6">
        <v>44135</v>
      </c>
      <c r="U24" s="6">
        <v>44252</v>
      </c>
      <c r="V24" s="8" t="s">
        <v>158</v>
      </c>
    </row>
    <row r="25" spans="1:22">
      <c r="A25" s="12">
        <v>2020</v>
      </c>
      <c r="B25" s="6">
        <v>44105</v>
      </c>
      <c r="C25" s="6">
        <v>44135</v>
      </c>
      <c r="D25" s="2" t="s">
        <v>162</v>
      </c>
      <c r="E25" t="s">
        <v>83</v>
      </c>
      <c r="F25" s="7" t="s">
        <v>83</v>
      </c>
      <c r="G25" s="15">
        <f t="shared" si="0"/>
        <v>1995615.2203415413</v>
      </c>
      <c r="H25" s="16">
        <f t="shared" si="2"/>
        <v>5.9197781267158103E-3</v>
      </c>
      <c r="I25" s="10">
        <v>2000000</v>
      </c>
      <c r="J25" s="10">
        <v>0</v>
      </c>
      <c r="K25" s="10">
        <v>0</v>
      </c>
      <c r="L25" s="10">
        <v>0</v>
      </c>
      <c r="M25" s="10">
        <v>0</v>
      </c>
      <c r="N25" s="10">
        <v>0</v>
      </c>
      <c r="O25" s="10">
        <v>0</v>
      </c>
      <c r="P25" s="11">
        <v>0</v>
      </c>
      <c r="Q25" s="9" t="s">
        <v>159</v>
      </c>
      <c r="R25" s="9" t="s">
        <v>159</v>
      </c>
      <c r="S25" t="s">
        <v>68</v>
      </c>
      <c r="T25" s="6">
        <v>44135</v>
      </c>
      <c r="U25" s="6">
        <v>44252</v>
      </c>
      <c r="V25" s="8" t="s">
        <v>158</v>
      </c>
    </row>
    <row r="26" spans="1:22">
      <c r="A26" s="12">
        <v>2020</v>
      </c>
      <c r="B26" s="6">
        <v>44105</v>
      </c>
      <c r="C26" s="6">
        <v>44135</v>
      </c>
      <c r="D26" s="2" t="s">
        <v>162</v>
      </c>
      <c r="E26" t="s">
        <v>62</v>
      </c>
      <c r="F26" s="7" t="s">
        <v>135</v>
      </c>
      <c r="G26" s="15">
        <f t="shared" si="0"/>
        <v>69846.532711953958</v>
      </c>
      <c r="H26" s="16">
        <f t="shared" si="2"/>
        <v>2.0719223443505338E-4</v>
      </c>
      <c r="I26" s="10">
        <v>70000</v>
      </c>
      <c r="J26" s="10">
        <v>0</v>
      </c>
      <c r="K26" s="10">
        <v>0</v>
      </c>
      <c r="L26" s="10">
        <v>0</v>
      </c>
      <c r="M26" s="10">
        <v>0</v>
      </c>
      <c r="N26" s="10">
        <v>0</v>
      </c>
      <c r="O26" s="10">
        <v>0</v>
      </c>
      <c r="P26" s="11">
        <v>0</v>
      </c>
      <c r="Q26" s="9" t="s">
        <v>159</v>
      </c>
      <c r="R26" s="9" t="s">
        <v>159</v>
      </c>
      <c r="S26" t="s">
        <v>69</v>
      </c>
      <c r="T26" s="6">
        <v>44135</v>
      </c>
      <c r="U26" s="6">
        <v>44252</v>
      </c>
      <c r="V26" s="8" t="s">
        <v>158</v>
      </c>
    </row>
    <row r="27" spans="1:22">
      <c r="A27" s="12">
        <v>2020</v>
      </c>
      <c r="B27" s="6">
        <v>44105</v>
      </c>
      <c r="C27" s="6">
        <v>44135</v>
      </c>
      <c r="D27" s="2" t="s">
        <v>162</v>
      </c>
      <c r="E27" t="s">
        <v>84</v>
      </c>
      <c r="F27" s="7" t="s">
        <v>136</v>
      </c>
      <c r="G27" s="15">
        <f t="shared" si="0"/>
        <v>498903.80508538533</v>
      </c>
      <c r="H27" s="16">
        <f t="shared" si="2"/>
        <v>1.4799445316789526E-3</v>
      </c>
      <c r="I27" s="10">
        <v>500000</v>
      </c>
      <c r="J27" s="10">
        <v>0</v>
      </c>
      <c r="K27" s="10">
        <v>0</v>
      </c>
      <c r="L27" s="10">
        <v>0</v>
      </c>
      <c r="M27" s="10">
        <v>0</v>
      </c>
      <c r="N27" s="10">
        <v>0</v>
      </c>
      <c r="O27" s="10">
        <v>0</v>
      </c>
      <c r="P27" s="11">
        <v>0</v>
      </c>
      <c r="Q27" s="9" t="s">
        <v>159</v>
      </c>
      <c r="R27" s="9" t="s">
        <v>159</v>
      </c>
      <c r="S27" t="s">
        <v>70</v>
      </c>
      <c r="T27" s="6">
        <v>44135</v>
      </c>
      <c r="U27" s="6">
        <v>44252</v>
      </c>
      <c r="V27" s="8" t="s">
        <v>158</v>
      </c>
    </row>
    <row r="28" spans="1:22">
      <c r="A28" s="12">
        <v>2020</v>
      </c>
      <c r="B28" s="6">
        <v>44105</v>
      </c>
      <c r="C28" s="6">
        <v>44135</v>
      </c>
      <c r="D28" s="2" t="s">
        <v>162</v>
      </c>
      <c r="E28" t="s">
        <v>85</v>
      </c>
      <c r="F28" s="7" t="s">
        <v>137</v>
      </c>
      <c r="G28" s="15">
        <f t="shared" si="0"/>
        <v>498903.80508538533</v>
      </c>
      <c r="H28" s="16">
        <f t="shared" si="2"/>
        <v>1.4799445316789526E-3</v>
      </c>
      <c r="I28" s="10">
        <v>500000</v>
      </c>
      <c r="J28" s="10">
        <v>0</v>
      </c>
      <c r="K28" s="10">
        <v>0</v>
      </c>
      <c r="L28" s="10">
        <v>0</v>
      </c>
      <c r="M28" s="10">
        <v>0</v>
      </c>
      <c r="N28" s="10">
        <v>0</v>
      </c>
      <c r="O28" s="10">
        <v>0</v>
      </c>
      <c r="P28" s="11">
        <v>0</v>
      </c>
      <c r="Q28" s="9" t="s">
        <v>159</v>
      </c>
      <c r="R28" s="9" t="s">
        <v>159</v>
      </c>
      <c r="S28" t="s">
        <v>70</v>
      </c>
      <c r="T28" s="6">
        <v>44135</v>
      </c>
      <c r="U28" s="6">
        <v>44252</v>
      </c>
      <c r="V28" s="8" t="s">
        <v>158</v>
      </c>
    </row>
    <row r="29" spans="1:22">
      <c r="A29" s="12">
        <v>2020</v>
      </c>
      <c r="B29" s="6">
        <v>44105</v>
      </c>
      <c r="C29" s="6">
        <v>44135</v>
      </c>
      <c r="D29" s="2" t="s">
        <v>162</v>
      </c>
      <c r="E29" t="s">
        <v>86</v>
      </c>
      <c r="F29" s="7" t="s">
        <v>138</v>
      </c>
      <c r="G29" s="15">
        <f t="shared" si="0"/>
        <v>498903.80508538533</v>
      </c>
      <c r="H29" s="16">
        <f t="shared" si="2"/>
        <v>1.4799445316789526E-3</v>
      </c>
      <c r="I29" s="10">
        <v>500000</v>
      </c>
      <c r="J29" s="10">
        <v>0</v>
      </c>
      <c r="K29" s="10">
        <v>0</v>
      </c>
      <c r="L29" s="10">
        <v>0</v>
      </c>
      <c r="M29" s="10">
        <v>0</v>
      </c>
      <c r="N29" s="10">
        <v>0</v>
      </c>
      <c r="O29" s="10">
        <v>0</v>
      </c>
      <c r="P29" s="11">
        <v>0</v>
      </c>
      <c r="Q29" s="9" t="s">
        <v>159</v>
      </c>
      <c r="R29" s="9" t="s">
        <v>159</v>
      </c>
      <c r="S29" t="s">
        <v>70</v>
      </c>
      <c r="T29" s="6">
        <v>44135</v>
      </c>
      <c r="U29" s="6">
        <v>44252</v>
      </c>
      <c r="V29" s="8" t="s">
        <v>158</v>
      </c>
    </row>
    <row r="30" spans="1:22">
      <c r="A30" s="12">
        <v>2020</v>
      </c>
      <c r="B30" s="6">
        <v>44105</v>
      </c>
      <c r="C30" s="6">
        <v>44135</v>
      </c>
      <c r="D30" s="2" t="s">
        <v>162</v>
      </c>
      <c r="E30" t="s">
        <v>87</v>
      </c>
      <c r="F30" s="7" t="s">
        <v>139</v>
      </c>
      <c r="G30" s="15">
        <f t="shared" si="0"/>
        <v>997807.61017077067</v>
      </c>
      <c r="H30" s="16">
        <f t="shared" si="2"/>
        <v>2.9598890633579051E-3</v>
      </c>
      <c r="I30" s="10">
        <v>1000000</v>
      </c>
      <c r="J30" s="10">
        <v>0</v>
      </c>
      <c r="K30" s="10">
        <v>0</v>
      </c>
      <c r="L30" s="10">
        <v>0</v>
      </c>
      <c r="M30" s="10">
        <v>0</v>
      </c>
      <c r="N30" s="10">
        <v>0</v>
      </c>
      <c r="O30" s="10">
        <v>0</v>
      </c>
      <c r="P30" s="11">
        <v>0</v>
      </c>
      <c r="Q30" s="9" t="s">
        <v>159</v>
      </c>
      <c r="R30" s="9" t="s">
        <v>159</v>
      </c>
      <c r="S30" t="s">
        <v>70</v>
      </c>
      <c r="T30" s="6">
        <v>44135</v>
      </c>
      <c r="U30" s="6">
        <v>44252</v>
      </c>
      <c r="V30" s="8" t="s">
        <v>158</v>
      </c>
    </row>
    <row r="31" spans="1:22">
      <c r="A31" s="12">
        <v>2020</v>
      </c>
      <c r="B31" s="6">
        <v>44105</v>
      </c>
      <c r="C31" s="6">
        <v>44135</v>
      </c>
      <c r="D31" s="2" t="s">
        <v>162</v>
      </c>
      <c r="E31" t="s">
        <v>88</v>
      </c>
      <c r="F31" s="7" t="s">
        <v>140</v>
      </c>
      <c r="G31" s="15">
        <f t="shared" si="0"/>
        <v>3991230.4406830827</v>
      </c>
      <c r="H31" s="16">
        <f t="shared" si="2"/>
        <v>1.1839556253431621E-2</v>
      </c>
      <c r="I31" s="10">
        <v>4000000</v>
      </c>
      <c r="J31" s="10">
        <v>0</v>
      </c>
      <c r="K31" s="10">
        <v>0</v>
      </c>
      <c r="L31" s="10">
        <v>0</v>
      </c>
      <c r="M31" s="10">
        <v>0</v>
      </c>
      <c r="N31" s="10">
        <v>0</v>
      </c>
      <c r="O31" s="10">
        <v>0</v>
      </c>
      <c r="P31" s="11">
        <v>0</v>
      </c>
      <c r="Q31" s="9" t="s">
        <v>159</v>
      </c>
      <c r="R31" s="9" t="s">
        <v>159</v>
      </c>
      <c r="S31" t="s">
        <v>110</v>
      </c>
      <c r="T31" s="6">
        <v>44135</v>
      </c>
      <c r="U31" s="6">
        <v>44252</v>
      </c>
      <c r="V31" s="8" t="s">
        <v>158</v>
      </c>
    </row>
    <row r="32" spans="1:22">
      <c r="A32" s="12">
        <v>2020</v>
      </c>
      <c r="B32" s="6">
        <v>44105</v>
      </c>
      <c r="C32" s="6">
        <v>44135</v>
      </c>
      <c r="D32" s="2" t="s">
        <v>162</v>
      </c>
      <c r="E32" t="s">
        <v>89</v>
      </c>
      <c r="F32" s="7" t="s">
        <v>141</v>
      </c>
      <c r="G32" s="15">
        <f t="shared" si="0"/>
        <v>88904658.066215679</v>
      </c>
      <c r="H32" s="16">
        <f t="shared" si="2"/>
        <v>0.26372611554518938</v>
      </c>
      <c r="I32" s="10">
        <v>89100000</v>
      </c>
      <c r="J32" s="10">
        <v>0</v>
      </c>
      <c r="K32" s="10">
        <v>0</v>
      </c>
      <c r="L32" s="10">
        <v>0</v>
      </c>
      <c r="M32" s="10">
        <v>0</v>
      </c>
      <c r="N32" s="10">
        <v>0</v>
      </c>
      <c r="O32" s="10">
        <v>0</v>
      </c>
      <c r="P32" s="11">
        <v>0</v>
      </c>
      <c r="Q32" s="9" t="s">
        <v>159</v>
      </c>
      <c r="R32" s="9" t="s">
        <v>159</v>
      </c>
      <c r="S32" t="s">
        <v>68</v>
      </c>
      <c r="T32" s="6">
        <v>44135</v>
      </c>
      <c r="U32" s="6">
        <v>44252</v>
      </c>
      <c r="V32" s="8" t="s">
        <v>158</v>
      </c>
    </row>
    <row r="33" spans="1:22">
      <c r="A33" s="12">
        <v>2020</v>
      </c>
      <c r="B33" s="6">
        <v>44105</v>
      </c>
      <c r="C33" s="6">
        <v>44135</v>
      </c>
      <c r="D33" s="2" t="s">
        <v>162</v>
      </c>
      <c r="E33" t="s">
        <v>90</v>
      </c>
      <c r="F33" s="7" t="s">
        <v>142</v>
      </c>
      <c r="G33" s="15">
        <f t="shared" si="0"/>
        <v>1995615.2203415413</v>
      </c>
      <c r="H33" s="16">
        <f t="shared" si="2"/>
        <v>5.9197781267158103E-3</v>
      </c>
      <c r="I33" s="10">
        <v>2000000</v>
      </c>
      <c r="J33" s="10">
        <v>0</v>
      </c>
      <c r="K33" s="10">
        <v>0</v>
      </c>
      <c r="L33" s="10">
        <v>0</v>
      </c>
      <c r="M33" s="10">
        <v>0</v>
      </c>
      <c r="N33" s="10">
        <v>0</v>
      </c>
      <c r="O33" s="10">
        <v>0</v>
      </c>
      <c r="P33" s="11">
        <v>0</v>
      </c>
      <c r="Q33" s="9" t="s">
        <v>159</v>
      </c>
      <c r="R33" s="9" t="s">
        <v>159</v>
      </c>
      <c r="S33" t="s">
        <v>71</v>
      </c>
      <c r="T33" s="6">
        <v>44135</v>
      </c>
      <c r="U33" s="6">
        <v>44252</v>
      </c>
      <c r="V33" s="8" t="s">
        <v>158</v>
      </c>
    </row>
    <row r="34" spans="1:22">
      <c r="A34" s="12">
        <v>2020</v>
      </c>
      <c r="B34" s="6">
        <v>44105</v>
      </c>
      <c r="C34" s="6">
        <v>44135</v>
      </c>
      <c r="D34" s="2" t="s">
        <v>162</v>
      </c>
      <c r="E34" t="s">
        <v>91</v>
      </c>
      <c r="F34" s="7" t="s">
        <v>143</v>
      </c>
      <c r="G34" s="15">
        <f t="shared" si="0"/>
        <v>9214753.2799270675</v>
      </c>
      <c r="H34" s="16">
        <f t="shared" si="2"/>
        <v>2.7334575500110255E-2</v>
      </c>
      <c r="I34" s="10">
        <v>9235000</v>
      </c>
      <c r="J34" s="10">
        <v>0</v>
      </c>
      <c r="K34" s="10">
        <v>0</v>
      </c>
      <c r="L34" s="10">
        <v>0</v>
      </c>
      <c r="M34" s="10">
        <v>0</v>
      </c>
      <c r="N34" s="10">
        <v>0</v>
      </c>
      <c r="O34" s="10">
        <v>0</v>
      </c>
      <c r="P34" s="11">
        <v>0</v>
      </c>
      <c r="Q34" s="9" t="s">
        <v>159</v>
      </c>
      <c r="R34" s="9" t="s">
        <v>159</v>
      </c>
      <c r="S34" t="s">
        <v>111</v>
      </c>
      <c r="T34" s="6">
        <v>44135</v>
      </c>
      <c r="U34" s="6">
        <v>44252</v>
      </c>
      <c r="V34" s="8" t="s">
        <v>158</v>
      </c>
    </row>
    <row r="35" spans="1:22">
      <c r="A35" s="12">
        <v>2020</v>
      </c>
      <c r="B35" s="6">
        <v>44105</v>
      </c>
      <c r="C35" s="6">
        <v>44135</v>
      </c>
      <c r="D35" s="2" t="s">
        <v>162</v>
      </c>
      <c r="E35" t="s">
        <v>92</v>
      </c>
      <c r="F35" s="7" t="s">
        <v>144</v>
      </c>
      <c r="G35" s="15">
        <f t="shared" si="0"/>
        <v>299342.28305123124</v>
      </c>
      <c r="H35" s="16">
        <f t="shared" si="2"/>
        <v>8.8796671900737156E-4</v>
      </c>
      <c r="I35" s="10">
        <v>300000</v>
      </c>
      <c r="J35" s="10">
        <v>0</v>
      </c>
      <c r="K35" s="10">
        <v>0</v>
      </c>
      <c r="L35" s="10">
        <v>0</v>
      </c>
      <c r="M35" s="10">
        <v>0</v>
      </c>
      <c r="N35" s="10">
        <v>0</v>
      </c>
      <c r="O35" s="10">
        <v>0</v>
      </c>
      <c r="P35" s="11">
        <v>0</v>
      </c>
      <c r="Q35" s="9" t="s">
        <v>159</v>
      </c>
      <c r="R35" s="9" t="s">
        <v>159</v>
      </c>
      <c r="S35" t="s">
        <v>111</v>
      </c>
      <c r="T35" s="6">
        <v>44135</v>
      </c>
      <c r="U35" s="6">
        <v>44252</v>
      </c>
      <c r="V35" s="8" t="s">
        <v>158</v>
      </c>
    </row>
    <row r="36" spans="1:22">
      <c r="A36" s="12">
        <v>2020</v>
      </c>
      <c r="B36" s="6">
        <v>44105</v>
      </c>
      <c r="C36" s="6">
        <v>44135</v>
      </c>
      <c r="D36" s="2" t="s">
        <v>162</v>
      </c>
      <c r="E36" t="s">
        <v>93</v>
      </c>
      <c r="F36" s="7" t="s">
        <v>145</v>
      </c>
      <c r="G36" s="15">
        <f t="shared" si="0"/>
        <v>498903.80508538533</v>
      </c>
      <c r="H36" s="16">
        <f t="shared" si="2"/>
        <v>1.4799445316789526E-3</v>
      </c>
      <c r="I36" s="10">
        <v>500000</v>
      </c>
      <c r="J36" s="10">
        <v>0</v>
      </c>
      <c r="K36" s="10">
        <v>0</v>
      </c>
      <c r="L36" s="10">
        <v>0</v>
      </c>
      <c r="M36" s="10">
        <v>0</v>
      </c>
      <c r="N36" s="10">
        <v>0</v>
      </c>
      <c r="O36" s="10">
        <v>0</v>
      </c>
      <c r="P36" s="11">
        <v>0</v>
      </c>
      <c r="Q36" s="9" t="s">
        <v>159</v>
      </c>
      <c r="R36" s="9" t="s">
        <v>159</v>
      </c>
      <c r="S36" t="s">
        <v>111</v>
      </c>
      <c r="T36" s="6">
        <v>44135</v>
      </c>
      <c r="U36" s="6">
        <v>44252</v>
      </c>
      <c r="V36" s="8" t="s">
        <v>158</v>
      </c>
    </row>
    <row r="37" spans="1:22">
      <c r="A37" s="12">
        <v>2020</v>
      </c>
      <c r="B37" s="6">
        <v>44105</v>
      </c>
      <c r="C37" s="6">
        <v>44135</v>
      </c>
      <c r="D37" s="2" t="s">
        <v>162</v>
      </c>
      <c r="E37" t="s">
        <v>94</v>
      </c>
      <c r="F37" s="7" t="s">
        <v>146</v>
      </c>
      <c r="G37" s="15">
        <f t="shared" si="0"/>
        <v>498903.80508538533</v>
      </c>
      <c r="H37" s="16">
        <f t="shared" si="2"/>
        <v>1.4799445316789526E-3</v>
      </c>
      <c r="I37" s="10">
        <v>500000</v>
      </c>
      <c r="J37" s="10">
        <v>0</v>
      </c>
      <c r="K37" s="10">
        <v>0</v>
      </c>
      <c r="L37" s="10">
        <v>0</v>
      </c>
      <c r="M37" s="10">
        <v>0</v>
      </c>
      <c r="N37" s="10">
        <v>0</v>
      </c>
      <c r="O37" s="10">
        <v>0</v>
      </c>
      <c r="P37" s="11">
        <v>0</v>
      </c>
      <c r="Q37" s="9" t="s">
        <v>159</v>
      </c>
      <c r="R37" s="9" t="s">
        <v>159</v>
      </c>
      <c r="S37" t="s">
        <v>111</v>
      </c>
      <c r="T37" s="6">
        <v>44135</v>
      </c>
      <c r="U37" s="6">
        <v>44252</v>
      </c>
      <c r="V37" s="8" t="s">
        <v>158</v>
      </c>
    </row>
    <row r="38" spans="1:22">
      <c r="A38" s="12">
        <v>2020</v>
      </c>
      <c r="B38" s="6">
        <v>44105</v>
      </c>
      <c r="C38" s="6">
        <v>44135</v>
      </c>
      <c r="D38" s="2" t="s">
        <v>162</v>
      </c>
      <c r="E38" t="s">
        <v>95</v>
      </c>
      <c r="F38" s="7" t="s">
        <v>147</v>
      </c>
      <c r="G38" s="15">
        <f t="shared" si="0"/>
        <v>498903.80508538533</v>
      </c>
      <c r="H38" s="16">
        <f t="shared" si="2"/>
        <v>1.4799445316789526E-3</v>
      </c>
      <c r="I38" s="10">
        <v>500000</v>
      </c>
      <c r="J38" s="10">
        <v>0</v>
      </c>
      <c r="K38" s="10">
        <v>0</v>
      </c>
      <c r="L38" s="10">
        <v>0</v>
      </c>
      <c r="M38" s="10">
        <v>0</v>
      </c>
      <c r="N38" s="10">
        <v>0</v>
      </c>
      <c r="O38" s="10">
        <v>0</v>
      </c>
      <c r="P38" s="11">
        <v>0</v>
      </c>
      <c r="Q38" s="9" t="s">
        <v>159</v>
      </c>
      <c r="R38" s="9" t="s">
        <v>159</v>
      </c>
      <c r="S38" t="s">
        <v>111</v>
      </c>
      <c r="T38" s="6">
        <v>44135</v>
      </c>
      <c r="U38" s="6">
        <v>44252</v>
      </c>
      <c r="V38" s="8" t="s">
        <v>158</v>
      </c>
    </row>
    <row r="39" spans="1:22">
      <c r="A39" s="12">
        <v>2020</v>
      </c>
      <c r="B39" s="6">
        <v>44105</v>
      </c>
      <c r="C39" s="6">
        <v>44135</v>
      </c>
      <c r="D39" s="2" t="s">
        <v>162</v>
      </c>
      <c r="E39" t="s">
        <v>59</v>
      </c>
      <c r="F39" s="7" t="s">
        <v>148</v>
      </c>
      <c r="G39" s="15">
        <f t="shared" si="0"/>
        <v>2873685.91729182</v>
      </c>
      <c r="H39" s="16">
        <f t="shared" si="2"/>
        <v>8.5244805024707673E-3</v>
      </c>
      <c r="I39" s="10">
        <v>2880000</v>
      </c>
      <c r="J39" s="10">
        <v>0</v>
      </c>
      <c r="K39" s="10">
        <v>0</v>
      </c>
      <c r="L39" s="10">
        <v>0</v>
      </c>
      <c r="M39" s="10">
        <v>0</v>
      </c>
      <c r="N39" s="10">
        <v>0</v>
      </c>
      <c r="O39" s="10">
        <v>0</v>
      </c>
      <c r="P39" s="11">
        <v>0</v>
      </c>
      <c r="Q39" s="9" t="s">
        <v>159</v>
      </c>
      <c r="R39" s="9" t="s">
        <v>159</v>
      </c>
      <c r="S39" t="s">
        <v>112</v>
      </c>
      <c r="T39" s="6">
        <v>44135</v>
      </c>
      <c r="U39" s="6">
        <v>44252</v>
      </c>
      <c r="V39" s="8" t="s">
        <v>158</v>
      </c>
    </row>
    <row r="40" spans="1:22">
      <c r="A40" s="12">
        <v>2020</v>
      </c>
      <c r="B40" s="6">
        <v>44105</v>
      </c>
      <c r="C40" s="6">
        <v>44135</v>
      </c>
      <c r="D40" s="2" t="s">
        <v>162</v>
      </c>
      <c r="E40" t="s">
        <v>96</v>
      </c>
      <c r="F40" s="7" t="s">
        <v>149</v>
      </c>
      <c r="G40" s="15">
        <f t="shared" si="0"/>
        <v>8810641.1978079062</v>
      </c>
      <c r="H40" s="16">
        <f t="shared" si="2"/>
        <v>2.6135820429450306E-2</v>
      </c>
      <c r="I40" s="10">
        <v>8830000</v>
      </c>
      <c r="J40" s="10">
        <v>0</v>
      </c>
      <c r="K40" s="10">
        <v>0</v>
      </c>
      <c r="L40" s="10">
        <v>0</v>
      </c>
      <c r="M40" s="10">
        <v>0</v>
      </c>
      <c r="N40" s="10">
        <v>0</v>
      </c>
      <c r="O40" s="10">
        <v>0</v>
      </c>
      <c r="P40" s="11">
        <v>0</v>
      </c>
      <c r="Q40" s="9" t="s">
        <v>159</v>
      </c>
      <c r="R40" s="9" t="s">
        <v>159</v>
      </c>
      <c r="S40" t="s">
        <v>113</v>
      </c>
      <c r="T40" s="6">
        <v>44135</v>
      </c>
      <c r="U40" s="6">
        <v>44252</v>
      </c>
      <c r="V40" s="8" t="s">
        <v>158</v>
      </c>
    </row>
    <row r="41" spans="1:22">
      <c r="A41" s="12">
        <v>2020</v>
      </c>
      <c r="B41" s="6">
        <v>44105</v>
      </c>
      <c r="C41" s="6">
        <v>44135</v>
      </c>
      <c r="D41" s="2" t="s">
        <v>162</v>
      </c>
      <c r="E41" t="s">
        <v>58</v>
      </c>
      <c r="F41" s="7" t="s">
        <v>150</v>
      </c>
      <c r="G41" s="15">
        <f t="shared" si="0"/>
        <v>3233894.4645634685</v>
      </c>
      <c r="H41" s="16">
        <f t="shared" si="2"/>
        <v>9.5930004543429721E-3</v>
      </c>
      <c r="I41" s="10">
        <v>3241000</v>
      </c>
      <c r="J41" s="10">
        <v>0</v>
      </c>
      <c r="K41" s="10">
        <v>0</v>
      </c>
      <c r="L41" s="10">
        <v>0</v>
      </c>
      <c r="M41" s="10">
        <v>0</v>
      </c>
      <c r="N41" s="10">
        <v>0</v>
      </c>
      <c r="O41" s="10">
        <v>0</v>
      </c>
      <c r="P41" s="11">
        <v>0</v>
      </c>
      <c r="Q41" s="9" t="s">
        <v>159</v>
      </c>
      <c r="R41" s="9" t="s">
        <v>159</v>
      </c>
      <c r="S41" t="s">
        <v>114</v>
      </c>
      <c r="T41" s="6">
        <v>44135</v>
      </c>
      <c r="U41" s="6">
        <v>44252</v>
      </c>
      <c r="V41" s="8" t="s">
        <v>158</v>
      </c>
    </row>
    <row r="42" spans="1:22">
      <c r="A42" s="12">
        <v>2020</v>
      </c>
      <c r="B42" s="6">
        <v>44105</v>
      </c>
      <c r="C42" s="6">
        <v>44135</v>
      </c>
      <c r="D42" s="2" t="s">
        <v>162</v>
      </c>
      <c r="E42" t="s">
        <v>60</v>
      </c>
      <c r="F42" s="7" t="s">
        <v>151</v>
      </c>
      <c r="G42" s="15">
        <f t="shared" si="0"/>
        <v>6236297.563567318</v>
      </c>
      <c r="H42" s="16">
        <f t="shared" si="2"/>
        <v>1.849930664598691E-2</v>
      </c>
      <c r="I42" s="10">
        <v>6250000</v>
      </c>
      <c r="J42" s="10">
        <v>0</v>
      </c>
      <c r="K42" s="10">
        <v>0</v>
      </c>
      <c r="L42" s="10">
        <v>0</v>
      </c>
      <c r="M42" s="10">
        <v>0</v>
      </c>
      <c r="N42" s="10">
        <v>0</v>
      </c>
      <c r="O42" s="10">
        <v>0</v>
      </c>
      <c r="P42" s="11">
        <v>0</v>
      </c>
      <c r="Q42" s="9" t="s">
        <v>159</v>
      </c>
      <c r="R42" s="9" t="s">
        <v>159</v>
      </c>
      <c r="S42" t="s">
        <v>114</v>
      </c>
      <c r="T42" s="6">
        <v>44135</v>
      </c>
      <c r="U42" s="6">
        <v>44252</v>
      </c>
      <c r="V42" s="8" t="s">
        <v>158</v>
      </c>
    </row>
    <row r="43" spans="1:22">
      <c r="A43" s="12">
        <v>2020</v>
      </c>
      <c r="B43" s="6">
        <v>44105</v>
      </c>
      <c r="C43" s="6">
        <v>44135</v>
      </c>
      <c r="D43" s="2" t="s">
        <v>162</v>
      </c>
      <c r="E43" t="s">
        <v>97</v>
      </c>
      <c r="F43" s="7" t="s">
        <v>152</v>
      </c>
      <c r="G43" s="15">
        <f t="shared" si="0"/>
        <v>3552195.092207944</v>
      </c>
      <c r="H43" s="16">
        <f t="shared" si="2"/>
        <v>1.0537205065554143E-2</v>
      </c>
      <c r="I43" s="10">
        <v>3560000</v>
      </c>
      <c r="J43" s="10">
        <v>0</v>
      </c>
      <c r="K43" s="10">
        <v>0</v>
      </c>
      <c r="L43" s="10">
        <v>0</v>
      </c>
      <c r="M43" s="10">
        <v>0</v>
      </c>
      <c r="N43" s="10">
        <v>0</v>
      </c>
      <c r="O43" s="10">
        <v>0</v>
      </c>
      <c r="P43" s="11">
        <v>0</v>
      </c>
      <c r="Q43" s="9" t="s">
        <v>159</v>
      </c>
      <c r="R43" s="9" t="s">
        <v>159</v>
      </c>
      <c r="S43" t="s">
        <v>115</v>
      </c>
      <c r="T43" s="6">
        <v>44135</v>
      </c>
      <c r="U43" s="6">
        <v>44252</v>
      </c>
      <c r="V43" s="8" t="s">
        <v>158</v>
      </c>
    </row>
    <row r="44" spans="1:22">
      <c r="A44" s="12">
        <v>2020</v>
      </c>
      <c r="B44" s="6">
        <v>44105</v>
      </c>
      <c r="C44" s="6">
        <v>44135</v>
      </c>
      <c r="D44" s="2" t="s">
        <v>162</v>
      </c>
      <c r="E44" t="s">
        <v>98</v>
      </c>
      <c r="F44" s="7" t="s">
        <v>153</v>
      </c>
      <c r="G44" s="15">
        <f t="shared" si="0"/>
        <v>1197369.1322049249</v>
      </c>
      <c r="H44" s="16">
        <f t="shared" si="2"/>
        <v>3.5518668760294862E-3</v>
      </c>
      <c r="I44" s="10">
        <v>1200000</v>
      </c>
      <c r="J44" s="10">
        <v>0</v>
      </c>
      <c r="K44" s="10">
        <v>0</v>
      </c>
      <c r="L44" s="10">
        <v>0</v>
      </c>
      <c r="M44" s="10">
        <v>0</v>
      </c>
      <c r="N44" s="10">
        <v>0</v>
      </c>
      <c r="O44" s="10">
        <v>0</v>
      </c>
      <c r="P44" s="11">
        <v>0</v>
      </c>
      <c r="Q44" s="9" t="s">
        <v>159</v>
      </c>
      <c r="R44" s="9" t="s">
        <v>159</v>
      </c>
      <c r="S44" t="s">
        <v>116</v>
      </c>
      <c r="T44" s="6">
        <v>44135</v>
      </c>
      <c r="U44" s="6">
        <v>44252</v>
      </c>
      <c r="V44" s="8" t="s">
        <v>158</v>
      </c>
    </row>
    <row r="45" spans="1:22">
      <c r="A45" s="12">
        <v>2020</v>
      </c>
      <c r="B45" s="6">
        <v>44105</v>
      </c>
      <c r="C45" s="6">
        <v>44135</v>
      </c>
      <c r="D45" s="2" t="s">
        <v>162</v>
      </c>
      <c r="E45" t="s">
        <v>99</v>
      </c>
      <c r="F45" s="7" t="s">
        <v>154</v>
      </c>
      <c r="G45" s="15">
        <f t="shared" si="0"/>
        <v>498903.80508538533</v>
      </c>
      <c r="H45" s="16">
        <f t="shared" si="2"/>
        <v>1.4799445316789526E-3</v>
      </c>
      <c r="I45" s="10">
        <v>500000</v>
      </c>
      <c r="J45" s="10">
        <v>0</v>
      </c>
      <c r="K45" s="10">
        <v>0</v>
      </c>
      <c r="L45" s="10">
        <v>0</v>
      </c>
      <c r="M45" s="10">
        <v>0</v>
      </c>
      <c r="N45" s="10">
        <v>0</v>
      </c>
      <c r="O45" s="10">
        <v>0</v>
      </c>
      <c r="P45" s="11">
        <v>0</v>
      </c>
      <c r="Q45" s="9" t="s">
        <v>159</v>
      </c>
      <c r="R45" s="9" t="s">
        <v>159</v>
      </c>
      <c r="S45" t="s">
        <v>64</v>
      </c>
      <c r="T45" s="6">
        <v>44135</v>
      </c>
      <c r="U45" s="6">
        <v>44252</v>
      </c>
      <c r="V45" s="8" t="s">
        <v>158</v>
      </c>
    </row>
    <row r="46" spans="1:22">
      <c r="A46" s="12">
        <v>2020</v>
      </c>
      <c r="B46" s="6">
        <v>44105</v>
      </c>
      <c r="C46" s="6">
        <v>44135</v>
      </c>
      <c r="D46" s="2" t="s">
        <v>162</v>
      </c>
      <c r="E46" t="s">
        <v>100</v>
      </c>
      <c r="F46" s="7" t="s">
        <v>155</v>
      </c>
      <c r="G46" s="15">
        <f t="shared" si="0"/>
        <v>1930757.7256804416</v>
      </c>
      <c r="H46" s="16">
        <f t="shared" si="2"/>
        <v>5.7273853375975469E-3</v>
      </c>
      <c r="I46" s="10">
        <v>1935000</v>
      </c>
      <c r="J46" s="10">
        <v>0</v>
      </c>
      <c r="K46" s="10">
        <v>0</v>
      </c>
      <c r="L46" s="10">
        <v>0</v>
      </c>
      <c r="M46" s="10">
        <v>0</v>
      </c>
      <c r="N46" s="10">
        <v>0</v>
      </c>
      <c r="O46" s="10">
        <v>0</v>
      </c>
      <c r="P46" s="11">
        <v>0</v>
      </c>
      <c r="Q46" s="9" t="s">
        <v>159</v>
      </c>
      <c r="R46" s="9" t="s">
        <v>159</v>
      </c>
      <c r="S46" t="s">
        <v>68</v>
      </c>
      <c r="T46" s="6">
        <v>44135</v>
      </c>
      <c r="U46" s="6">
        <v>44252</v>
      </c>
      <c r="V46" s="8" t="s">
        <v>158</v>
      </c>
    </row>
    <row r="47" spans="1:22">
      <c r="A47" s="12">
        <v>2020</v>
      </c>
      <c r="B47" s="6">
        <v>44105</v>
      </c>
      <c r="C47" s="6">
        <v>44135</v>
      </c>
      <c r="D47" s="2" t="s">
        <v>162</v>
      </c>
      <c r="E47" t="s">
        <v>101</v>
      </c>
      <c r="F47" s="7" t="s">
        <v>156</v>
      </c>
      <c r="G47" s="15">
        <f t="shared" si="0"/>
        <v>2574343.6342405886</v>
      </c>
      <c r="H47" s="16">
        <f t="shared" si="2"/>
        <v>7.6365137834633959E-3</v>
      </c>
      <c r="I47" s="10">
        <v>2580000</v>
      </c>
      <c r="J47" s="10">
        <v>0</v>
      </c>
      <c r="K47" s="10">
        <v>0</v>
      </c>
      <c r="L47" s="10">
        <v>0</v>
      </c>
      <c r="M47" s="10">
        <v>0</v>
      </c>
      <c r="N47" s="10">
        <v>0</v>
      </c>
      <c r="O47" s="10">
        <v>0</v>
      </c>
      <c r="P47" s="11">
        <v>0</v>
      </c>
      <c r="Q47" s="9" t="s">
        <v>159</v>
      </c>
      <c r="R47" s="9" t="s">
        <v>159</v>
      </c>
      <c r="S47" t="s">
        <v>68</v>
      </c>
      <c r="T47" s="6">
        <v>44135</v>
      </c>
      <c r="U47" s="6">
        <v>44252</v>
      </c>
      <c r="V47" s="8" t="s">
        <v>158</v>
      </c>
    </row>
    <row r="48" spans="1:22">
      <c r="A48" s="12">
        <v>2020</v>
      </c>
      <c r="B48" s="6">
        <v>44105</v>
      </c>
      <c r="C48" s="6">
        <v>44135</v>
      </c>
      <c r="D48" s="2" t="s">
        <v>162</v>
      </c>
      <c r="E48" t="s">
        <v>102</v>
      </c>
      <c r="F48" s="7" t="s">
        <v>157</v>
      </c>
      <c r="G48" s="15">
        <f t="shared" si="0"/>
        <v>7034543.6517039342</v>
      </c>
      <c r="H48" s="16">
        <f t="shared" si="2"/>
        <v>2.0867217896673233E-2</v>
      </c>
      <c r="I48" s="10">
        <v>7050000</v>
      </c>
      <c r="J48" s="10">
        <v>0</v>
      </c>
      <c r="K48" s="10">
        <v>0</v>
      </c>
      <c r="L48" s="10">
        <v>0</v>
      </c>
      <c r="M48" s="10">
        <v>0</v>
      </c>
      <c r="N48" s="10">
        <v>0</v>
      </c>
      <c r="O48" s="10">
        <v>0</v>
      </c>
      <c r="P48" s="11">
        <v>0</v>
      </c>
      <c r="Q48" s="9" t="s">
        <v>159</v>
      </c>
      <c r="R48" s="9" t="s">
        <v>159</v>
      </c>
      <c r="S48" t="s">
        <v>68</v>
      </c>
      <c r="T48" s="6">
        <v>44135</v>
      </c>
      <c r="U48" s="6">
        <v>44252</v>
      </c>
      <c r="V48" s="8" t="s">
        <v>158</v>
      </c>
    </row>
    <row r="49" spans="1:22">
      <c r="A49" s="12">
        <v>2020</v>
      </c>
      <c r="B49" s="6">
        <v>44105</v>
      </c>
      <c r="C49" s="6">
        <v>44135</v>
      </c>
      <c r="D49" s="2" t="s">
        <v>162</v>
      </c>
      <c r="E49" t="s">
        <v>103</v>
      </c>
      <c r="F49" s="7" t="s">
        <v>134</v>
      </c>
      <c r="G49" s="15">
        <f t="shared" si="0"/>
        <v>38804737.959541276</v>
      </c>
      <c r="H49" s="16">
        <f t="shared" si="2"/>
        <v>0.11511008567398893</v>
      </c>
      <c r="I49" s="10">
        <v>38890000</v>
      </c>
      <c r="J49" s="10">
        <v>0</v>
      </c>
      <c r="K49" s="10">
        <v>0</v>
      </c>
      <c r="L49" s="10">
        <v>0</v>
      </c>
      <c r="M49" s="10">
        <v>0</v>
      </c>
      <c r="N49" s="10">
        <v>0</v>
      </c>
      <c r="O49" s="10">
        <v>0</v>
      </c>
      <c r="P49" s="11">
        <v>0</v>
      </c>
      <c r="Q49" s="9" t="s">
        <v>159</v>
      </c>
      <c r="R49" s="9" t="s">
        <v>159</v>
      </c>
      <c r="S49" t="s">
        <v>68</v>
      </c>
      <c r="T49" s="6">
        <v>44135</v>
      </c>
      <c r="U49" s="6">
        <v>44252</v>
      </c>
      <c r="V49" s="8" t="s">
        <v>158</v>
      </c>
    </row>
    <row r="50" spans="1:22">
      <c r="A50" s="12">
        <v>2020</v>
      </c>
      <c r="B50" s="6">
        <v>44105</v>
      </c>
      <c r="C50" s="6">
        <v>44135</v>
      </c>
      <c r="D50" s="2" t="s">
        <v>162</v>
      </c>
      <c r="E50" t="s">
        <v>104</v>
      </c>
      <c r="F50" s="7" t="s">
        <v>129</v>
      </c>
      <c r="G50" s="15">
        <f t="shared" si="0"/>
        <v>6186407.1830587788</v>
      </c>
      <c r="H50" s="16">
        <f t="shared" si="2"/>
        <v>1.8351312192819012E-2</v>
      </c>
      <c r="I50" s="10">
        <v>6200000</v>
      </c>
      <c r="J50" s="10">
        <v>0</v>
      </c>
      <c r="K50" s="10">
        <v>0</v>
      </c>
      <c r="L50" s="10">
        <v>0</v>
      </c>
      <c r="M50" s="10">
        <v>0</v>
      </c>
      <c r="N50" s="10">
        <v>0</v>
      </c>
      <c r="O50" s="10">
        <v>0</v>
      </c>
      <c r="P50" s="11">
        <v>0</v>
      </c>
      <c r="Q50" s="9" t="s">
        <v>159</v>
      </c>
      <c r="R50" s="9" t="s">
        <v>159</v>
      </c>
      <c r="S50" t="s">
        <v>117</v>
      </c>
      <c r="T50" s="6">
        <v>44135</v>
      </c>
      <c r="U50" s="6">
        <v>44252</v>
      </c>
      <c r="V50" s="8" t="s">
        <v>158</v>
      </c>
    </row>
    <row r="51" spans="1:22" hidden="1">
      <c r="B51" s="6">
        <v>43891</v>
      </c>
      <c r="C51" s="6">
        <v>43921</v>
      </c>
      <c r="D51" s="2" t="s">
        <v>162</v>
      </c>
      <c r="G51" s="13">
        <v>337109800</v>
      </c>
      <c r="I51" s="3">
        <f>SUM(I8:I50)</f>
        <v>337850500</v>
      </c>
      <c r="T51" s="6">
        <v>44104</v>
      </c>
      <c r="U51" s="6">
        <v>44250</v>
      </c>
    </row>
    <row r="52" spans="1:22" hidden="1">
      <c r="B52" s="6">
        <v>43891</v>
      </c>
      <c r="C52" s="6">
        <v>43921</v>
      </c>
      <c r="D52" s="2" t="s">
        <v>162</v>
      </c>
      <c r="G52" s="13">
        <v>337109800</v>
      </c>
      <c r="I52" s="3">
        <v>337850500</v>
      </c>
      <c r="T52" s="6">
        <v>44104</v>
      </c>
      <c r="U52" s="6">
        <v>44250</v>
      </c>
    </row>
    <row r="53" spans="1:22" hidden="1">
      <c r="B53" s="6">
        <v>43891</v>
      </c>
      <c r="C53" s="6">
        <v>43921</v>
      </c>
      <c r="D53" s="2" t="s">
        <v>162</v>
      </c>
      <c r="G53" s="13">
        <v>337109800</v>
      </c>
      <c r="I53" s="3">
        <v>337850500</v>
      </c>
      <c r="T53" s="6">
        <v>44104</v>
      </c>
      <c r="U53" s="6">
        <v>44250</v>
      </c>
    </row>
    <row r="54" spans="1:22" hidden="1">
      <c r="B54" s="6">
        <v>43891</v>
      </c>
      <c r="C54" s="6">
        <v>43921</v>
      </c>
      <c r="D54" s="2" t="s">
        <v>162</v>
      </c>
      <c r="G54" s="13">
        <v>337109800</v>
      </c>
      <c r="I54" s="3">
        <v>337850500</v>
      </c>
      <c r="T54" s="6">
        <v>44104</v>
      </c>
      <c r="U54" s="6">
        <v>44250</v>
      </c>
    </row>
    <row r="55" spans="1:22" hidden="1">
      <c r="B55" s="6">
        <v>43891</v>
      </c>
      <c r="C55" s="6">
        <v>43921</v>
      </c>
      <c r="D55" s="2" t="s">
        <v>162</v>
      </c>
      <c r="G55" s="13">
        <v>337109800</v>
      </c>
      <c r="I55" s="3">
        <v>337850500</v>
      </c>
      <c r="T55" s="6">
        <v>44104</v>
      </c>
      <c r="U55" s="6">
        <v>44250</v>
      </c>
    </row>
    <row r="56" spans="1:22" hidden="1">
      <c r="B56" s="6">
        <v>43891</v>
      </c>
      <c r="C56" s="6">
        <v>43921</v>
      </c>
      <c r="D56" s="2" t="s">
        <v>162</v>
      </c>
      <c r="G56" s="13">
        <v>337109800</v>
      </c>
      <c r="I56" s="3">
        <v>337850500</v>
      </c>
      <c r="T56" s="6">
        <v>44104</v>
      </c>
      <c r="U56" s="6">
        <v>44250</v>
      </c>
    </row>
    <row r="57" spans="1:22" hidden="1">
      <c r="B57" s="6">
        <v>43891</v>
      </c>
      <c r="C57" s="6">
        <v>43921</v>
      </c>
      <c r="D57" s="2" t="s">
        <v>162</v>
      </c>
      <c r="G57" s="13">
        <v>337109800</v>
      </c>
      <c r="I57" s="3">
        <v>337850500</v>
      </c>
      <c r="T57" s="6">
        <v>44104</v>
      </c>
      <c r="U57" s="6">
        <v>44250</v>
      </c>
    </row>
    <row r="58" spans="1:22" hidden="1">
      <c r="B58" s="6">
        <v>43891</v>
      </c>
      <c r="C58" s="6">
        <v>43921</v>
      </c>
      <c r="D58" s="2" t="s">
        <v>162</v>
      </c>
      <c r="G58" s="13">
        <v>337109800</v>
      </c>
      <c r="I58" s="3">
        <v>337850500</v>
      </c>
      <c r="T58" s="6">
        <v>44104</v>
      </c>
      <c r="U58" s="6">
        <v>44250</v>
      </c>
    </row>
    <row r="59" spans="1:22" hidden="1">
      <c r="B59" s="6">
        <v>43891</v>
      </c>
      <c r="C59" s="6">
        <v>43921</v>
      </c>
      <c r="D59" s="2" t="s">
        <v>162</v>
      </c>
      <c r="G59" s="13">
        <v>337109800</v>
      </c>
      <c r="I59" s="3">
        <v>337850500</v>
      </c>
      <c r="T59" s="6">
        <v>44104</v>
      </c>
      <c r="U59" s="6">
        <v>44250</v>
      </c>
    </row>
    <row r="60" spans="1:22" hidden="1">
      <c r="B60" s="6">
        <v>43891</v>
      </c>
      <c r="C60" s="6">
        <v>43921</v>
      </c>
      <c r="D60" s="2" t="s">
        <v>162</v>
      </c>
      <c r="G60" s="13">
        <v>337109800</v>
      </c>
      <c r="I60" s="3">
        <v>337850500</v>
      </c>
      <c r="T60" s="6">
        <v>44104</v>
      </c>
      <c r="U60" s="6">
        <v>44250</v>
      </c>
    </row>
    <row r="61" spans="1:22" hidden="1">
      <c r="B61" s="6">
        <v>43891</v>
      </c>
      <c r="C61" s="6">
        <v>43921</v>
      </c>
      <c r="D61" s="2" t="s">
        <v>162</v>
      </c>
      <c r="G61" s="13">
        <v>337109800</v>
      </c>
      <c r="I61" s="3">
        <v>337850500</v>
      </c>
      <c r="T61" s="6">
        <v>44104</v>
      </c>
      <c r="U61" s="6">
        <v>44250</v>
      </c>
    </row>
    <row r="62" spans="1:22" hidden="1">
      <c r="B62" s="6">
        <v>43891</v>
      </c>
      <c r="C62" s="6">
        <v>43921</v>
      </c>
      <c r="D62" s="2" t="s">
        <v>162</v>
      </c>
      <c r="G62" s="13">
        <v>337109800</v>
      </c>
      <c r="I62" s="3">
        <v>337850500</v>
      </c>
      <c r="T62" s="6">
        <v>44104</v>
      </c>
      <c r="U62" s="6">
        <v>44250</v>
      </c>
    </row>
    <row r="63" spans="1:22" hidden="1">
      <c r="B63" s="6">
        <v>43891</v>
      </c>
      <c r="C63" s="6">
        <v>43921</v>
      </c>
      <c r="D63" s="2" t="s">
        <v>162</v>
      </c>
      <c r="G63" s="13">
        <v>337109800</v>
      </c>
      <c r="I63" s="3">
        <v>337850500</v>
      </c>
      <c r="T63" s="6">
        <v>44104</v>
      </c>
      <c r="U63" s="6">
        <v>44250</v>
      </c>
    </row>
    <row r="64" spans="1:22" hidden="1">
      <c r="B64" s="6">
        <v>43891</v>
      </c>
      <c r="C64" s="6">
        <v>43921</v>
      </c>
      <c r="D64" s="2" t="s">
        <v>162</v>
      </c>
      <c r="G64" s="13">
        <v>337109800</v>
      </c>
      <c r="I64" s="3">
        <v>337850500</v>
      </c>
      <c r="T64" s="6">
        <v>44104</v>
      </c>
      <c r="U64" s="6">
        <v>44250</v>
      </c>
    </row>
    <row r="65" spans="2:21" hidden="1">
      <c r="B65" s="6">
        <v>43891</v>
      </c>
      <c r="C65" s="6">
        <v>43921</v>
      </c>
      <c r="D65" s="2" t="s">
        <v>162</v>
      </c>
      <c r="G65" s="13">
        <v>337109800</v>
      </c>
      <c r="I65" s="3">
        <v>337850500</v>
      </c>
      <c r="T65" s="6">
        <v>44104</v>
      </c>
      <c r="U65" s="6">
        <v>44250</v>
      </c>
    </row>
    <row r="66" spans="2:21" hidden="1">
      <c r="B66" s="6">
        <v>43891</v>
      </c>
      <c r="C66" s="6">
        <v>43921</v>
      </c>
      <c r="D66" s="2" t="s">
        <v>162</v>
      </c>
      <c r="G66" s="13">
        <v>337109800</v>
      </c>
      <c r="I66" s="3">
        <v>337850500</v>
      </c>
      <c r="T66" s="6">
        <v>44104</v>
      </c>
      <c r="U66" s="6">
        <v>44250</v>
      </c>
    </row>
    <row r="67" spans="2:21" hidden="1">
      <c r="B67" s="6">
        <v>43891</v>
      </c>
      <c r="C67" s="6">
        <v>43921</v>
      </c>
      <c r="D67" s="2" t="s">
        <v>162</v>
      </c>
      <c r="G67" s="13">
        <v>337109800</v>
      </c>
      <c r="I67" s="3">
        <v>337850500</v>
      </c>
      <c r="T67" s="6">
        <v>44104</v>
      </c>
      <c r="U67" s="6">
        <v>44250</v>
      </c>
    </row>
    <row r="68" spans="2:21" hidden="1">
      <c r="B68" s="6">
        <v>43891</v>
      </c>
      <c r="C68" s="6">
        <v>43921</v>
      </c>
      <c r="D68" s="2" t="s">
        <v>162</v>
      </c>
      <c r="G68" s="13">
        <v>337109800</v>
      </c>
      <c r="I68" s="3">
        <v>337850500</v>
      </c>
      <c r="T68" s="6">
        <v>44104</v>
      </c>
      <c r="U68" s="6">
        <v>44250</v>
      </c>
    </row>
    <row r="69" spans="2:21" hidden="1">
      <c r="B69" s="6">
        <v>43891</v>
      </c>
      <c r="C69" s="6">
        <v>43921</v>
      </c>
      <c r="D69" s="2" t="s">
        <v>162</v>
      </c>
      <c r="G69" s="13">
        <v>337109800</v>
      </c>
      <c r="I69" s="3">
        <v>337850500</v>
      </c>
      <c r="T69" s="6">
        <v>44104</v>
      </c>
      <c r="U69" s="6">
        <v>44250</v>
      </c>
    </row>
    <row r="70" spans="2:21" hidden="1">
      <c r="B70" s="6">
        <v>43891</v>
      </c>
      <c r="C70" s="6">
        <v>43921</v>
      </c>
      <c r="D70" s="2" t="s">
        <v>162</v>
      </c>
      <c r="G70" s="13">
        <v>337109800</v>
      </c>
      <c r="I70" s="3">
        <v>337850500</v>
      </c>
      <c r="T70" s="6">
        <v>44104</v>
      </c>
      <c r="U70" s="6">
        <v>44250</v>
      </c>
    </row>
    <row r="71" spans="2:21" hidden="1">
      <c r="B71" s="6">
        <v>43891</v>
      </c>
      <c r="C71" s="6">
        <v>43921</v>
      </c>
      <c r="D71" s="2" t="s">
        <v>162</v>
      </c>
      <c r="G71" s="13">
        <v>337109800</v>
      </c>
      <c r="I71" s="3">
        <v>337850500</v>
      </c>
      <c r="T71" s="6">
        <v>44104</v>
      </c>
      <c r="U71" s="6">
        <v>44250</v>
      </c>
    </row>
    <row r="72" spans="2:21" hidden="1">
      <c r="B72" s="6">
        <v>43891</v>
      </c>
      <c r="C72" s="6">
        <v>43921</v>
      </c>
      <c r="D72" s="2" t="s">
        <v>162</v>
      </c>
      <c r="G72" s="13">
        <v>337109800</v>
      </c>
      <c r="I72" s="3">
        <v>337850500</v>
      </c>
      <c r="T72" s="6">
        <v>44104</v>
      </c>
      <c r="U72" s="6">
        <v>44250</v>
      </c>
    </row>
    <row r="73" spans="2:21" hidden="1">
      <c r="B73" s="6">
        <v>43891</v>
      </c>
      <c r="C73" s="6">
        <v>43921</v>
      </c>
      <c r="D73" s="2" t="s">
        <v>162</v>
      </c>
      <c r="G73" s="13">
        <v>337109800</v>
      </c>
      <c r="I73" s="3">
        <v>337850500</v>
      </c>
      <c r="T73" s="6">
        <v>44104</v>
      </c>
      <c r="U73" s="6">
        <v>44250</v>
      </c>
    </row>
    <row r="74" spans="2:21" hidden="1">
      <c r="B74" s="6">
        <v>43891</v>
      </c>
      <c r="C74" s="6">
        <v>43921</v>
      </c>
      <c r="D74" s="2" t="s">
        <v>162</v>
      </c>
      <c r="G74" s="13">
        <v>337109800</v>
      </c>
      <c r="I74" s="3">
        <v>337850500</v>
      </c>
      <c r="T74" s="6">
        <v>44104</v>
      </c>
      <c r="U74" s="6">
        <v>44250</v>
      </c>
    </row>
    <row r="75" spans="2:21" hidden="1">
      <c r="B75" s="6">
        <v>43891</v>
      </c>
      <c r="C75" s="6">
        <v>43921</v>
      </c>
      <c r="D75" s="2" t="s">
        <v>162</v>
      </c>
      <c r="G75" s="13">
        <v>337109800</v>
      </c>
      <c r="I75" s="3">
        <v>337850500</v>
      </c>
      <c r="T75" s="6">
        <v>44104</v>
      </c>
      <c r="U75" s="6">
        <v>44250</v>
      </c>
    </row>
    <row r="76" spans="2:21" hidden="1">
      <c r="B76" s="6">
        <v>43891</v>
      </c>
      <c r="C76" s="6">
        <v>43921</v>
      </c>
      <c r="D76" s="2" t="s">
        <v>162</v>
      </c>
      <c r="G76" s="13">
        <v>337109800</v>
      </c>
      <c r="I76" s="3">
        <v>337850500</v>
      </c>
      <c r="T76" s="6">
        <v>44104</v>
      </c>
      <c r="U76" s="6">
        <v>44250</v>
      </c>
    </row>
    <row r="77" spans="2:21" hidden="1">
      <c r="B77" s="6">
        <v>43891</v>
      </c>
      <c r="C77" s="6">
        <v>43921</v>
      </c>
      <c r="D77" s="2" t="s">
        <v>162</v>
      </c>
      <c r="G77" s="13">
        <v>337109800</v>
      </c>
      <c r="I77" s="3">
        <v>337850500</v>
      </c>
      <c r="T77" s="6">
        <v>44104</v>
      </c>
      <c r="U77" s="6">
        <v>44250</v>
      </c>
    </row>
    <row r="78" spans="2:21" hidden="1">
      <c r="B78" s="6">
        <v>43891</v>
      </c>
      <c r="C78" s="6">
        <v>43921</v>
      </c>
      <c r="D78" s="2" t="s">
        <v>162</v>
      </c>
      <c r="G78" s="13">
        <v>337109800</v>
      </c>
      <c r="I78" s="3">
        <v>337850500</v>
      </c>
      <c r="T78" s="6">
        <v>44104</v>
      </c>
      <c r="U78" s="6">
        <v>44250</v>
      </c>
    </row>
    <row r="79" spans="2:21" hidden="1">
      <c r="B79" s="6">
        <v>43891</v>
      </c>
      <c r="C79" s="6">
        <v>43921</v>
      </c>
      <c r="D79" s="2" t="s">
        <v>162</v>
      </c>
      <c r="G79" s="13">
        <v>337109800</v>
      </c>
      <c r="I79" s="3">
        <v>337850500</v>
      </c>
      <c r="T79" s="6">
        <v>44104</v>
      </c>
      <c r="U79" s="6">
        <v>44250</v>
      </c>
    </row>
    <row r="80" spans="2:21" hidden="1">
      <c r="B80" s="6">
        <v>43891</v>
      </c>
      <c r="C80" s="6">
        <v>43921</v>
      </c>
      <c r="D80" s="2" t="s">
        <v>162</v>
      </c>
      <c r="G80" s="13">
        <v>337109800</v>
      </c>
      <c r="I80" s="3">
        <v>337850500</v>
      </c>
      <c r="T80" s="6">
        <v>44104</v>
      </c>
      <c r="U80" s="6">
        <v>44250</v>
      </c>
    </row>
    <row r="81" spans="2:21" hidden="1">
      <c r="B81" s="6">
        <v>43891</v>
      </c>
      <c r="C81" s="6">
        <v>43921</v>
      </c>
      <c r="D81" s="2" t="s">
        <v>162</v>
      </c>
      <c r="G81" s="13">
        <v>337109800</v>
      </c>
      <c r="I81" s="3">
        <v>337850500</v>
      </c>
      <c r="T81" s="6">
        <v>44104</v>
      </c>
      <c r="U81" s="6">
        <v>44250</v>
      </c>
    </row>
    <row r="82" spans="2:21" hidden="1">
      <c r="B82" s="6">
        <v>43891</v>
      </c>
      <c r="C82" s="6">
        <v>43921</v>
      </c>
      <c r="D82" s="2" t="s">
        <v>162</v>
      </c>
      <c r="G82" s="13">
        <v>337109800</v>
      </c>
      <c r="I82" s="3">
        <v>337850500</v>
      </c>
      <c r="T82" s="6">
        <v>44104</v>
      </c>
      <c r="U82" s="6">
        <v>44250</v>
      </c>
    </row>
    <row r="83" spans="2:21" hidden="1">
      <c r="B83" s="6">
        <v>43891</v>
      </c>
      <c r="C83" s="6">
        <v>43921</v>
      </c>
      <c r="D83" s="2" t="s">
        <v>162</v>
      </c>
      <c r="G83" s="13">
        <v>337109800</v>
      </c>
      <c r="I83" s="3">
        <v>337850500</v>
      </c>
      <c r="T83" s="6">
        <v>44104</v>
      </c>
      <c r="U83" s="6">
        <v>44250</v>
      </c>
    </row>
    <row r="84" spans="2:21" hidden="1">
      <c r="B84" s="6">
        <v>43891</v>
      </c>
      <c r="C84" s="6">
        <v>43921</v>
      </c>
      <c r="D84" s="2" t="s">
        <v>162</v>
      </c>
      <c r="G84" s="13">
        <v>337109800</v>
      </c>
      <c r="I84" s="3">
        <v>337850500</v>
      </c>
      <c r="T84" s="6">
        <v>44104</v>
      </c>
      <c r="U84" s="6">
        <v>44250</v>
      </c>
    </row>
    <row r="85" spans="2:21" hidden="1">
      <c r="B85" s="6">
        <v>43891</v>
      </c>
      <c r="C85" s="6">
        <v>43921</v>
      </c>
      <c r="D85" s="2" t="s">
        <v>162</v>
      </c>
      <c r="G85" s="13">
        <v>337109800</v>
      </c>
      <c r="I85" s="3">
        <v>337850500</v>
      </c>
      <c r="T85" s="6">
        <v>44104</v>
      </c>
      <c r="U85" s="6">
        <v>44250</v>
      </c>
    </row>
    <row r="86" spans="2:21" hidden="1">
      <c r="B86" s="6">
        <v>43891</v>
      </c>
      <c r="C86" s="6">
        <v>43921</v>
      </c>
      <c r="D86" s="2" t="s">
        <v>162</v>
      </c>
      <c r="G86" s="13">
        <v>337109800</v>
      </c>
      <c r="I86" s="3">
        <v>337850500</v>
      </c>
      <c r="T86" s="6">
        <v>44104</v>
      </c>
      <c r="U86" s="6">
        <v>44250</v>
      </c>
    </row>
    <row r="87" spans="2:21" hidden="1">
      <c r="B87" s="6">
        <v>43891</v>
      </c>
      <c r="C87" s="6">
        <v>43921</v>
      </c>
      <c r="D87" s="2" t="s">
        <v>162</v>
      </c>
      <c r="G87" s="13">
        <v>337109800</v>
      </c>
      <c r="I87" s="3">
        <v>337850500</v>
      </c>
      <c r="T87" s="6">
        <v>44104</v>
      </c>
      <c r="U87" s="6">
        <v>44250</v>
      </c>
    </row>
    <row r="88" spans="2:21" hidden="1">
      <c r="B88" s="6">
        <v>43891</v>
      </c>
      <c r="C88" s="6">
        <v>43921</v>
      </c>
      <c r="D88" s="2" t="s">
        <v>162</v>
      </c>
      <c r="G88" s="13">
        <v>337109800</v>
      </c>
      <c r="I88" s="3">
        <v>337850500</v>
      </c>
      <c r="T88" s="6">
        <v>44104</v>
      </c>
      <c r="U88" s="6">
        <v>44250</v>
      </c>
    </row>
    <row r="89" spans="2:21" hidden="1">
      <c r="B89" s="6">
        <v>43891</v>
      </c>
      <c r="C89" s="6">
        <v>43921</v>
      </c>
      <c r="D89" s="2" t="s">
        <v>162</v>
      </c>
      <c r="G89" s="13">
        <v>337109800</v>
      </c>
      <c r="I89" s="3">
        <v>337850500</v>
      </c>
      <c r="T89" s="6">
        <v>44104</v>
      </c>
      <c r="U89" s="6">
        <v>44250</v>
      </c>
    </row>
    <row r="90" spans="2:21" hidden="1">
      <c r="B90" s="6">
        <v>43891</v>
      </c>
      <c r="C90" s="6">
        <v>43921</v>
      </c>
      <c r="D90" s="2" t="s">
        <v>162</v>
      </c>
      <c r="G90" s="13">
        <v>337109800</v>
      </c>
      <c r="I90" s="3">
        <v>337850500</v>
      </c>
      <c r="T90" s="6">
        <v>44104</v>
      </c>
      <c r="U90" s="6">
        <v>44250</v>
      </c>
    </row>
    <row r="91" spans="2:21" hidden="1">
      <c r="B91" s="6">
        <v>43891</v>
      </c>
      <c r="C91" s="6">
        <v>43921</v>
      </c>
      <c r="D91" s="2" t="s">
        <v>162</v>
      </c>
      <c r="G91" s="13">
        <v>337109800</v>
      </c>
      <c r="I91" s="3">
        <v>337850500</v>
      </c>
      <c r="T91" s="6">
        <v>44104</v>
      </c>
      <c r="U91" s="6">
        <v>44250</v>
      </c>
    </row>
    <row r="92" spans="2:21" hidden="1">
      <c r="B92" s="6">
        <v>43891</v>
      </c>
      <c r="C92" s="6">
        <v>43921</v>
      </c>
      <c r="D92" s="2" t="s">
        <v>162</v>
      </c>
      <c r="G92" s="13">
        <v>337109800</v>
      </c>
      <c r="I92" s="3">
        <v>337850500</v>
      </c>
      <c r="T92" s="6">
        <v>44104</v>
      </c>
      <c r="U92" s="6">
        <v>44250</v>
      </c>
    </row>
    <row r="93" spans="2:21" hidden="1">
      <c r="B93" s="6">
        <v>43891</v>
      </c>
      <c r="C93" s="6">
        <v>43921</v>
      </c>
      <c r="D93" s="2" t="s">
        <v>162</v>
      </c>
      <c r="G93" s="13">
        <v>337109800</v>
      </c>
      <c r="I93" s="3">
        <v>337850500</v>
      </c>
      <c r="T93" s="6">
        <v>44104</v>
      </c>
      <c r="U93" s="6">
        <v>44250</v>
      </c>
    </row>
    <row r="94" spans="2:21" hidden="1">
      <c r="B94" s="6">
        <v>43891</v>
      </c>
      <c r="C94" s="6">
        <v>43921</v>
      </c>
      <c r="D94" s="2" t="s">
        <v>162</v>
      </c>
      <c r="G94" s="13">
        <v>337109800</v>
      </c>
      <c r="I94" s="3">
        <v>337850500</v>
      </c>
      <c r="T94" s="6">
        <v>44104</v>
      </c>
      <c r="U94" s="6">
        <v>44250</v>
      </c>
    </row>
    <row r="95" spans="2:21" hidden="1">
      <c r="B95" s="6">
        <v>43891</v>
      </c>
      <c r="C95" s="6">
        <v>43921</v>
      </c>
      <c r="D95" s="2" t="s">
        <v>162</v>
      </c>
      <c r="G95" s="13">
        <v>337109800</v>
      </c>
      <c r="I95" s="3">
        <v>337850500</v>
      </c>
      <c r="T95" s="6">
        <v>44104</v>
      </c>
      <c r="U95" s="6">
        <v>44250</v>
      </c>
    </row>
    <row r="96" spans="2:21" hidden="1">
      <c r="B96" s="6">
        <v>43891</v>
      </c>
      <c r="C96" s="6">
        <v>43921</v>
      </c>
      <c r="D96" s="2" t="s">
        <v>162</v>
      </c>
      <c r="G96" s="13">
        <v>337109800</v>
      </c>
      <c r="I96" s="3">
        <v>337850500</v>
      </c>
      <c r="T96" s="6">
        <v>44104</v>
      </c>
      <c r="U96" s="6">
        <v>44250</v>
      </c>
    </row>
    <row r="97" spans="2:21" hidden="1">
      <c r="B97" s="6">
        <v>43891</v>
      </c>
      <c r="C97" s="6">
        <v>43921</v>
      </c>
      <c r="D97" s="2" t="s">
        <v>162</v>
      </c>
      <c r="G97" s="13">
        <v>337109800</v>
      </c>
      <c r="I97" s="3">
        <v>337850500</v>
      </c>
      <c r="T97" s="6">
        <v>44104</v>
      </c>
      <c r="U97" s="6">
        <v>44250</v>
      </c>
    </row>
    <row r="98" spans="2:21" hidden="1">
      <c r="B98" s="6">
        <v>43891</v>
      </c>
      <c r="C98" s="6">
        <v>43921</v>
      </c>
      <c r="D98" s="2" t="s">
        <v>162</v>
      </c>
      <c r="G98" s="13">
        <v>337109800</v>
      </c>
      <c r="I98" s="3">
        <v>337850500</v>
      </c>
      <c r="T98" s="6">
        <v>44104</v>
      </c>
      <c r="U98" s="6">
        <v>44250</v>
      </c>
    </row>
    <row r="99" spans="2:21" hidden="1">
      <c r="B99" s="6">
        <v>43891</v>
      </c>
      <c r="C99" s="6">
        <v>43921</v>
      </c>
      <c r="D99" s="2" t="s">
        <v>162</v>
      </c>
      <c r="G99" s="13">
        <v>337109800</v>
      </c>
      <c r="I99" s="3">
        <v>337850500</v>
      </c>
      <c r="T99" s="6">
        <v>44104</v>
      </c>
      <c r="U99" s="6">
        <v>44250</v>
      </c>
    </row>
    <row r="100" spans="2:21" hidden="1">
      <c r="B100" s="6">
        <v>43891</v>
      </c>
      <c r="C100" s="6">
        <v>43921</v>
      </c>
      <c r="D100" s="2" t="s">
        <v>162</v>
      </c>
      <c r="G100" s="13">
        <v>337109800</v>
      </c>
      <c r="I100" s="3">
        <v>337850500</v>
      </c>
      <c r="T100" s="6">
        <v>44104</v>
      </c>
      <c r="U100" s="6">
        <v>44250</v>
      </c>
    </row>
    <row r="101" spans="2:21" hidden="1">
      <c r="B101" s="6">
        <v>43891</v>
      </c>
      <c r="C101" s="6">
        <v>43921</v>
      </c>
      <c r="D101" s="2" t="s">
        <v>162</v>
      </c>
      <c r="G101" s="13">
        <v>337109800</v>
      </c>
      <c r="I101" s="3">
        <v>337850500</v>
      </c>
      <c r="T101" s="6">
        <v>44104</v>
      </c>
      <c r="U101" s="6">
        <v>44250</v>
      </c>
    </row>
    <row r="102" spans="2:21" hidden="1">
      <c r="B102" s="6">
        <v>43891</v>
      </c>
      <c r="C102" s="6">
        <v>43921</v>
      </c>
      <c r="D102" s="2" t="s">
        <v>162</v>
      </c>
      <c r="G102" s="13">
        <v>337109800</v>
      </c>
      <c r="I102" s="3">
        <v>337850500</v>
      </c>
      <c r="T102" s="6">
        <v>44104</v>
      </c>
      <c r="U102" s="6">
        <v>44250</v>
      </c>
    </row>
    <row r="103" spans="2:21" hidden="1">
      <c r="B103" s="6">
        <v>43891</v>
      </c>
      <c r="C103" s="6">
        <v>43921</v>
      </c>
      <c r="D103" s="2" t="s">
        <v>162</v>
      </c>
      <c r="G103" s="13">
        <v>337109800</v>
      </c>
      <c r="I103" s="3">
        <v>337850500</v>
      </c>
      <c r="T103" s="6">
        <v>44104</v>
      </c>
      <c r="U103" s="6">
        <v>44250</v>
      </c>
    </row>
    <row r="104" spans="2:21" hidden="1">
      <c r="B104" s="6">
        <v>43891</v>
      </c>
      <c r="C104" s="6">
        <v>43921</v>
      </c>
      <c r="D104" s="2" t="s">
        <v>162</v>
      </c>
      <c r="G104" s="13">
        <v>337109800</v>
      </c>
      <c r="I104" s="3">
        <v>337850500</v>
      </c>
      <c r="T104" s="6">
        <v>44104</v>
      </c>
      <c r="U104" s="6">
        <v>44250</v>
      </c>
    </row>
    <row r="105" spans="2:21" hidden="1">
      <c r="B105" s="6">
        <v>43891</v>
      </c>
      <c r="C105" s="6">
        <v>43921</v>
      </c>
      <c r="D105" s="2" t="s">
        <v>162</v>
      </c>
      <c r="G105" s="13">
        <v>337109800</v>
      </c>
      <c r="I105" s="3">
        <v>337850500</v>
      </c>
      <c r="T105" s="6">
        <v>44104</v>
      </c>
      <c r="U105" s="6">
        <v>44250</v>
      </c>
    </row>
    <row r="106" spans="2:21" hidden="1">
      <c r="B106" s="6">
        <v>43891</v>
      </c>
      <c r="C106" s="6">
        <v>43921</v>
      </c>
      <c r="D106" s="2" t="s">
        <v>162</v>
      </c>
      <c r="G106" s="13">
        <v>337109800</v>
      </c>
      <c r="I106" s="3">
        <v>337850500</v>
      </c>
      <c r="T106" s="6">
        <v>44104</v>
      </c>
      <c r="U106" s="6">
        <v>44250</v>
      </c>
    </row>
    <row r="107" spans="2:21" hidden="1">
      <c r="B107" s="6">
        <v>43891</v>
      </c>
      <c r="C107" s="6">
        <v>43921</v>
      </c>
      <c r="D107" s="2" t="s">
        <v>162</v>
      </c>
      <c r="G107" s="13">
        <v>337109800</v>
      </c>
      <c r="I107" s="3">
        <v>337850500</v>
      </c>
      <c r="T107" s="6">
        <v>44104</v>
      </c>
      <c r="U107" s="6">
        <v>44250</v>
      </c>
    </row>
    <row r="108" spans="2:21" hidden="1">
      <c r="B108" s="6">
        <v>43891</v>
      </c>
      <c r="C108" s="6">
        <v>43921</v>
      </c>
      <c r="D108" s="2" t="s">
        <v>162</v>
      </c>
      <c r="G108" s="13">
        <v>337109800</v>
      </c>
      <c r="I108" s="3">
        <v>337850500</v>
      </c>
      <c r="T108" s="6">
        <v>44104</v>
      </c>
      <c r="U108" s="6">
        <v>44250</v>
      </c>
    </row>
    <row r="109" spans="2:21" hidden="1">
      <c r="B109" s="6">
        <v>43891</v>
      </c>
      <c r="C109" s="6">
        <v>43921</v>
      </c>
      <c r="D109" s="2" t="s">
        <v>162</v>
      </c>
      <c r="G109" s="13">
        <v>337109800</v>
      </c>
      <c r="I109" s="3">
        <v>337850500</v>
      </c>
      <c r="T109" s="6">
        <v>44104</v>
      </c>
      <c r="U109" s="6">
        <v>44250</v>
      </c>
    </row>
    <row r="110" spans="2:21" hidden="1">
      <c r="B110" s="6">
        <v>43891</v>
      </c>
      <c r="C110" s="6">
        <v>43921</v>
      </c>
      <c r="D110" s="2" t="s">
        <v>162</v>
      </c>
      <c r="G110" s="13">
        <v>337109800</v>
      </c>
      <c r="I110" s="3">
        <v>337850500</v>
      </c>
      <c r="T110" s="6">
        <v>44104</v>
      </c>
      <c r="U110" s="6">
        <v>44250</v>
      </c>
    </row>
    <row r="111" spans="2:21" hidden="1">
      <c r="B111" s="6">
        <v>43891</v>
      </c>
      <c r="C111" s="6">
        <v>43921</v>
      </c>
      <c r="D111" s="2" t="s">
        <v>162</v>
      </c>
      <c r="G111" s="13">
        <v>337109800</v>
      </c>
      <c r="I111" s="3">
        <v>337850500</v>
      </c>
      <c r="T111" s="6">
        <v>44104</v>
      </c>
      <c r="U111" s="6">
        <v>44250</v>
      </c>
    </row>
    <row r="112" spans="2:21" hidden="1">
      <c r="B112" s="6">
        <v>43891</v>
      </c>
      <c r="C112" s="6">
        <v>43921</v>
      </c>
      <c r="D112" s="2" t="s">
        <v>162</v>
      </c>
      <c r="G112" s="13">
        <v>337109800</v>
      </c>
      <c r="I112" s="3">
        <v>337850500</v>
      </c>
      <c r="T112" s="6">
        <v>44104</v>
      </c>
      <c r="U112" s="6">
        <v>44250</v>
      </c>
    </row>
    <row r="113" spans="2:21" hidden="1">
      <c r="B113" s="6">
        <v>43891</v>
      </c>
      <c r="C113" s="6">
        <v>43921</v>
      </c>
      <c r="D113" s="2" t="s">
        <v>162</v>
      </c>
      <c r="G113" s="13">
        <v>337109800</v>
      </c>
      <c r="I113" s="3">
        <v>337850500</v>
      </c>
      <c r="T113" s="6">
        <v>44104</v>
      </c>
      <c r="U113" s="6">
        <v>44250</v>
      </c>
    </row>
    <row r="114" spans="2:21" hidden="1">
      <c r="B114" s="6">
        <v>43891</v>
      </c>
      <c r="C114" s="6">
        <v>43921</v>
      </c>
      <c r="D114" s="2" t="s">
        <v>162</v>
      </c>
      <c r="G114" s="13">
        <v>337109800</v>
      </c>
      <c r="I114" s="3">
        <v>337850500</v>
      </c>
      <c r="T114" s="6">
        <v>44104</v>
      </c>
      <c r="U114" s="6">
        <v>44250</v>
      </c>
    </row>
    <row r="115" spans="2:21" hidden="1">
      <c r="B115" s="6">
        <v>43891</v>
      </c>
      <c r="C115" s="6">
        <v>43921</v>
      </c>
      <c r="D115" s="2" t="s">
        <v>162</v>
      </c>
      <c r="G115" s="13">
        <v>337109800</v>
      </c>
      <c r="I115" s="3">
        <v>337850500</v>
      </c>
      <c r="T115" s="6">
        <v>44104</v>
      </c>
      <c r="U115" s="6">
        <v>44250</v>
      </c>
    </row>
    <row r="116" spans="2:21" hidden="1">
      <c r="B116" s="6">
        <v>43891</v>
      </c>
      <c r="C116" s="6">
        <v>43921</v>
      </c>
      <c r="D116" s="2" t="s">
        <v>162</v>
      </c>
      <c r="G116" s="13">
        <v>337109800</v>
      </c>
      <c r="I116" s="3">
        <v>337850500</v>
      </c>
      <c r="T116" s="6">
        <v>44104</v>
      </c>
      <c r="U116" s="6">
        <v>44250</v>
      </c>
    </row>
    <row r="117" spans="2:21" hidden="1">
      <c r="B117" s="6">
        <v>43891</v>
      </c>
      <c r="C117" s="6">
        <v>43921</v>
      </c>
      <c r="D117" s="2" t="s">
        <v>162</v>
      </c>
      <c r="G117" s="13">
        <v>337109800</v>
      </c>
      <c r="I117" s="3">
        <v>337850500</v>
      </c>
      <c r="T117" s="6">
        <v>44104</v>
      </c>
      <c r="U117" s="6">
        <v>44250</v>
      </c>
    </row>
    <row r="118" spans="2:21" hidden="1">
      <c r="B118" s="6">
        <v>43891</v>
      </c>
      <c r="C118" s="6">
        <v>43921</v>
      </c>
      <c r="D118" s="2" t="s">
        <v>162</v>
      </c>
      <c r="G118" s="13">
        <v>337109800</v>
      </c>
      <c r="I118" s="3">
        <v>337850500</v>
      </c>
      <c r="T118" s="6">
        <v>44104</v>
      </c>
      <c r="U118" s="6">
        <v>44250</v>
      </c>
    </row>
    <row r="119" spans="2:21" hidden="1">
      <c r="B119" s="6">
        <v>43891</v>
      </c>
      <c r="C119" s="6">
        <v>43921</v>
      </c>
      <c r="D119" s="2" t="s">
        <v>162</v>
      </c>
      <c r="G119" s="13">
        <v>337109800</v>
      </c>
      <c r="I119" s="3">
        <v>337850500</v>
      </c>
      <c r="T119" s="6">
        <v>44104</v>
      </c>
      <c r="U119" s="6">
        <v>44250</v>
      </c>
    </row>
    <row r="120" spans="2:21" hidden="1">
      <c r="B120" s="6">
        <v>43891</v>
      </c>
      <c r="C120" s="6">
        <v>43921</v>
      </c>
      <c r="D120" s="2" t="s">
        <v>162</v>
      </c>
      <c r="G120" s="13">
        <v>337109800</v>
      </c>
      <c r="I120" s="3">
        <v>337850500</v>
      </c>
      <c r="T120" s="6">
        <v>44104</v>
      </c>
      <c r="U120" s="6">
        <v>44250</v>
      </c>
    </row>
    <row r="121" spans="2:21" hidden="1">
      <c r="B121" s="6">
        <v>43891</v>
      </c>
      <c r="C121" s="6">
        <v>43921</v>
      </c>
      <c r="D121" s="2" t="s">
        <v>162</v>
      </c>
      <c r="G121" s="13">
        <v>337109800</v>
      </c>
      <c r="I121" s="3">
        <v>337850500</v>
      </c>
      <c r="T121" s="6">
        <v>44104</v>
      </c>
      <c r="U121" s="6">
        <v>44250</v>
      </c>
    </row>
    <row r="122" spans="2:21" hidden="1">
      <c r="B122" s="6">
        <v>43891</v>
      </c>
      <c r="C122" s="6">
        <v>43921</v>
      </c>
      <c r="D122" s="2" t="s">
        <v>162</v>
      </c>
      <c r="G122" s="13">
        <v>337109800</v>
      </c>
      <c r="I122" s="3">
        <v>337850500</v>
      </c>
      <c r="T122" s="6">
        <v>44104</v>
      </c>
      <c r="U122" s="6">
        <v>44250</v>
      </c>
    </row>
    <row r="123" spans="2:21" hidden="1">
      <c r="B123" s="6">
        <v>43891</v>
      </c>
      <c r="C123" s="6">
        <v>43921</v>
      </c>
      <c r="D123" s="2" t="s">
        <v>162</v>
      </c>
      <c r="G123" s="13">
        <v>337109800</v>
      </c>
      <c r="I123" s="3">
        <v>337850500</v>
      </c>
      <c r="T123" s="6">
        <v>44104</v>
      </c>
      <c r="U123" s="6">
        <v>44250</v>
      </c>
    </row>
    <row r="124" spans="2:21" hidden="1">
      <c r="B124" s="6">
        <v>43891</v>
      </c>
      <c r="C124" s="6">
        <v>43921</v>
      </c>
      <c r="D124" s="2" t="s">
        <v>162</v>
      </c>
      <c r="G124" s="13">
        <v>337109800</v>
      </c>
      <c r="I124" s="3">
        <v>337850500</v>
      </c>
      <c r="T124" s="6">
        <v>44104</v>
      </c>
      <c r="U124" s="6">
        <v>44250</v>
      </c>
    </row>
    <row r="125" spans="2:21" hidden="1">
      <c r="B125" s="6">
        <v>43891</v>
      </c>
      <c r="C125" s="6">
        <v>43921</v>
      </c>
      <c r="D125" s="2" t="s">
        <v>162</v>
      </c>
      <c r="G125" s="13">
        <v>337109800</v>
      </c>
      <c r="I125" s="3">
        <v>337850500</v>
      </c>
      <c r="T125" s="6">
        <v>44104</v>
      </c>
      <c r="U125" s="6">
        <v>44250</v>
      </c>
    </row>
    <row r="126" spans="2:21" hidden="1">
      <c r="B126" s="6">
        <v>43891</v>
      </c>
      <c r="C126" s="6">
        <v>43921</v>
      </c>
      <c r="D126" s="2" t="s">
        <v>162</v>
      </c>
      <c r="G126" s="13">
        <v>337109800</v>
      </c>
      <c r="I126" s="3">
        <v>337850500</v>
      </c>
      <c r="T126" s="6">
        <v>44104</v>
      </c>
      <c r="U126" s="6">
        <v>44250</v>
      </c>
    </row>
    <row r="127" spans="2:21" hidden="1">
      <c r="B127" s="6">
        <v>43891</v>
      </c>
      <c r="C127" s="6">
        <v>43921</v>
      </c>
      <c r="D127" s="2" t="s">
        <v>162</v>
      </c>
      <c r="G127" s="13">
        <v>337109800</v>
      </c>
      <c r="I127" s="3">
        <v>337850500</v>
      </c>
      <c r="T127" s="6">
        <v>44104</v>
      </c>
      <c r="U127" s="6">
        <v>44250</v>
      </c>
    </row>
    <row r="128" spans="2:21" hidden="1">
      <c r="B128" s="6">
        <v>43891</v>
      </c>
      <c r="C128" s="6">
        <v>43921</v>
      </c>
      <c r="D128" s="2" t="s">
        <v>162</v>
      </c>
      <c r="G128" s="13">
        <v>337109800</v>
      </c>
      <c r="I128" s="3">
        <v>337850500</v>
      </c>
      <c r="T128" s="6">
        <v>44104</v>
      </c>
      <c r="U128" s="6">
        <v>44250</v>
      </c>
    </row>
    <row r="129" spans="2:21" hidden="1">
      <c r="B129" s="6">
        <v>43891</v>
      </c>
      <c r="C129" s="6">
        <v>43921</v>
      </c>
      <c r="D129" s="2" t="s">
        <v>162</v>
      </c>
      <c r="G129" s="13">
        <v>337109800</v>
      </c>
      <c r="I129" s="3">
        <v>337850500</v>
      </c>
      <c r="T129" s="6">
        <v>44104</v>
      </c>
      <c r="U129" s="6">
        <v>44250</v>
      </c>
    </row>
    <row r="130" spans="2:21" hidden="1">
      <c r="B130" s="6">
        <v>43891</v>
      </c>
      <c r="C130" s="6">
        <v>43921</v>
      </c>
      <c r="D130" s="2" t="s">
        <v>162</v>
      </c>
      <c r="G130" s="13">
        <v>337109800</v>
      </c>
      <c r="T130" s="6">
        <v>44104</v>
      </c>
      <c r="U130" s="6">
        <v>44250</v>
      </c>
    </row>
    <row r="131" spans="2:21" hidden="1">
      <c r="B131" s="6">
        <v>43891</v>
      </c>
      <c r="C131" s="6">
        <v>43921</v>
      </c>
      <c r="D131" s="2" t="s">
        <v>161</v>
      </c>
      <c r="G131" s="13">
        <v>337109800</v>
      </c>
      <c r="T131" s="6">
        <v>44012</v>
      </c>
      <c r="U131" s="6">
        <v>44124</v>
      </c>
    </row>
    <row r="132" spans="2:21" hidden="1">
      <c r="B132" s="6">
        <v>43891</v>
      </c>
      <c r="C132" s="6">
        <v>43921</v>
      </c>
      <c r="D132" s="2" t="s">
        <v>161</v>
      </c>
      <c r="T132" s="6">
        <v>44012</v>
      </c>
      <c r="U132" s="6">
        <v>44124</v>
      </c>
    </row>
  </sheetData>
  <mergeCells count="7">
    <mergeCell ref="A6:V6"/>
    <mergeCell ref="A2:C2"/>
    <mergeCell ref="D2:F2"/>
    <mergeCell ref="I2:K2"/>
    <mergeCell ref="A3:C3"/>
    <mergeCell ref="D3:F3"/>
    <mergeCell ref="I3:K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2018-06-19T16:09:13Z</dcterms:created>
  <dcterms:modified xsi:type="dcterms:W3CDTF">2021-02-25T19:49:10Z</dcterms:modified>
</cp:coreProperties>
</file>