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VIATICOS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19" i="1" l="1"/>
  <c r="Y19" i="1"/>
  <c r="P19" i="1"/>
  <c r="W19" i="1"/>
  <c r="AA18" i="1"/>
  <c r="Y18" i="1"/>
  <c r="W18" i="1"/>
  <c r="AA17" i="1" l="1"/>
  <c r="AA9" i="1"/>
  <c r="AA10" i="1"/>
  <c r="AA11" i="1"/>
  <c r="AA12" i="1"/>
  <c r="AA13" i="1"/>
  <c r="AA14" i="1"/>
  <c r="AA15" i="1"/>
  <c r="AA16" i="1"/>
  <c r="Y17" i="1"/>
  <c r="P17" i="1"/>
  <c r="W17" i="1"/>
  <c r="Y16" i="1"/>
  <c r="W16" i="1"/>
  <c r="Y15" i="1"/>
  <c r="W15" i="1"/>
  <c r="P14" i="1"/>
  <c r="W14" i="1"/>
  <c r="P13" i="1"/>
  <c r="W13" i="1"/>
  <c r="Y9" i="1" l="1"/>
  <c r="Y10" i="1"/>
  <c r="Y11" i="1"/>
  <c r="Y12" i="1"/>
  <c r="Y13" i="1"/>
  <c r="Y14" i="1"/>
  <c r="W9" i="1"/>
  <c r="W10" i="1"/>
  <c r="W11" i="1"/>
  <c r="W12" i="1"/>
  <c r="AA8" i="1" l="1"/>
  <c r="W8" i="1"/>
  <c r="Y8" i="1" l="1"/>
</calcChain>
</file>

<file path=xl/sharedStrings.xml><?xml version="1.0" encoding="utf-8"?>
<sst xmlns="http://schemas.openxmlformats.org/spreadsheetml/2006/main" count="409" uniqueCount="150">
  <si>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</si>
  <si>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</si>
  <si>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</si>
  <si>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</si>
  <si>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</si>
  <si>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</si>
  <si>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</si>
  <si>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</si>
  <si>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</si>
  <si>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</si>
  <si>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</si>
  <si>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</si>
  <si>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</si>
  <si>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</si>
  <si>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</si>
  <si>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</si>
  <si>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</si>
  <si>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</si>
  <si>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</si>
  <si>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</si>
  <si>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</si>
  <si>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</si>
  <si>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</si>
  <si>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</si>
  <si>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</si>
  <si>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</si>
  <si>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</si>
  <si>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</si>
  <si>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</si>
  <si>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</si>
  <si>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</si>
  <si>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</si>
  <si>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</si>
  <si>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</si>
  <si>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</si>
  <si>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</si>
  <si>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</si>
  <si>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</si>
  <si>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</si>
  <si>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</si>
  <si>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</si>
  <si>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</si>
  <si>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</si>
  <si>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</si>
  <si>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</si>
  <si>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</si>
  <si>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</si>
  <si>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</si>
  <si>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</si>
  <si>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</si>
  <si>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</si>
  <si>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</si>
  <si>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</si>
  <si>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</si>
  <si>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</si>
  <si>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</si>
  <si>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</si>
  <si>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</si>
  <si>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</si>
  <si>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</si>
  <si>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</si>
  <si>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</si>
  <si>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</si>
  <si>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</si>
  <si>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</si>
  <si>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</si>
  <si>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</si>
  <si>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</si>
  <si>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</si>
  <si>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</si>
  <si>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</si>
  <si>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</si>
  <si>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</si>
  <si>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</si>
  <si>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</si>
  <si>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</si>
  <si>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</si>
  <si>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</si>
  <si>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</si>
  <si>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</si>
  <si>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</si>
  <si>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</si>
  <si>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</si>
  <si>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</si>
  <si>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</si>
  <si>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</si>
  <si>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</si>
  <si>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</si>
  <si>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</si>
  <si>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</si>
  <si>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</si>
  <si>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</si>
  <si>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</si>
  <si>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</si>
  <si>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</si>
  <si>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</si>
  <si>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</si>
  <si>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</si>
  <si>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</si>
  <si>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</si>
  <si>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</si>
  <si>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</si>
  <si>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</si>
  <si>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</si>
  <si>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</si>
  <si>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</si>
  <si>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</si>
  <si>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</si>
  <si>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</si>
  <si>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</si>
  <si>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</si>
  <si>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</si>
  <si>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</si>
  <si>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</si>
  <si>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</si>
  <si>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DIRECCIÓN GENERAL</t>
  </si>
  <si>
    <t>TRASLADO DE PACIENTES</t>
  </si>
  <si>
    <t>MEXICO</t>
  </si>
  <si>
    <t>SAN LUIS POTOSI</t>
  </si>
  <si>
    <t>CIUDAD FERNANDEZ</t>
  </si>
  <si>
    <t>COORDINACIÓN ADMINISTRATIVA Y CONTABILIDAD</t>
  </si>
  <si>
    <t>VIATICOS EN EL PAIS GASTO CORRIENTE</t>
  </si>
  <si>
    <t>COMISIONADO</t>
  </si>
  <si>
    <t>TORRES</t>
  </si>
  <si>
    <t>QUINTERO</t>
  </si>
  <si>
    <t>JOSE AURELIO</t>
  </si>
  <si>
    <t>PEREZ</t>
  </si>
  <si>
    <t>BOCANEGRA</t>
  </si>
  <si>
    <t>JORGE</t>
  </si>
  <si>
    <t>ROCHA</t>
  </si>
  <si>
    <t>COMPEAN</t>
  </si>
  <si>
    <t>RECOGER DONACIÓN DE TOMATE</t>
  </si>
  <si>
    <t>INFORMACIÓN CORRESPONDIENTE AL MES DE DICIEMBRE DEL 2020 DEL OPDSMDIF DE CIUDAD FERNANDEZ SAN LUIS POTOSI</t>
  </si>
  <si>
    <t>LUIS EDUARDO</t>
  </si>
  <si>
    <t>JOSE LUIS</t>
  </si>
  <si>
    <t>NAVARRO</t>
  </si>
  <si>
    <t>FERRETIZ</t>
  </si>
  <si>
    <t>CASA DEL MIGRANTE Y OTRAS INSTITUCIONES</t>
  </si>
  <si>
    <t>http://cdfdz.gob.mx/hv/314ca5fd173a9083a18b20d76fc2b3caa90d1689.pdf</t>
  </si>
  <si>
    <t>http://www.cegaipslp.org.mx/HV2020Tres.nsf/nombre_de_la_vista/42E7D18594427552862586C50055B096/$File/01-DIC-2020-INT.pdf</t>
  </si>
  <si>
    <t>http://cdfdz.gob.mx/hv/d43b8321b429499f74475de0b2efb48d82f288d2.pdf</t>
  </si>
  <si>
    <t>http://cdfdz.gob.mx/hv/0bedad36892a9223f79434e6d9d211288d410b44.pdf</t>
  </si>
  <si>
    <t>http://cdfdz.gob.mx/hv/3e5123ea66f3910697b866b771e0d57f9368b06f.pdf</t>
  </si>
  <si>
    <t>http://cdfdz.gob.mx/hv/59cbdfc61aea2b5cc24de8ab6eb50c8e2f1b022b.pdf</t>
  </si>
  <si>
    <t>http://cdfdz.gob.mx/hv/6a002ee2b6c21524044ec0434556a7ed2efd040d.pdf</t>
  </si>
  <si>
    <t>http://cdfdz.gob.mx/hv/7a249968c26311ed4c5206ecd9ae337ad3e5fe81.pdf</t>
  </si>
  <si>
    <t>http://cdfdz.gob.mx/hv/ef3071f6a5cd1d6ddb8d4200c22776ed6dc09ba3.pdf</t>
  </si>
  <si>
    <t>http://cdfdz.gob.mx/hv/6549381edbd42a6fc557c0ae459ed84cc76ae542.pdf</t>
  </si>
  <si>
    <t>http://cdfdz.gob.mx/hv/5d0d8a1c362c9ffcb0d9754932b1573c956d4f1e.pdf</t>
  </si>
  <si>
    <t>http://www.cegaipslp.org.mx/HV2020Tres.nsf/nombre_de_la_vista/16D9FE51CC36FB4C862586C6004F691F/$File/14-DIC-2020.pdf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</si>
</sst>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0" xfId="0" applyFont="1"/>
    <xf numFmtId="0" fontId="5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2"/>
  <sheetViews>
    <sheetView tabSelected="1" topLeftCell="A2" zoomScale="90" zoomScaleNormal="90" workbookViewId="0">
      <selection activeCell="AD8" sqref="AD8:A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7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2020</v>
      </c>
      <c r="B8" s="5">
        <v>44166</v>
      </c>
      <c r="C8" s="5">
        <v>44196</v>
      </c>
      <c r="D8" t="s">
        <v>91</v>
      </c>
      <c r="E8" t="s">
        <v>122</v>
      </c>
      <c r="F8" t="s">
        <v>114</v>
      </c>
      <c r="G8" s="3" t="s">
        <v>114</v>
      </c>
      <c r="H8" t="s">
        <v>115</v>
      </c>
      <c r="I8" t="s">
        <v>128</v>
      </c>
      <c r="J8" t="s">
        <v>130</v>
      </c>
      <c r="K8" t="s">
        <v>129</v>
      </c>
      <c r="L8" t="s">
        <v>101</v>
      </c>
      <c r="M8" t="s">
        <v>116</v>
      </c>
      <c r="N8" t="s">
        <v>103</v>
      </c>
      <c r="O8">
        <v>0</v>
      </c>
      <c r="P8">
        <v>291</v>
      </c>
      <c r="Q8" t="s">
        <v>117</v>
      </c>
      <c r="R8" t="s">
        <v>118</v>
      </c>
      <c r="S8" t="s">
        <v>119</v>
      </c>
      <c r="T8" t="s">
        <v>117</v>
      </c>
      <c r="U8" t="s">
        <v>118</v>
      </c>
      <c r="V8" t="s">
        <v>118</v>
      </c>
      <c r="W8" s="8" t="str">
        <f>M8</f>
        <v>TRASLADO DE PACIENTES</v>
      </c>
      <c r="X8" s="5">
        <v>44166</v>
      </c>
      <c r="Y8" s="5">
        <f>X8</f>
        <v>44166</v>
      </c>
      <c r="Z8">
        <v>1</v>
      </c>
      <c r="AA8" s="6">
        <f>P8</f>
        <v>291</v>
      </c>
      <c r="AB8">
        <v>0</v>
      </c>
      <c r="AC8" s="5">
        <v>44165</v>
      </c>
      <c r="AD8" s="19" t="s">
        <v>138</v>
      </c>
      <c r="AE8">
        <v>1</v>
      </c>
      <c r="AF8" s="3"/>
      <c r="AG8" t="s">
        <v>120</v>
      </c>
      <c r="AH8" s="24">
        <v>44315</v>
      </c>
      <c r="AI8" s="24">
        <v>44315</v>
      </c>
      <c r="AJ8" s="25" t="s">
        <v>132</v>
      </c>
    </row>
    <row r="9" spans="1:37" x14ac:dyDescent="0.25">
      <c r="A9" s="16">
        <v>2020</v>
      </c>
      <c r="B9" s="5">
        <v>44166</v>
      </c>
      <c r="C9" s="5">
        <v>44196</v>
      </c>
      <c r="D9" s="16" t="s">
        <v>91</v>
      </c>
      <c r="E9" s="16" t="s">
        <v>122</v>
      </c>
      <c r="F9" s="16" t="s">
        <v>114</v>
      </c>
      <c r="G9" s="16" t="s">
        <v>114</v>
      </c>
      <c r="H9" s="16" t="s">
        <v>115</v>
      </c>
      <c r="I9" s="6" t="s">
        <v>125</v>
      </c>
      <c r="J9" s="6" t="s">
        <v>126</v>
      </c>
      <c r="K9" s="6" t="s">
        <v>127</v>
      </c>
      <c r="L9" s="6" t="s">
        <v>101</v>
      </c>
      <c r="M9" s="6" t="s">
        <v>131</v>
      </c>
      <c r="N9" s="6" t="s">
        <v>103</v>
      </c>
      <c r="O9" s="3">
        <v>0</v>
      </c>
      <c r="P9" s="3">
        <v>198</v>
      </c>
      <c r="Q9" s="11" t="s">
        <v>117</v>
      </c>
      <c r="R9" s="11" t="s">
        <v>118</v>
      </c>
      <c r="S9" s="11" t="s">
        <v>119</v>
      </c>
      <c r="T9" s="11" t="s">
        <v>117</v>
      </c>
      <c r="U9" s="11" t="s">
        <v>118</v>
      </c>
      <c r="V9" s="11" t="s">
        <v>118</v>
      </c>
      <c r="W9" s="16" t="str">
        <f t="shared" ref="W9:W19" si="0">M9</f>
        <v>RECOGER DONACIÓN DE TOMATE</v>
      </c>
      <c r="X9" s="5">
        <v>44166</v>
      </c>
      <c r="Y9" s="5">
        <f t="shared" ref="Y9:Y19" si="1">X9</f>
        <v>44166</v>
      </c>
      <c r="Z9">
        <v>2</v>
      </c>
      <c r="AA9" s="6">
        <f t="shared" ref="AA9:AA16" si="2">P9</f>
        <v>198</v>
      </c>
      <c r="AB9" s="6">
        <v>0</v>
      </c>
      <c r="AC9" s="5">
        <v>44166</v>
      </c>
      <c r="AD9" s="19" t="s">
        <v>139</v>
      </c>
      <c r="AE9">
        <v>2</v>
      </c>
      <c r="AF9" s="11"/>
      <c r="AG9" s="16" t="s">
        <v>120</v>
      </c>
      <c r="AH9" s="24">
        <v>44315</v>
      </c>
      <c r="AI9" s="24">
        <v>44315</v>
      </c>
      <c r="AJ9" s="25" t="s">
        <v>132</v>
      </c>
      <c r="AK9" s="3"/>
    </row>
    <row r="10" spans="1:37" x14ac:dyDescent="0.25">
      <c r="A10" s="16">
        <v>2020</v>
      </c>
      <c r="B10" s="5">
        <v>44166</v>
      </c>
      <c r="C10" s="5">
        <v>44196</v>
      </c>
      <c r="D10" s="16" t="s">
        <v>91</v>
      </c>
      <c r="E10" s="16" t="s">
        <v>122</v>
      </c>
      <c r="F10" s="16" t="s">
        <v>114</v>
      </c>
      <c r="G10" s="16" t="s">
        <v>114</v>
      </c>
      <c r="H10" s="16" t="s">
        <v>115</v>
      </c>
      <c r="I10" s="6" t="s">
        <v>133</v>
      </c>
      <c r="J10" s="6" t="s">
        <v>123</v>
      </c>
      <c r="K10" s="6" t="s">
        <v>124</v>
      </c>
      <c r="L10" s="6" t="s">
        <v>101</v>
      </c>
      <c r="M10" s="6" t="s">
        <v>116</v>
      </c>
      <c r="N10" s="6" t="s">
        <v>103</v>
      </c>
      <c r="O10" s="3">
        <v>0</v>
      </c>
      <c r="P10" s="3">
        <v>237</v>
      </c>
      <c r="Q10" s="6" t="s">
        <v>117</v>
      </c>
      <c r="R10" s="6" t="s">
        <v>118</v>
      </c>
      <c r="S10" s="6" t="s">
        <v>119</v>
      </c>
      <c r="T10" s="6" t="s">
        <v>117</v>
      </c>
      <c r="U10" s="6" t="s">
        <v>118</v>
      </c>
      <c r="V10" s="6" t="s">
        <v>118</v>
      </c>
      <c r="W10" s="16" t="str">
        <f t="shared" si="0"/>
        <v>TRASLADO DE PACIENTES</v>
      </c>
      <c r="X10" s="5">
        <v>44167</v>
      </c>
      <c r="Y10" s="5">
        <f t="shared" si="1"/>
        <v>44167</v>
      </c>
      <c r="Z10">
        <v>3</v>
      </c>
      <c r="AA10" s="6">
        <f t="shared" si="2"/>
        <v>237</v>
      </c>
      <c r="AB10" s="6">
        <v>0</v>
      </c>
      <c r="AC10" s="5">
        <v>44167</v>
      </c>
      <c r="AD10" s="9" t="s">
        <v>140</v>
      </c>
      <c r="AE10" s="6">
        <v>3</v>
      </c>
      <c r="AF10" s="11"/>
      <c r="AG10" s="16" t="s">
        <v>120</v>
      </c>
      <c r="AH10" s="24">
        <v>44315</v>
      </c>
      <c r="AI10" s="24">
        <v>44315</v>
      </c>
      <c r="AJ10" s="25" t="s">
        <v>132</v>
      </c>
    </row>
    <row r="11" spans="1:37" x14ac:dyDescent="0.25">
      <c r="A11" s="16">
        <v>2020</v>
      </c>
      <c r="B11" s="5">
        <v>44166</v>
      </c>
      <c r="C11" s="5">
        <v>44196</v>
      </c>
      <c r="D11" s="16" t="s">
        <v>91</v>
      </c>
      <c r="E11" s="16" t="s">
        <v>122</v>
      </c>
      <c r="F11" s="16" t="s">
        <v>114</v>
      </c>
      <c r="G11" s="16" t="s">
        <v>114</v>
      </c>
      <c r="H11" s="16" t="s">
        <v>115</v>
      </c>
      <c r="I11" s="6" t="s">
        <v>125</v>
      </c>
      <c r="J11" s="6" t="s">
        <v>126</v>
      </c>
      <c r="K11" s="6" t="s">
        <v>127</v>
      </c>
      <c r="L11" s="6" t="s">
        <v>101</v>
      </c>
      <c r="M11" s="6" t="s">
        <v>116</v>
      </c>
      <c r="N11" s="6" t="s">
        <v>103</v>
      </c>
      <c r="O11" s="6">
        <v>0</v>
      </c>
      <c r="P11" s="6">
        <v>348</v>
      </c>
      <c r="Q11" s="6" t="s">
        <v>117</v>
      </c>
      <c r="R11" s="6" t="s">
        <v>118</v>
      </c>
      <c r="S11" s="6" t="s">
        <v>119</v>
      </c>
      <c r="T11" s="6" t="s">
        <v>117</v>
      </c>
      <c r="U11" s="6" t="s">
        <v>118</v>
      </c>
      <c r="V11" s="6" t="s">
        <v>118</v>
      </c>
      <c r="W11" s="16" t="str">
        <f t="shared" si="0"/>
        <v>TRASLADO DE PACIENTES</v>
      </c>
      <c r="X11" s="5">
        <v>44168</v>
      </c>
      <c r="Y11" s="5">
        <f t="shared" si="1"/>
        <v>44168</v>
      </c>
      <c r="Z11" s="3">
        <v>4</v>
      </c>
      <c r="AA11" s="6">
        <f t="shared" si="2"/>
        <v>348</v>
      </c>
      <c r="AB11" s="6">
        <v>0</v>
      </c>
      <c r="AC11" s="5">
        <v>44167</v>
      </c>
      <c r="AD11" s="9" t="s">
        <v>141</v>
      </c>
      <c r="AE11" s="6">
        <v>4</v>
      </c>
      <c r="AF11" s="11"/>
      <c r="AG11" s="16" t="s">
        <v>120</v>
      </c>
      <c r="AH11" s="24">
        <v>44315</v>
      </c>
      <c r="AI11" s="24">
        <v>44315</v>
      </c>
      <c r="AJ11" s="25" t="s">
        <v>132</v>
      </c>
    </row>
    <row r="12" spans="1:37" x14ac:dyDescent="0.25">
      <c r="A12" s="16">
        <v>2020</v>
      </c>
      <c r="B12" s="5">
        <v>44166</v>
      </c>
      <c r="C12" s="5">
        <v>44196</v>
      </c>
      <c r="D12" s="16" t="s">
        <v>91</v>
      </c>
      <c r="E12" s="16" t="s">
        <v>122</v>
      </c>
      <c r="F12" s="16" t="s">
        <v>114</v>
      </c>
      <c r="G12" s="16" t="s">
        <v>114</v>
      </c>
      <c r="H12" s="16" t="s">
        <v>115</v>
      </c>
      <c r="I12" s="6" t="s">
        <v>134</v>
      </c>
      <c r="J12" s="6" t="s">
        <v>135</v>
      </c>
      <c r="K12" s="6" t="s">
        <v>136</v>
      </c>
      <c r="L12" s="6" t="s">
        <v>101</v>
      </c>
      <c r="M12" s="6" t="s">
        <v>116</v>
      </c>
      <c r="N12" s="6" t="s">
        <v>103</v>
      </c>
      <c r="O12" s="6">
        <v>0</v>
      </c>
      <c r="P12" s="6">
        <v>300</v>
      </c>
      <c r="Q12" s="6" t="s">
        <v>117</v>
      </c>
      <c r="R12" s="6" t="s">
        <v>118</v>
      </c>
      <c r="S12" s="6" t="s">
        <v>119</v>
      </c>
      <c r="T12" s="6" t="s">
        <v>117</v>
      </c>
      <c r="U12" s="6" t="s">
        <v>118</v>
      </c>
      <c r="V12" s="6" t="s">
        <v>118</v>
      </c>
      <c r="W12" s="16" t="str">
        <f t="shared" si="0"/>
        <v>TRASLADO DE PACIENTES</v>
      </c>
      <c r="X12" s="5">
        <v>44173</v>
      </c>
      <c r="Y12" s="5">
        <f t="shared" si="1"/>
        <v>44173</v>
      </c>
      <c r="Z12" s="6">
        <v>5</v>
      </c>
      <c r="AA12" s="6">
        <f t="shared" si="2"/>
        <v>300</v>
      </c>
      <c r="AB12" s="6">
        <v>0</v>
      </c>
      <c r="AC12" s="5">
        <v>44172</v>
      </c>
      <c r="AD12" s="9" t="s">
        <v>142</v>
      </c>
      <c r="AE12" s="6">
        <v>5</v>
      </c>
      <c r="AF12" s="12"/>
      <c r="AG12" s="6" t="s">
        <v>120</v>
      </c>
      <c r="AH12" s="24">
        <v>44315</v>
      </c>
      <c r="AI12" s="24">
        <v>44315</v>
      </c>
      <c r="AJ12" s="25" t="s">
        <v>132</v>
      </c>
    </row>
    <row r="13" spans="1:37" x14ac:dyDescent="0.25">
      <c r="A13" s="16">
        <v>2020</v>
      </c>
      <c r="B13" s="5">
        <v>44166</v>
      </c>
      <c r="C13" s="5">
        <v>44196</v>
      </c>
      <c r="D13" s="17" t="s">
        <v>91</v>
      </c>
      <c r="E13" s="17" t="s">
        <v>122</v>
      </c>
      <c r="F13" s="17" t="s">
        <v>114</v>
      </c>
      <c r="G13" s="17" t="s">
        <v>114</v>
      </c>
      <c r="H13" s="17" t="s">
        <v>115</v>
      </c>
      <c r="I13" s="6" t="s">
        <v>128</v>
      </c>
      <c r="J13" s="6" t="s">
        <v>130</v>
      </c>
      <c r="K13" s="6" t="s">
        <v>129</v>
      </c>
      <c r="L13" s="6" t="s">
        <v>101</v>
      </c>
      <c r="M13" s="6" t="s">
        <v>137</v>
      </c>
      <c r="N13" s="6" t="s">
        <v>103</v>
      </c>
      <c r="O13" s="6">
        <v>0</v>
      </c>
      <c r="P13" s="6">
        <f>193+89</f>
        <v>282</v>
      </c>
      <c r="Q13" s="6" t="s">
        <v>117</v>
      </c>
      <c r="R13" s="6" t="s">
        <v>118</v>
      </c>
      <c r="S13" s="6" t="s">
        <v>119</v>
      </c>
      <c r="T13" s="6" t="s">
        <v>117</v>
      </c>
      <c r="U13" s="6" t="s">
        <v>118</v>
      </c>
      <c r="V13" s="6" t="s">
        <v>118</v>
      </c>
      <c r="W13" s="6" t="str">
        <f t="shared" si="0"/>
        <v>CASA DEL MIGRANTE Y OTRAS INSTITUCIONES</v>
      </c>
      <c r="X13" s="5">
        <v>44175</v>
      </c>
      <c r="Y13" s="5">
        <f t="shared" si="1"/>
        <v>44175</v>
      </c>
      <c r="Z13" s="6">
        <v>6</v>
      </c>
      <c r="AA13" s="6">
        <f t="shared" si="2"/>
        <v>282</v>
      </c>
      <c r="AB13" s="6">
        <v>0</v>
      </c>
      <c r="AC13" s="5">
        <v>44174</v>
      </c>
      <c r="AD13" s="9" t="s">
        <v>143</v>
      </c>
      <c r="AE13" s="6">
        <v>6</v>
      </c>
      <c r="AF13" s="12"/>
      <c r="AG13" s="6" t="s">
        <v>120</v>
      </c>
      <c r="AH13" s="24">
        <v>44315</v>
      </c>
      <c r="AI13" s="24">
        <v>44315</v>
      </c>
      <c r="AJ13" s="25" t="s">
        <v>132</v>
      </c>
    </row>
    <row r="14" spans="1:37" x14ac:dyDescent="0.25">
      <c r="A14" s="16">
        <v>2020</v>
      </c>
      <c r="B14" s="5">
        <v>44166</v>
      </c>
      <c r="C14" s="5">
        <v>44196</v>
      </c>
      <c r="D14" s="17" t="s">
        <v>91</v>
      </c>
      <c r="E14" s="17" t="s">
        <v>122</v>
      </c>
      <c r="F14" s="17" t="s">
        <v>114</v>
      </c>
      <c r="G14" s="17" t="s">
        <v>114</v>
      </c>
      <c r="H14" s="17" t="s">
        <v>115</v>
      </c>
      <c r="I14" s="6" t="s">
        <v>133</v>
      </c>
      <c r="J14" s="6" t="s">
        <v>123</v>
      </c>
      <c r="K14" s="6" t="s">
        <v>124</v>
      </c>
      <c r="L14" s="6" t="s">
        <v>101</v>
      </c>
      <c r="M14" s="6" t="s">
        <v>116</v>
      </c>
      <c r="N14" s="6" t="s">
        <v>103</v>
      </c>
      <c r="O14" s="6">
        <v>0</v>
      </c>
      <c r="P14" s="6">
        <f>155+134</f>
        <v>289</v>
      </c>
      <c r="Q14" s="6" t="s">
        <v>117</v>
      </c>
      <c r="R14" s="6" t="s">
        <v>118</v>
      </c>
      <c r="S14" s="6" t="s">
        <v>119</v>
      </c>
      <c r="T14" s="6" t="s">
        <v>117</v>
      </c>
      <c r="U14" s="6" t="s">
        <v>118</v>
      </c>
      <c r="V14" s="6" t="s">
        <v>118</v>
      </c>
      <c r="W14" s="6" t="str">
        <f t="shared" si="0"/>
        <v>TRASLADO DE PACIENTES</v>
      </c>
      <c r="X14" s="5">
        <v>44176</v>
      </c>
      <c r="Y14" s="5">
        <f t="shared" si="1"/>
        <v>44176</v>
      </c>
      <c r="Z14" s="6">
        <v>7</v>
      </c>
      <c r="AA14" s="6">
        <f t="shared" si="2"/>
        <v>289</v>
      </c>
      <c r="AB14" s="6">
        <v>0</v>
      </c>
      <c r="AC14" s="5">
        <v>44175</v>
      </c>
      <c r="AD14" s="10" t="s">
        <v>144</v>
      </c>
      <c r="AE14" s="6">
        <v>7</v>
      </c>
      <c r="AF14" s="13"/>
      <c r="AG14" s="6" t="s">
        <v>120</v>
      </c>
      <c r="AH14" s="24">
        <v>44315</v>
      </c>
      <c r="AI14" s="24">
        <v>44315</v>
      </c>
      <c r="AJ14" s="25" t="s">
        <v>132</v>
      </c>
    </row>
    <row r="15" spans="1:37" x14ac:dyDescent="0.25">
      <c r="A15" s="16">
        <v>2020</v>
      </c>
      <c r="B15" s="5">
        <v>44166</v>
      </c>
      <c r="C15" s="5">
        <v>44196</v>
      </c>
      <c r="D15" s="17" t="s">
        <v>91</v>
      </c>
      <c r="E15" s="17" t="s">
        <v>122</v>
      </c>
      <c r="F15" s="17" t="s">
        <v>114</v>
      </c>
      <c r="G15" s="17" t="s">
        <v>114</v>
      </c>
      <c r="H15" s="17" t="s">
        <v>115</v>
      </c>
      <c r="I15" s="6" t="s">
        <v>134</v>
      </c>
      <c r="J15" s="6" t="s">
        <v>135</v>
      </c>
      <c r="K15" s="6" t="s">
        <v>136</v>
      </c>
      <c r="L15" s="6" t="s">
        <v>101</v>
      </c>
      <c r="M15" s="6" t="s">
        <v>116</v>
      </c>
      <c r="N15" s="6" t="s">
        <v>103</v>
      </c>
      <c r="O15" s="6">
        <v>0</v>
      </c>
      <c r="P15" s="6">
        <v>300</v>
      </c>
      <c r="Q15" s="6" t="s">
        <v>117</v>
      </c>
      <c r="R15" s="6" t="s">
        <v>118</v>
      </c>
      <c r="S15" s="6" t="s">
        <v>119</v>
      </c>
      <c r="T15" s="6" t="s">
        <v>117</v>
      </c>
      <c r="U15" s="6" t="s">
        <v>118</v>
      </c>
      <c r="V15" s="6" t="s">
        <v>118</v>
      </c>
      <c r="W15" s="6" t="str">
        <f t="shared" si="0"/>
        <v>TRASLADO DE PACIENTES</v>
      </c>
      <c r="X15" s="5">
        <v>44186</v>
      </c>
      <c r="Y15" s="5">
        <f t="shared" si="1"/>
        <v>44186</v>
      </c>
      <c r="Z15" s="6">
        <v>8</v>
      </c>
      <c r="AA15" s="6">
        <f t="shared" si="2"/>
        <v>300</v>
      </c>
      <c r="AB15" s="6">
        <v>0</v>
      </c>
      <c r="AC15" s="5">
        <v>44183</v>
      </c>
      <c r="AD15" s="10" t="s">
        <v>145</v>
      </c>
      <c r="AE15" s="6">
        <v>8</v>
      </c>
      <c r="AF15" s="13"/>
      <c r="AG15" s="6" t="s">
        <v>120</v>
      </c>
      <c r="AH15" s="24">
        <v>44315</v>
      </c>
      <c r="AI15" s="24">
        <v>44315</v>
      </c>
      <c r="AJ15" s="25" t="s">
        <v>132</v>
      </c>
    </row>
    <row r="16" spans="1:37" x14ac:dyDescent="0.25">
      <c r="A16" s="16">
        <v>2020</v>
      </c>
      <c r="B16" s="5">
        <v>44166</v>
      </c>
      <c r="C16" s="5">
        <v>44196</v>
      </c>
      <c r="D16" s="17" t="s">
        <v>91</v>
      </c>
      <c r="E16" s="17" t="s">
        <v>122</v>
      </c>
      <c r="F16" s="17" t="s">
        <v>114</v>
      </c>
      <c r="G16" s="17" t="s">
        <v>114</v>
      </c>
      <c r="H16" s="17" t="s">
        <v>115</v>
      </c>
      <c r="I16" s="6" t="s">
        <v>125</v>
      </c>
      <c r="J16" s="6" t="s">
        <v>126</v>
      </c>
      <c r="K16" s="6" t="s">
        <v>127</v>
      </c>
      <c r="L16" s="6" t="s">
        <v>101</v>
      </c>
      <c r="M16" s="6" t="s">
        <v>116</v>
      </c>
      <c r="N16" s="6" t="s">
        <v>103</v>
      </c>
      <c r="O16" s="6">
        <v>0</v>
      </c>
      <c r="P16" s="6">
        <v>300</v>
      </c>
      <c r="Q16" s="6" t="s">
        <v>117</v>
      </c>
      <c r="R16" s="6" t="s">
        <v>118</v>
      </c>
      <c r="S16" s="6" t="s">
        <v>119</v>
      </c>
      <c r="T16" s="6" t="s">
        <v>117</v>
      </c>
      <c r="U16" s="6" t="s">
        <v>118</v>
      </c>
      <c r="V16" s="6" t="s">
        <v>118</v>
      </c>
      <c r="W16" s="6" t="str">
        <f t="shared" si="0"/>
        <v>TRASLADO DE PACIENTES</v>
      </c>
      <c r="X16" s="5">
        <v>44186</v>
      </c>
      <c r="Y16" s="5">
        <f t="shared" si="1"/>
        <v>44186</v>
      </c>
      <c r="Z16" s="6">
        <v>9</v>
      </c>
      <c r="AA16" s="6">
        <f t="shared" si="2"/>
        <v>300</v>
      </c>
      <c r="AB16" s="6">
        <v>0</v>
      </c>
      <c r="AC16" s="5">
        <v>44183</v>
      </c>
      <c r="AD16" s="19" t="s">
        <v>146</v>
      </c>
      <c r="AE16" s="6">
        <v>9</v>
      </c>
      <c r="AF16" s="13"/>
      <c r="AG16" s="6" t="s">
        <v>120</v>
      </c>
      <c r="AH16" s="24">
        <v>44315</v>
      </c>
      <c r="AI16" s="24">
        <v>44315</v>
      </c>
      <c r="AJ16" s="25" t="s">
        <v>132</v>
      </c>
    </row>
    <row r="17" spans="1:37" x14ac:dyDescent="0.25">
      <c r="A17" s="6">
        <v>2020</v>
      </c>
      <c r="B17" s="5">
        <v>44166</v>
      </c>
      <c r="C17" s="5">
        <v>44196</v>
      </c>
      <c r="D17" s="15" t="s">
        <v>91</v>
      </c>
      <c r="E17" s="15" t="s">
        <v>122</v>
      </c>
      <c r="F17" s="15" t="s">
        <v>114</v>
      </c>
      <c r="G17" s="15" t="s">
        <v>114</v>
      </c>
      <c r="H17" s="6" t="s">
        <v>115</v>
      </c>
      <c r="I17" s="6" t="s">
        <v>128</v>
      </c>
      <c r="J17" s="6" t="s">
        <v>130</v>
      </c>
      <c r="K17" s="6" t="s">
        <v>129</v>
      </c>
      <c r="L17" s="6" t="s">
        <v>101</v>
      </c>
      <c r="M17" s="6" t="s">
        <v>116</v>
      </c>
      <c r="N17" s="6" t="s">
        <v>103</v>
      </c>
      <c r="O17" s="6">
        <v>0</v>
      </c>
      <c r="P17" s="6">
        <f>388+125+155</f>
        <v>668</v>
      </c>
      <c r="Q17" s="6" t="s">
        <v>117</v>
      </c>
      <c r="R17" s="6" t="s">
        <v>118</v>
      </c>
      <c r="S17" s="6" t="s">
        <v>119</v>
      </c>
      <c r="T17" s="6" t="s">
        <v>117</v>
      </c>
      <c r="U17" s="6" t="s">
        <v>118</v>
      </c>
      <c r="V17" s="6" t="s">
        <v>118</v>
      </c>
      <c r="W17" s="6" t="str">
        <f t="shared" si="0"/>
        <v>TRASLADO DE PACIENTES</v>
      </c>
      <c r="X17" s="5">
        <v>44194</v>
      </c>
      <c r="Y17" s="5">
        <f t="shared" si="1"/>
        <v>44194</v>
      </c>
      <c r="Z17" s="6">
        <v>10</v>
      </c>
      <c r="AA17" s="6">
        <f>P17</f>
        <v>668</v>
      </c>
      <c r="AB17" s="6">
        <v>0</v>
      </c>
      <c r="AC17" s="5">
        <v>44194</v>
      </c>
      <c r="AD17" s="19" t="s">
        <v>147</v>
      </c>
      <c r="AE17" s="6">
        <v>10</v>
      </c>
      <c r="AF17" s="13"/>
      <c r="AG17" s="6" t="s">
        <v>120</v>
      </c>
      <c r="AH17" s="24">
        <v>44315</v>
      </c>
      <c r="AI17" s="24">
        <v>44315</v>
      </c>
      <c r="AJ17" s="25" t="s">
        <v>132</v>
      </c>
    </row>
    <row r="18" spans="1:37" x14ac:dyDescent="0.25">
      <c r="A18" s="6">
        <v>2020</v>
      </c>
      <c r="B18" s="5">
        <v>44166</v>
      </c>
      <c r="C18" s="5">
        <v>44196</v>
      </c>
      <c r="D18" s="15" t="s">
        <v>91</v>
      </c>
      <c r="E18" s="15" t="s">
        <v>122</v>
      </c>
      <c r="F18" s="15" t="s">
        <v>114</v>
      </c>
      <c r="G18" s="6" t="s">
        <v>114</v>
      </c>
      <c r="H18" s="6" t="s">
        <v>115</v>
      </c>
      <c r="I18" s="6" t="s">
        <v>125</v>
      </c>
      <c r="J18" s="6" t="s">
        <v>126</v>
      </c>
      <c r="K18" s="6" t="s">
        <v>127</v>
      </c>
      <c r="L18" s="6" t="s">
        <v>101</v>
      </c>
      <c r="M18" s="6" t="s">
        <v>116</v>
      </c>
      <c r="N18" s="6" t="s">
        <v>103</v>
      </c>
      <c r="O18" s="6">
        <v>0</v>
      </c>
      <c r="P18" s="6">
        <v>392</v>
      </c>
      <c r="Q18" s="6" t="s">
        <v>117</v>
      </c>
      <c r="R18" s="6" t="s">
        <v>118</v>
      </c>
      <c r="S18" s="6" t="s">
        <v>119</v>
      </c>
      <c r="T18" s="6" t="s">
        <v>117</v>
      </c>
      <c r="U18" s="6" t="s">
        <v>118</v>
      </c>
      <c r="V18" s="6" t="s">
        <v>118</v>
      </c>
      <c r="W18" s="6" t="str">
        <f t="shared" si="0"/>
        <v>TRASLADO DE PACIENTES</v>
      </c>
      <c r="X18" s="5">
        <v>44179</v>
      </c>
      <c r="Y18" s="5">
        <f t="shared" si="1"/>
        <v>44179</v>
      </c>
      <c r="Z18" s="6">
        <v>11</v>
      </c>
      <c r="AA18" s="6">
        <f>P18</f>
        <v>392</v>
      </c>
      <c r="AB18" s="6">
        <v>0</v>
      </c>
      <c r="AC18" s="5">
        <v>44176</v>
      </c>
      <c r="AD18" s="20" t="s">
        <v>149</v>
      </c>
      <c r="AE18" s="6">
        <v>11</v>
      </c>
      <c r="AF18" s="13"/>
      <c r="AG18" s="6" t="s">
        <v>120</v>
      </c>
      <c r="AH18" s="24">
        <v>44315</v>
      </c>
      <c r="AI18" s="24">
        <v>44315</v>
      </c>
      <c r="AJ18" s="25" t="s">
        <v>132</v>
      </c>
    </row>
    <row r="19" spans="1:37" x14ac:dyDescent="0.25">
      <c r="A19" s="6">
        <v>2020</v>
      </c>
      <c r="B19" s="5">
        <v>44166</v>
      </c>
      <c r="C19" s="5">
        <v>44196</v>
      </c>
      <c r="D19" s="15" t="s">
        <v>91</v>
      </c>
      <c r="E19" s="15" t="s">
        <v>122</v>
      </c>
      <c r="F19" s="15" t="s">
        <v>114</v>
      </c>
      <c r="G19" s="6" t="s">
        <v>114</v>
      </c>
      <c r="H19" s="6" t="s">
        <v>115</v>
      </c>
      <c r="I19" s="6" t="s">
        <v>133</v>
      </c>
      <c r="J19" s="6" t="s">
        <v>123</v>
      </c>
      <c r="K19" s="6" t="s">
        <v>124</v>
      </c>
      <c r="L19" s="6" t="s">
        <v>101</v>
      </c>
      <c r="M19" s="6" t="s">
        <v>116</v>
      </c>
      <c r="N19" s="6" t="s">
        <v>103</v>
      </c>
      <c r="O19" s="6">
        <v>0</v>
      </c>
      <c r="P19" s="6">
        <f>782+230+270+37+37</f>
        <v>1356</v>
      </c>
      <c r="Q19" s="6" t="s">
        <v>117</v>
      </c>
      <c r="R19" s="6" t="s">
        <v>118</v>
      </c>
      <c r="S19" s="6" t="s">
        <v>119</v>
      </c>
      <c r="T19" s="6" t="s">
        <v>117</v>
      </c>
      <c r="U19" s="6" t="s">
        <v>118</v>
      </c>
      <c r="V19" s="6" t="s">
        <v>118</v>
      </c>
      <c r="W19" s="6" t="str">
        <f t="shared" si="0"/>
        <v>TRASLADO DE PACIENTES</v>
      </c>
      <c r="X19" s="5">
        <v>44183</v>
      </c>
      <c r="Y19" s="5">
        <f t="shared" si="1"/>
        <v>44183</v>
      </c>
      <c r="Z19" s="6">
        <v>12</v>
      </c>
      <c r="AA19" s="6">
        <f>P19</f>
        <v>1356</v>
      </c>
      <c r="AB19" s="6">
        <v>0</v>
      </c>
      <c r="AC19" s="5">
        <v>44183</v>
      </c>
      <c r="AD19" s="19" t="s">
        <v>148</v>
      </c>
      <c r="AE19" s="6">
        <v>12</v>
      </c>
      <c r="AF19" s="13"/>
      <c r="AG19" s="6" t="s">
        <v>120</v>
      </c>
      <c r="AH19" s="24">
        <v>44315</v>
      </c>
      <c r="AI19" s="24">
        <v>44315</v>
      </c>
      <c r="AJ19" s="25" t="s">
        <v>132</v>
      </c>
    </row>
    <row r="20" spans="1:37" x14ac:dyDescent="0.25">
      <c r="A20" s="6"/>
      <c r="B20" s="5"/>
      <c r="C20" s="5"/>
      <c r="D20" s="15"/>
      <c r="E20" s="15"/>
      <c r="F20" s="1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5"/>
      <c r="Y20" s="5"/>
      <c r="Z20" s="6"/>
      <c r="AA20" s="6"/>
      <c r="AB20" s="6"/>
      <c r="AC20" s="5"/>
      <c r="AD20" s="13"/>
      <c r="AE20" s="6"/>
      <c r="AF20" s="13"/>
      <c r="AG20" s="15"/>
      <c r="AH20" s="5"/>
      <c r="AI20" s="5"/>
      <c r="AJ20" s="15"/>
    </row>
    <row r="21" spans="1:37" x14ac:dyDescent="0.25">
      <c r="A21" s="6"/>
      <c r="B21" s="5"/>
      <c r="C21" s="5"/>
      <c r="D21" s="15"/>
      <c r="E21" s="15"/>
      <c r="F21" s="15"/>
      <c r="G21" s="15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5"/>
      <c r="Y21" s="5"/>
      <c r="Z21" s="6"/>
      <c r="AA21" s="6"/>
      <c r="AB21" s="6"/>
      <c r="AC21" s="5"/>
      <c r="AD21" s="14"/>
      <c r="AE21" s="6"/>
      <c r="AF21" s="14"/>
      <c r="AG21" s="15"/>
      <c r="AH21" s="5"/>
      <c r="AI21" s="5"/>
      <c r="AJ21" s="15"/>
    </row>
    <row r="22" spans="1:37" x14ac:dyDescent="0.25">
      <c r="A22" s="6"/>
      <c r="B22" s="5"/>
      <c r="C22" s="5"/>
      <c r="D22" s="15"/>
      <c r="E22" s="15"/>
      <c r="F22" s="1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5"/>
      <c r="Y22" s="5"/>
      <c r="Z22" s="6"/>
      <c r="AA22" s="6"/>
      <c r="AB22" s="6"/>
      <c r="AC22" s="5"/>
      <c r="AD22" s="14"/>
      <c r="AE22" s="6"/>
      <c r="AF22" s="14"/>
      <c r="AG22" s="15"/>
      <c r="AH22" s="5"/>
      <c r="AI22" s="5"/>
      <c r="AJ22" s="15"/>
    </row>
    <row r="23" spans="1:37" x14ac:dyDescent="0.25">
      <c r="A23" s="6"/>
      <c r="B23" s="5"/>
      <c r="C23" s="5"/>
      <c r="D23" s="15"/>
      <c r="E23" s="15"/>
      <c r="F23" s="15"/>
      <c r="G23" s="1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5"/>
      <c r="Y23" s="5"/>
      <c r="Z23" s="6"/>
      <c r="AA23" s="6"/>
      <c r="AB23" s="6"/>
      <c r="AC23" s="5"/>
      <c r="AD23" s="14"/>
      <c r="AE23" s="6"/>
      <c r="AF23" s="14"/>
      <c r="AG23" s="15"/>
      <c r="AH23" s="5"/>
      <c r="AI23" s="5"/>
      <c r="AJ23" s="15"/>
    </row>
    <row r="24" spans="1:37" x14ac:dyDescent="0.25">
      <c r="A24" s="6"/>
      <c r="B24" s="5"/>
      <c r="C24" s="5"/>
      <c r="D24" s="15"/>
      <c r="E24" s="15"/>
      <c r="F24" s="15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5"/>
      <c r="Y24" s="5"/>
      <c r="Z24" s="6"/>
      <c r="AA24" s="6"/>
      <c r="AB24" s="6"/>
      <c r="AC24" s="5"/>
      <c r="AD24" s="14"/>
      <c r="AE24" s="6"/>
      <c r="AF24" s="14"/>
      <c r="AG24" s="15"/>
      <c r="AH24" s="5"/>
      <c r="AI24" s="5"/>
      <c r="AJ24" s="15"/>
    </row>
    <row r="25" spans="1:37" x14ac:dyDescent="0.25">
      <c r="A25" s="6"/>
      <c r="B25" s="5"/>
      <c r="C25" s="5"/>
      <c r="D25" s="15"/>
      <c r="E25" s="15"/>
      <c r="F25" s="15"/>
      <c r="G25" s="15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5"/>
      <c r="Y25" s="5"/>
      <c r="Z25" s="6"/>
      <c r="AA25" s="6"/>
      <c r="AB25" s="6"/>
      <c r="AC25" s="5"/>
      <c r="AD25" s="14"/>
      <c r="AE25" s="6"/>
      <c r="AF25" s="14"/>
      <c r="AG25" s="15"/>
      <c r="AH25" s="5"/>
      <c r="AI25" s="5"/>
      <c r="AJ25" s="15"/>
    </row>
    <row r="26" spans="1:37" x14ac:dyDescent="0.25">
      <c r="A26" s="6"/>
      <c r="B26" s="5"/>
      <c r="C26" s="5"/>
      <c r="D26" s="15"/>
      <c r="E26" s="15"/>
      <c r="F26" s="15"/>
      <c r="G26" s="15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5"/>
      <c r="Y26" s="5"/>
      <c r="Z26" s="6"/>
      <c r="AA26" s="6"/>
      <c r="AB26" s="6"/>
      <c r="AC26" s="5"/>
      <c r="AD26" s="14"/>
      <c r="AE26" s="6"/>
      <c r="AF26" s="14"/>
      <c r="AG26" s="15"/>
      <c r="AH26" s="5"/>
      <c r="AI26" s="5"/>
      <c r="AJ26" s="15"/>
    </row>
    <row r="27" spans="1:37" x14ac:dyDescent="0.25">
      <c r="A27" s="6"/>
      <c r="B27" s="5"/>
      <c r="C27" s="5"/>
      <c r="D27" s="15"/>
      <c r="E27" s="15"/>
      <c r="F27" s="15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5"/>
      <c r="Y27" s="5"/>
      <c r="Z27" s="6"/>
      <c r="AA27" s="6"/>
      <c r="AB27" s="6"/>
      <c r="AC27" s="5"/>
      <c r="AD27" s="14"/>
      <c r="AE27" s="6"/>
      <c r="AF27" s="14"/>
      <c r="AG27" s="15"/>
      <c r="AH27" s="5"/>
      <c r="AI27" s="5"/>
      <c r="AJ27" s="15"/>
    </row>
    <row r="28" spans="1:37" x14ac:dyDescent="0.25">
      <c r="A28" s="6"/>
      <c r="B28" s="5"/>
      <c r="C28" s="5"/>
      <c r="D28" s="15"/>
      <c r="E28" s="15"/>
      <c r="F28" s="15"/>
      <c r="G28" s="15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5"/>
      <c r="Y28" s="5"/>
      <c r="Z28" s="6"/>
      <c r="AA28" s="6"/>
      <c r="AB28" s="6"/>
      <c r="AC28" s="5"/>
      <c r="AD28" s="14"/>
      <c r="AE28" s="6"/>
      <c r="AF28" s="14"/>
      <c r="AG28" s="15"/>
      <c r="AH28" s="5"/>
      <c r="AI28" s="5"/>
      <c r="AJ28" s="15"/>
    </row>
    <row r="29" spans="1:37" x14ac:dyDescent="0.25">
      <c r="A29" s="6"/>
      <c r="B29" s="5"/>
      <c r="C29" s="5"/>
      <c r="D29" s="15"/>
      <c r="E29" s="15"/>
      <c r="F29" s="15"/>
      <c r="G29" s="15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5"/>
      <c r="Y29" s="5"/>
      <c r="Z29" s="6"/>
      <c r="AA29" s="6"/>
      <c r="AB29" s="6"/>
      <c r="AC29" s="5"/>
      <c r="AD29" s="14"/>
      <c r="AE29" s="6"/>
      <c r="AF29" s="14"/>
      <c r="AG29" s="15"/>
      <c r="AH29" s="5"/>
      <c r="AI29" s="5"/>
      <c r="AJ29" s="15"/>
    </row>
    <row r="30" spans="1:37" x14ac:dyDescent="0.25">
      <c r="A30" s="6"/>
      <c r="B30" s="5"/>
      <c r="C30" s="5"/>
      <c r="D30" s="15"/>
      <c r="E30" s="15"/>
      <c r="F30" s="15"/>
      <c r="G30" s="15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5"/>
      <c r="Y30" s="5"/>
      <c r="Z30" s="6"/>
      <c r="AA30" s="6"/>
      <c r="AB30" s="6"/>
      <c r="AC30" s="5"/>
      <c r="AD30" s="14"/>
      <c r="AE30" s="6"/>
      <c r="AF30" s="14"/>
      <c r="AG30" s="6"/>
      <c r="AH30" s="5"/>
      <c r="AI30" s="5"/>
      <c r="AJ30" s="15"/>
      <c r="AK30" s="15"/>
    </row>
    <row r="31" spans="1:37" x14ac:dyDescent="0.25">
      <c r="A31" s="7"/>
      <c r="B31" s="5"/>
      <c r="C31" s="5"/>
      <c r="D31" s="7"/>
      <c r="E31" s="7"/>
      <c r="F31" s="7"/>
      <c r="G31" s="7"/>
      <c r="H31" s="7"/>
      <c r="I31" s="6"/>
      <c r="J31" s="6"/>
      <c r="K31" s="6"/>
      <c r="M31" s="6"/>
      <c r="O31" s="6"/>
      <c r="P31" s="6"/>
      <c r="Q31" s="7"/>
      <c r="R31" s="7"/>
      <c r="S31" s="7"/>
      <c r="T31" s="7"/>
      <c r="U31" s="7"/>
      <c r="V31" s="7"/>
      <c r="W31" s="7"/>
      <c r="X31" s="5"/>
      <c r="Y31" s="5"/>
      <c r="AA31" s="6"/>
      <c r="AB31" s="6"/>
      <c r="AC31" s="5"/>
      <c r="AD31" s="7"/>
      <c r="AF31" s="7"/>
      <c r="AG31" s="7"/>
      <c r="AH31" s="5"/>
      <c r="AI31" s="5"/>
      <c r="AJ31" s="7"/>
    </row>
    <row r="32" spans="1:37" x14ac:dyDescent="0.25">
      <c r="A32" s="7"/>
      <c r="B32" s="5"/>
      <c r="C32" s="5"/>
      <c r="D32" s="7"/>
      <c r="E32" s="7"/>
      <c r="F32" s="7"/>
      <c r="G32" s="7"/>
      <c r="H32" s="7"/>
      <c r="I32" s="6"/>
      <c r="J32" s="6"/>
      <c r="K32" s="6"/>
      <c r="M32" s="6"/>
      <c r="O32" s="6"/>
      <c r="P32" s="6"/>
      <c r="Q32" s="7"/>
      <c r="R32" s="7"/>
      <c r="S32" s="7"/>
      <c r="T32" s="7"/>
      <c r="U32" s="7"/>
      <c r="V32" s="7"/>
      <c r="W32" s="7"/>
      <c r="X32" s="5"/>
      <c r="Y32" s="5"/>
      <c r="AA32" s="6"/>
      <c r="AB32" s="6"/>
      <c r="AC32" s="5"/>
      <c r="AD32" s="7"/>
      <c r="AF32" s="7"/>
      <c r="AG32" s="7"/>
      <c r="AH32" s="5"/>
      <c r="AI32" s="5"/>
      <c r="AJ32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N8:N201">
      <formula1>Hidden_313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opLeftCell="C3" zoomScale="90" zoomScaleNormal="90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121</v>
      </c>
      <c r="D4">
        <v>291</v>
      </c>
    </row>
    <row r="5" spans="1:4" x14ac:dyDescent="0.25">
      <c r="A5">
        <v>2</v>
      </c>
      <c r="B5" s="17">
        <v>3751</v>
      </c>
      <c r="C5" s="17" t="s">
        <v>121</v>
      </c>
      <c r="D5" s="3">
        <v>198</v>
      </c>
    </row>
    <row r="6" spans="1:4" x14ac:dyDescent="0.25">
      <c r="A6" s="17">
        <v>3</v>
      </c>
      <c r="B6" s="18">
        <v>3751</v>
      </c>
      <c r="C6" s="17" t="s">
        <v>121</v>
      </c>
      <c r="D6" s="3">
        <v>237</v>
      </c>
    </row>
    <row r="7" spans="1:4" x14ac:dyDescent="0.25">
      <c r="A7" s="17">
        <v>4</v>
      </c>
      <c r="B7" s="18">
        <v>3751</v>
      </c>
      <c r="C7" s="17" t="s">
        <v>121</v>
      </c>
      <c r="D7" s="6">
        <v>348</v>
      </c>
    </row>
    <row r="8" spans="1:4" x14ac:dyDescent="0.25">
      <c r="A8" s="17">
        <v>5</v>
      </c>
      <c r="B8" s="18">
        <v>3751</v>
      </c>
      <c r="C8" s="17" t="s">
        <v>121</v>
      </c>
      <c r="D8" s="6">
        <v>300</v>
      </c>
    </row>
    <row r="9" spans="1:4" x14ac:dyDescent="0.25">
      <c r="A9" s="17">
        <v>6</v>
      </c>
      <c r="B9" s="18">
        <v>3751</v>
      </c>
      <c r="C9" s="17" t="s">
        <v>121</v>
      </c>
      <c r="D9" s="6">
        <v>282</v>
      </c>
    </row>
    <row r="10" spans="1:4" x14ac:dyDescent="0.25">
      <c r="A10" s="17">
        <v>7</v>
      </c>
      <c r="B10" s="18">
        <v>3751</v>
      </c>
      <c r="C10" s="17" t="s">
        <v>121</v>
      </c>
      <c r="D10" s="6">
        <v>289</v>
      </c>
    </row>
    <row r="11" spans="1:4" x14ac:dyDescent="0.25">
      <c r="A11" s="17">
        <v>8</v>
      </c>
      <c r="B11" s="18">
        <v>3751</v>
      </c>
      <c r="C11" s="17" t="s">
        <v>121</v>
      </c>
      <c r="D11" s="6">
        <v>300</v>
      </c>
    </row>
    <row r="12" spans="1:4" x14ac:dyDescent="0.25">
      <c r="A12" s="17">
        <v>9</v>
      </c>
      <c r="B12" s="18">
        <v>3751</v>
      </c>
      <c r="C12" s="17" t="s">
        <v>121</v>
      </c>
      <c r="D12" s="6">
        <v>300</v>
      </c>
    </row>
    <row r="13" spans="1:4" x14ac:dyDescent="0.25">
      <c r="A13" s="17">
        <v>10</v>
      </c>
      <c r="B13" s="18">
        <v>3751</v>
      </c>
      <c r="C13" s="17" t="s">
        <v>121</v>
      </c>
      <c r="D13" s="6">
        <v>668</v>
      </c>
    </row>
    <row r="14" spans="1:4" x14ac:dyDescent="0.25">
      <c r="A14" s="6">
        <v>11</v>
      </c>
      <c r="B14" s="18">
        <v>3751</v>
      </c>
      <c r="C14" s="18" t="s">
        <v>121</v>
      </c>
      <c r="D14" s="6">
        <v>392</v>
      </c>
    </row>
    <row r="15" spans="1:4" x14ac:dyDescent="0.25">
      <c r="A15" s="6">
        <v>12</v>
      </c>
      <c r="B15" s="18">
        <v>3751</v>
      </c>
      <c r="C15" s="18" t="s">
        <v>121</v>
      </c>
      <c r="D15" s="6">
        <v>1356</v>
      </c>
    </row>
    <row r="16" spans="1:4" x14ac:dyDescent="0.25">
      <c r="A16" s="6"/>
      <c r="B16" s="6"/>
      <c r="C16" s="6"/>
      <c r="D16" s="6"/>
    </row>
    <row r="17" spans="1:4" x14ac:dyDescent="0.25">
      <c r="A17" s="6"/>
      <c r="B17" s="6"/>
      <c r="C17" s="6"/>
      <c r="D17" s="6"/>
    </row>
    <row r="18" spans="1:4" x14ac:dyDescent="0.25">
      <c r="A18" s="6"/>
      <c r="B18" s="6"/>
      <c r="C18" s="6"/>
      <c r="D18" s="6"/>
    </row>
    <row r="19" spans="1:4" x14ac:dyDescent="0.25">
      <c r="A19" s="6"/>
      <c r="B19" s="6"/>
      <c r="C19" s="6"/>
      <c r="D19" s="6"/>
    </row>
    <row r="20" spans="1:4" x14ac:dyDescent="0.25">
      <c r="A20" s="6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4"/>
      <c r="D27" s="6"/>
    </row>
    <row r="28" spans="1:4" x14ac:dyDescent="0.25">
      <c r="A28" s="6"/>
      <c r="B28" s="6"/>
      <c r="D2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20" t="s">
        <v>138</v>
      </c>
    </row>
    <row r="5" spans="1:2" x14ac:dyDescent="0.25">
      <c r="A5">
        <v>2</v>
      </c>
      <c r="B5" s="20" t="s">
        <v>139</v>
      </c>
    </row>
    <row r="6" spans="1:2" x14ac:dyDescent="0.25">
      <c r="A6" s="17">
        <v>3</v>
      </c>
      <c r="B6" s="9" t="s">
        <v>140</v>
      </c>
    </row>
    <row r="7" spans="1:2" x14ac:dyDescent="0.25">
      <c r="A7" s="17">
        <v>4</v>
      </c>
      <c r="B7" s="9" t="s">
        <v>141</v>
      </c>
    </row>
    <row r="8" spans="1:2" x14ac:dyDescent="0.25">
      <c r="A8" s="17">
        <v>5</v>
      </c>
      <c r="B8" s="9" t="s">
        <v>142</v>
      </c>
    </row>
    <row r="9" spans="1:2" x14ac:dyDescent="0.25">
      <c r="A9" s="17">
        <v>6</v>
      </c>
      <c r="B9" s="9" t="s">
        <v>143</v>
      </c>
    </row>
    <row r="10" spans="1:2" x14ac:dyDescent="0.25">
      <c r="A10" s="17">
        <v>7</v>
      </c>
      <c r="B10" s="10" t="s">
        <v>144</v>
      </c>
    </row>
    <row r="11" spans="1:2" x14ac:dyDescent="0.25">
      <c r="A11" s="17">
        <v>8</v>
      </c>
      <c r="B11" s="10" t="s">
        <v>145</v>
      </c>
    </row>
    <row r="12" spans="1:2" x14ac:dyDescent="0.25">
      <c r="A12" s="17">
        <v>9</v>
      </c>
      <c r="B12" s="20" t="s">
        <v>146</v>
      </c>
    </row>
    <row r="13" spans="1:2" x14ac:dyDescent="0.25">
      <c r="A13" s="17">
        <v>10</v>
      </c>
      <c r="B13" s="20" t="s">
        <v>147</v>
      </c>
    </row>
    <row r="14" spans="1:2" x14ac:dyDescent="0.25">
      <c r="A14">
        <v>11</v>
      </c>
      <c r="B14" s="20" t="s">
        <v>149</v>
      </c>
    </row>
    <row r="15" spans="1:2" x14ac:dyDescent="0.25">
      <c r="A15">
        <v>12</v>
      </c>
      <c r="B15" s="20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2021-04-29T14:35:28Z</dcterms:modified>
</cp:coreProperties>
</file>