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70" windowWidth="20730" windowHeight="8385"/>
  </bookViews>
  <sheets>
    <sheet name="Reporte de Formatos" sheetId="1" r:id="rId1"/>
    <sheet name="Tabla_549896" sheetId="2" r:id="rId2"/>
  </sheets>
  <definedNames>
    <definedName name="_xlnm._FilterDatabase" localSheetId="1" hidden="1">Tabla_549896!$A$3:$I$10</definedName>
  </definedNames>
  <calcPr calcId="145621"/>
</workbook>
</file>

<file path=xl/calcChain.xml><?xml version="1.0" encoding="utf-8"?>
<calcChain xmlns="http://schemas.openxmlformats.org/spreadsheetml/2006/main">
  <c r="I5" i="2" l="1"/>
  <c r="F4" i="2" l="1"/>
  <c r="F8" i="2" l="1"/>
  <c r="I9" i="2" l="1"/>
  <c r="I8" i="2"/>
  <c r="I7" i="2"/>
  <c r="I6" i="2"/>
  <c r="I4" i="2"/>
  <c r="C14" i="1" l="1"/>
  <c r="C13" i="1"/>
  <c r="C12" i="1"/>
  <c r="C11" i="1"/>
  <c r="C10" i="1"/>
  <c r="C9" i="1"/>
  <c r="C8" i="1"/>
  <c r="F5" i="2"/>
  <c r="F6" i="2" l="1"/>
  <c r="F9" i="2"/>
  <c r="I10" i="2"/>
  <c r="F10" i="2"/>
  <c r="F7" i="2"/>
</calcChain>
</file>

<file path=xl/sharedStrings.xml><?xml version="1.0" encoding="utf-8"?>
<sst xmlns="http://schemas.openxmlformats.org/spreadsheetml/2006/main" count="81" uniqueCount="60">
  <si>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</si>
  <si>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</si>
  <si>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</si>
  <si>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</si>
  <si>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</si>
  <si>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</si>
  <si>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</si>
  <si>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</si>
  <si>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</si>
  <si>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</si>
  <si>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</si>
  <si>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</si>
  <si>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</si>
  <si>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</si>
  <si>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</si>
  <si>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</si>
  <si>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</si>
  <si>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</si>
  <si>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</si>
  <si>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</si>
  <si>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</si>
  <si>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</si>
  <si>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</si>
  <si>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</si>
  <si>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</si>
  <si>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</si>
  <si>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</si>
  <si>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</si>
  <si>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</si>
  <si>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</si>
  <si>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</si>
  <si>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</si>
  <si>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</si>
  <si>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</si>
  <si>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</si>
  <si>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</si>
  <si>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</si>
  <si>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</si>
  <si>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</si>
  <si>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</si>
  <si>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</si>
  <si>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</si>
  <si>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</si>
  <si>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</si>
  <si>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</si>
  <si>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</si>
  <si>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</si>
  <si>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</si>
  <si>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</si>
  <si>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</si>
  <si>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</si>
  <si>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TESORERIA</t>
  </si>
  <si>
    <t>SERVICIOS PERSONALES</t>
  </si>
  <si>
    <t>MATERIALES Y SUMINISTRO</t>
  </si>
  <si>
    <t>SERVICIOS GENERALES</t>
  </si>
  <si>
    <t>TRANSFERENCIAS, ASIGNACIONES, SUBSIDIOS Y OTROS SERVICIOS</t>
  </si>
  <si>
    <t>BIENES MUEBLES, INMUEBLES E INTANGIBLES</t>
  </si>
  <si>
    <t>INVERSIÓN PÚBLICA</t>
  </si>
  <si>
    <t>ADEUDOS DE EJERCICIOS FISCALES ANTERIORES (ADEFAS)</t>
  </si>
  <si>
    <t>http://www.cegaipslp.org.mx/HV2020Tres.nsf/nombre_de_la_vista/C4517EC9D56A3FF38625866800729FE2/$File/LTAIPSLP84XXVIB.pdf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</si>
</sst>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7" formatCode="&quot;$&quot;#,##0.00;\-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Calibri"/>
      <family val="2"/>
      <scheme val="minor"/>
    </font>
    <font>
      <b/>
      <sz val="10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3" borderId="0" xfId="0" applyNumberFormat="1" applyFont="1" applyFill="1" applyBorder="1" applyAlignment="1" applyProtection="1">
      <alignment vertical="top" wrapText="1"/>
    </xf>
    <xf numFmtId="0" fontId="7" fillId="0" borderId="0" xfId="0" applyFont="1" applyAlignment="1"/>
    <xf numFmtId="0" fontId="7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/>
    <xf numFmtId="0" fontId="0" fillId="0" borderId="0" xfId="0" applyFill="1"/>
    <xf numFmtId="0" fontId="5" fillId="0" borderId="0" xfId="0" applyFont="1" applyFill="1" applyAlignment="1" applyProtection="1">
      <alignment vertical="center"/>
    </xf>
    <xf numFmtId="0" fontId="6" fillId="0" borderId="0" xfId="0" applyNumberFormat="1" applyFont="1" applyFill="1" applyBorder="1" applyAlignment="1" applyProtection="1">
      <alignment vertical="top" wrapText="1"/>
    </xf>
    <xf numFmtId="7" fontId="6" fillId="0" borderId="0" xfId="0" applyNumberFormat="1" applyFont="1" applyFill="1" applyBorder="1" applyAlignment="1" applyProtection="1">
      <alignment horizontal="right" vertical="top" wrapText="1"/>
    </xf>
    <xf numFmtId="7" fontId="6" fillId="0" borderId="0" xfId="0" applyNumberFormat="1" applyFont="1" applyFill="1" applyBorder="1" applyAlignment="1" applyProtection="1">
      <alignment vertical="top" wrapText="1"/>
    </xf>
    <xf numFmtId="0" fontId="7" fillId="0" borderId="0" xfId="0" applyFont="1" applyFill="1" applyAlignment="1"/>
    <xf numFmtId="0" fontId="5" fillId="0" borderId="0" xfId="0" applyFont="1" applyFill="1" applyBorder="1" applyAlignment="1" applyProtection="1">
      <alignment vertical="center"/>
    </xf>
    <xf numFmtId="0" fontId="7" fillId="0" borderId="0" xfId="0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1" t="s">
        <v>23</v>
      </c>
      <c r="B6" s="12"/>
      <c r="C6" s="12"/>
      <c r="D6" s="12"/>
      <c r="E6" s="12"/>
      <c r="F6" s="12"/>
      <c r="G6" s="12"/>
      <c r="H6" s="12"/>
      <c r="I6" s="12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2020</v>
      </c>
      <c r="B8" s="3">
        <v>44136</v>
      </c>
      <c r="C8" s="3">
        <f>EOMONTH(B8,0)</f>
        <v>44165</v>
      </c>
      <c r="D8">
        <v>1</v>
      </c>
      <c r="E8" s="14" t="s">
        <v>59</v>
      </c>
      <c r="F8" t="s">
        <v>51</v>
      </c>
      <c r="G8" s="3">
        <v>44252</v>
      </c>
      <c r="H8" s="3">
        <v>44221</v>
      </c>
    </row>
    <row r="9" spans="1:9" x14ac:dyDescent="0.25">
      <c r="A9" s="9">
        <v>2020</v>
      </c>
      <c r="B9" s="3">
        <v>44136</v>
      </c>
      <c r="C9" s="3">
        <f t="shared" ref="C9:C14" si="0">EOMONTH(B9,0)</f>
        <v>44165</v>
      </c>
      <c r="D9">
        <v>2</v>
      </c>
      <c r="E9" s="14" t="s">
        <v>59</v>
      </c>
      <c r="F9" s="4" t="s">
        <v>51</v>
      </c>
      <c r="G9" s="3">
        <v>44252</v>
      </c>
      <c r="H9" s="3">
        <v>44221</v>
      </c>
    </row>
    <row r="10" spans="1:9" x14ac:dyDescent="0.25">
      <c r="A10" s="10">
        <v>2020</v>
      </c>
      <c r="B10" s="3">
        <v>44136</v>
      </c>
      <c r="C10" s="3">
        <f t="shared" si="0"/>
        <v>44165</v>
      </c>
      <c r="D10">
        <v>3</v>
      </c>
      <c r="E10" s="14" t="s">
        <v>59</v>
      </c>
      <c r="F10" s="4" t="s">
        <v>51</v>
      </c>
      <c r="G10" s="3">
        <v>44252</v>
      </c>
      <c r="H10" s="3">
        <v>44221</v>
      </c>
    </row>
    <row r="11" spans="1:9" x14ac:dyDescent="0.25">
      <c r="A11" s="10">
        <v>2020</v>
      </c>
      <c r="B11" s="3">
        <v>44136</v>
      </c>
      <c r="C11" s="3">
        <f t="shared" si="0"/>
        <v>44165</v>
      </c>
      <c r="D11" s="5">
        <v>4</v>
      </c>
      <c r="E11" s="14" t="s">
        <v>59</v>
      </c>
      <c r="F11" s="4" t="s">
        <v>51</v>
      </c>
      <c r="G11" s="3">
        <v>44252</v>
      </c>
      <c r="H11" s="3">
        <v>44221</v>
      </c>
    </row>
    <row r="12" spans="1:9" x14ac:dyDescent="0.25">
      <c r="A12" s="10">
        <v>2020</v>
      </c>
      <c r="B12" s="3">
        <v>44136</v>
      </c>
      <c r="C12" s="3">
        <f t="shared" si="0"/>
        <v>44165</v>
      </c>
      <c r="D12" s="5">
        <v>5</v>
      </c>
      <c r="E12" s="14" t="s">
        <v>59</v>
      </c>
      <c r="F12" s="4" t="s">
        <v>51</v>
      </c>
      <c r="G12" s="3">
        <v>44252</v>
      </c>
      <c r="H12" s="3">
        <v>44221</v>
      </c>
    </row>
    <row r="13" spans="1:9" x14ac:dyDescent="0.25">
      <c r="A13" s="10">
        <v>2020</v>
      </c>
      <c r="B13" s="3">
        <v>44136</v>
      </c>
      <c r="C13" s="3">
        <f t="shared" si="0"/>
        <v>44165</v>
      </c>
      <c r="D13" s="5">
        <v>5</v>
      </c>
      <c r="E13" s="14" t="s">
        <v>59</v>
      </c>
      <c r="F13" s="4" t="s">
        <v>51</v>
      </c>
      <c r="G13" s="3">
        <v>44252</v>
      </c>
      <c r="H13" s="3">
        <v>44221</v>
      </c>
    </row>
    <row r="14" spans="1:9" x14ac:dyDescent="0.25">
      <c r="A14" s="10">
        <v>2020</v>
      </c>
      <c r="B14" s="3">
        <v>44136</v>
      </c>
      <c r="C14" s="3">
        <f t="shared" si="0"/>
        <v>44165</v>
      </c>
      <c r="D14">
        <v>7</v>
      </c>
      <c r="E14" s="14" t="s">
        <v>59</v>
      </c>
      <c r="F14" s="8" t="s">
        <v>51</v>
      </c>
      <c r="G14" s="3">
        <v>44252</v>
      </c>
      <c r="H14" s="3">
        <v>44221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opLeftCell="A3" workbookViewId="0">
      <selection activeCell="A4" sqref="A4:J13"/>
    </sheetView>
  </sheetViews>
  <sheetFormatPr baseColWidth="10" defaultColWidth="9.140625" defaultRowHeight="15" x14ac:dyDescent="0.25"/>
  <cols>
    <col min="1" max="1" width="7.7109375" bestFit="1" customWidth="1"/>
    <col min="2" max="2" width="29.28515625" bestFit="1" customWidth="1"/>
    <col min="3" max="3" width="38.5703125" bestFit="1" customWidth="1"/>
    <col min="4" max="4" width="19" customWidth="1"/>
    <col min="5" max="5" width="16.140625" customWidth="1"/>
    <col min="6" max="8" width="13.28515625" bestFit="1" customWidth="1"/>
    <col min="9" max="9" width="13.85546875" bestFit="1" customWidth="1"/>
  </cols>
  <sheetData>
    <row r="1" spans="1:10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0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0" ht="30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10" s="6" customFormat="1" ht="15" customHeight="1" x14ac:dyDescent="0.2">
      <c r="A4" s="16">
        <v>1</v>
      </c>
      <c r="B4" s="17">
        <v>1000</v>
      </c>
      <c r="C4" s="17" t="s">
        <v>52</v>
      </c>
      <c r="D4" s="18">
        <v>21512639.800000001</v>
      </c>
      <c r="E4" s="19">
        <v>-659379.51</v>
      </c>
      <c r="F4" s="18">
        <f t="shared" ref="F4:F10" si="0">+D4+E4</f>
        <v>20853260.289999999</v>
      </c>
      <c r="G4" s="18">
        <v>17186870.809999999</v>
      </c>
      <c r="H4" s="19">
        <v>17186870.809999999</v>
      </c>
      <c r="I4" s="19">
        <f t="shared" ref="I4:I10" si="1">+G4-H4</f>
        <v>0</v>
      </c>
      <c r="J4" s="20"/>
    </row>
    <row r="5" spans="1:10" s="7" customFormat="1" ht="12.75" x14ac:dyDescent="0.2">
      <c r="A5" s="21">
        <v>2</v>
      </c>
      <c r="B5" s="17">
        <v>2000</v>
      </c>
      <c r="C5" s="17" t="s">
        <v>53</v>
      </c>
      <c r="D5" s="18">
        <v>7723143.1600000001</v>
      </c>
      <c r="E5" s="19">
        <v>-394730.8</v>
      </c>
      <c r="F5" s="18">
        <f t="shared" si="0"/>
        <v>7328412.3600000003</v>
      </c>
      <c r="G5" s="18">
        <v>4971424.53</v>
      </c>
      <c r="H5" s="19">
        <v>4941424.46</v>
      </c>
      <c r="I5" s="19">
        <f>+G5-H5</f>
        <v>30000.070000000298</v>
      </c>
      <c r="J5" s="22"/>
    </row>
    <row r="6" spans="1:10" s="7" customFormat="1" ht="12.75" x14ac:dyDescent="0.2">
      <c r="A6" s="21">
        <v>3</v>
      </c>
      <c r="B6" s="17">
        <v>3000</v>
      </c>
      <c r="C6" s="17" t="s">
        <v>54</v>
      </c>
      <c r="D6" s="18">
        <v>11901763.439999999</v>
      </c>
      <c r="E6" s="19">
        <v>-1127457.79</v>
      </c>
      <c r="F6" s="18">
        <f t="shared" si="0"/>
        <v>10774305.649999999</v>
      </c>
      <c r="G6" s="18">
        <v>5988593.8799999999</v>
      </c>
      <c r="H6" s="19">
        <v>5988593.8799999999</v>
      </c>
      <c r="I6" s="19">
        <f t="shared" si="1"/>
        <v>0</v>
      </c>
      <c r="J6" s="22"/>
    </row>
    <row r="7" spans="1:10" s="7" customFormat="1" ht="25.5" x14ac:dyDescent="0.2">
      <c r="A7" s="21">
        <v>4</v>
      </c>
      <c r="B7" s="17">
        <v>4000</v>
      </c>
      <c r="C7" s="17" t="s">
        <v>55</v>
      </c>
      <c r="D7" s="18">
        <v>4595411.7</v>
      </c>
      <c r="E7" s="19">
        <v>1185944.2</v>
      </c>
      <c r="F7" s="18">
        <f t="shared" si="0"/>
        <v>5781355.9000000004</v>
      </c>
      <c r="G7" s="18">
        <v>3522906.35</v>
      </c>
      <c r="H7" s="19">
        <v>3522906.35</v>
      </c>
      <c r="I7" s="19">
        <f t="shared" si="1"/>
        <v>0</v>
      </c>
      <c r="J7" s="22"/>
    </row>
    <row r="8" spans="1:10" s="7" customFormat="1" ht="12.75" x14ac:dyDescent="0.2">
      <c r="A8" s="21">
        <v>5</v>
      </c>
      <c r="B8" s="17">
        <v>5000</v>
      </c>
      <c r="C8" s="17" t="s">
        <v>56</v>
      </c>
      <c r="D8" s="18">
        <v>933188.67</v>
      </c>
      <c r="E8" s="18">
        <v>81980</v>
      </c>
      <c r="F8" s="18">
        <f>+D8+E8</f>
        <v>1015168.67</v>
      </c>
      <c r="G8" s="18">
        <v>173029.68</v>
      </c>
      <c r="H8" s="19">
        <v>173029.68</v>
      </c>
      <c r="I8" s="19">
        <f t="shared" si="1"/>
        <v>0</v>
      </c>
      <c r="J8" s="22"/>
    </row>
    <row r="9" spans="1:10" s="7" customFormat="1" ht="12.75" x14ac:dyDescent="0.2">
      <c r="A9" s="21">
        <v>6</v>
      </c>
      <c r="B9" s="17">
        <v>6000</v>
      </c>
      <c r="C9" s="17" t="s">
        <v>57</v>
      </c>
      <c r="D9" s="18">
        <v>32590472.420000002</v>
      </c>
      <c r="E9" s="18">
        <v>4674348.45</v>
      </c>
      <c r="F9" s="18">
        <f t="shared" si="0"/>
        <v>37264820.870000005</v>
      </c>
      <c r="G9" s="18">
        <v>23181547.379999999</v>
      </c>
      <c r="H9" s="19">
        <v>23181547.379999999</v>
      </c>
      <c r="I9" s="19">
        <f t="shared" si="1"/>
        <v>0</v>
      </c>
      <c r="J9" s="22"/>
    </row>
    <row r="10" spans="1:10" s="7" customFormat="1" ht="25.5" x14ac:dyDescent="0.2">
      <c r="A10" s="21">
        <v>7</v>
      </c>
      <c r="B10" s="17">
        <v>9000</v>
      </c>
      <c r="C10" s="17" t="s">
        <v>58</v>
      </c>
      <c r="D10" s="18">
        <v>250000</v>
      </c>
      <c r="E10" s="18">
        <v>-50000</v>
      </c>
      <c r="F10" s="18">
        <f t="shared" si="0"/>
        <v>200000</v>
      </c>
      <c r="G10" s="18">
        <v>1297</v>
      </c>
      <c r="H10" s="19">
        <v>1297</v>
      </c>
      <c r="I10" s="19">
        <f t="shared" si="1"/>
        <v>0</v>
      </c>
      <c r="J10" s="22"/>
    </row>
    <row r="11" spans="1:10" x14ac:dyDescent="0.25">
      <c r="A11" s="15"/>
      <c r="B11" s="15"/>
      <c r="C11" s="15"/>
      <c r="D11" s="15"/>
      <c r="E11" s="15"/>
      <c r="F11" s="15"/>
      <c r="G11" s="15"/>
      <c r="H11" s="15"/>
      <c r="I11" s="15"/>
      <c r="J11" s="15"/>
    </row>
    <row r="12" spans="1:10" x14ac:dyDescent="0.25">
      <c r="A12" s="15"/>
      <c r="B12" s="15"/>
      <c r="C12" s="15"/>
      <c r="D12" s="15"/>
      <c r="E12" s="15"/>
      <c r="F12" s="15"/>
      <c r="G12" s="15"/>
      <c r="H12" s="15"/>
      <c r="I12" s="15"/>
      <c r="J12" s="15"/>
    </row>
    <row r="13" spans="1:10" x14ac:dyDescent="0.25">
      <c r="A13" s="15"/>
      <c r="B13" s="15"/>
      <c r="C13" s="15"/>
      <c r="D13" s="15"/>
      <c r="E13" s="15"/>
      <c r="F13" s="15"/>
      <c r="G13" s="15"/>
      <c r="H13" s="15"/>
      <c r="I13" s="15"/>
      <c r="J13" s="15"/>
    </row>
  </sheetData>
  <autoFilter ref="A3:I10">
    <sortState ref="A4:I234">
      <sortCondition ref="A3:A234"/>
    </sortState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2018-06-16T16:24:35Z</dcterms:created>
  <dcterms:modified xsi:type="dcterms:W3CDTF">2021-01-25T20:54:34Z</dcterms:modified>
</cp:coreProperties>
</file>