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9975" yWindow="15" windowWidth="10485" windowHeight="8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calcChain.xml><?xml version="1.0" encoding="utf-8"?>
<calcChain xmlns="http://schemas.openxmlformats.org/spreadsheetml/2006/main">
  <c r="O74" i="1"/>
  <c r="O75"/>
  <c r="O55"/>
  <c r="O56"/>
  <c r="O48"/>
  <c r="O49"/>
  <c r="O16"/>
  <c r="O17"/>
  <c r="O81"/>
  <c r="O86"/>
  <c r="O11"/>
  <c r="O83" l="1"/>
  <c r="O79"/>
  <c r="O78"/>
  <c r="O77"/>
  <c r="O76"/>
  <c r="O71"/>
  <c r="O51"/>
  <c r="O50"/>
  <c r="O47"/>
  <c r="O46"/>
  <c r="O44"/>
  <c r="O43"/>
  <c r="O42"/>
  <c r="O41"/>
  <c r="O40"/>
  <c r="O39"/>
  <c r="O38"/>
  <c r="O37"/>
  <c r="O36"/>
  <c r="O35"/>
  <c r="O34"/>
  <c r="O33"/>
  <c r="O32"/>
  <c r="O31"/>
  <c r="O29"/>
  <c r="O28"/>
  <c r="O27"/>
  <c r="O26"/>
  <c r="O25"/>
  <c r="O24"/>
  <c r="O23"/>
  <c r="O22"/>
  <c r="O21"/>
  <c r="O20"/>
  <c r="O19"/>
  <c r="O18"/>
  <c r="O15"/>
  <c r="O82"/>
  <c r="O65"/>
  <c r="O58"/>
  <c r="O59"/>
  <c r="O85"/>
  <c r="O84"/>
  <c r="O12"/>
  <c r="O8"/>
  <c r="O70"/>
  <c r="O63" l="1"/>
  <c r="O64"/>
  <c r="O54"/>
  <c r="N45"/>
  <c r="O45"/>
  <c r="O80"/>
  <c r="O53"/>
  <c r="O73"/>
  <c r="O66"/>
  <c r="O72"/>
  <c r="O69"/>
  <c r="O62"/>
  <c r="O61"/>
  <c r="O60"/>
  <c r="O57"/>
  <c r="O52"/>
  <c r="O30"/>
  <c r="O14"/>
  <c r="O13"/>
  <c r="O10"/>
  <c r="O9"/>
</calcChain>
</file>

<file path=xl/sharedStrings.xml><?xml version="1.0" encoding="utf-8"?>
<sst xmlns="http://schemas.openxmlformats.org/spreadsheetml/2006/main" count="781" uniqueCount="430">
  <si>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</si>
  <si>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</si>
  <si>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</si>
  <si>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</si>
  <si>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</si>
  <si>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</si>
  <si>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</si>
  <si>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</si>
  <si>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</si>
  <si>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</si>
  <si>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</si>
  <si>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</si>
  <si>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</si>
  <si>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</si>
  <si>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</si>
  <si>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</si>
  <si>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</si>
  <si>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</si>
  <si>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</si>
  <si>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</si>
  <si>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</si>
  <si>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</si>
  <si>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</si>
  <si>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</si>
  <si>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</si>
  <si>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</si>
  <si>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</si>
  <si>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</si>
  <si>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</si>
  <si>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</si>
  <si>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</si>
  <si>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</si>
  <si>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</si>
  <si>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</si>
  <si>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</si>
  <si>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</si>
  <si>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</si>
  <si>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</si>
  <si>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</si>
  <si>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</si>
  <si>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</si>
  <si>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</si>
  <si>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</si>
  <si>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</si>
  <si>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</si>
  <si>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</si>
  <si>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</si>
  <si>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</si>
  <si>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</si>
  <si>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</si>
  <si>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</si>
  <si>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</si>
  <si>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</si>
  <si>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</si>
  <si>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</si>
  <si>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</si>
  <si>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</si>
  <si>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</si>
  <si>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</si>
  <si>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</si>
  <si>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KATHIA CECILIA</t>
  </si>
  <si>
    <t>ERENDIRA</t>
  </si>
  <si>
    <t>EDEN</t>
  </si>
  <si>
    <t>SOCORRO DEL ROCIO</t>
  </si>
  <si>
    <t>JOSE IGNACIO</t>
  </si>
  <si>
    <t>DIANA MARIA</t>
  </si>
  <si>
    <t>JUANA MARIA</t>
  </si>
  <si>
    <t>OSCAR</t>
  </si>
  <si>
    <t>JUAN CARLOS</t>
  </si>
  <si>
    <t>MAURICIO</t>
  </si>
  <si>
    <t>GENARO</t>
  </si>
  <si>
    <t>MELCHOR</t>
  </si>
  <si>
    <t>LIDIA GERTRUDIS</t>
  </si>
  <si>
    <t>RUBEN</t>
  </si>
  <si>
    <t>DIANA</t>
  </si>
  <si>
    <t>ANA LILIA</t>
  </si>
  <si>
    <t>MARTHA ELENA</t>
  </si>
  <si>
    <t>BLANCA ELIZABETH</t>
  </si>
  <si>
    <t>MARIA</t>
  </si>
  <si>
    <t>BRENDA</t>
  </si>
  <si>
    <t>LUCIA</t>
  </si>
  <si>
    <t>BRENDA JANETH</t>
  </si>
  <si>
    <t>SANTOS</t>
  </si>
  <si>
    <t>CELSA</t>
  </si>
  <si>
    <t>VULFRANO</t>
  </si>
  <si>
    <t>ARACELI</t>
  </si>
  <si>
    <t>EMILIA</t>
  </si>
  <si>
    <t>SAMUEL</t>
  </si>
  <si>
    <t>TIMOTEO</t>
  </si>
  <si>
    <t>JORGE ENRIQUE</t>
  </si>
  <si>
    <t>LILIAN</t>
  </si>
  <si>
    <t>GUSTAVO</t>
  </si>
  <si>
    <t>CLAUDIA SELENE</t>
  </si>
  <si>
    <t>PAOLA GUADALUPE</t>
  </si>
  <si>
    <t>SONIA</t>
  </si>
  <si>
    <t>CEFERINO</t>
  </si>
  <si>
    <t>JULIANA</t>
  </si>
  <si>
    <t>ALDA GUADALUPE</t>
  </si>
  <si>
    <t>ANTELMO</t>
  </si>
  <si>
    <t>ALMA ROSA</t>
  </si>
  <si>
    <t>BENITO ALEJANDRO</t>
  </si>
  <si>
    <t>SANDRA</t>
  </si>
  <si>
    <t>FRIDA FABIOLA</t>
  </si>
  <si>
    <t>EZEQUIEL</t>
  </si>
  <si>
    <t>JULIAN</t>
  </si>
  <si>
    <t>MARIA ISABEL</t>
  </si>
  <si>
    <t>ISABEL</t>
  </si>
  <si>
    <t xml:space="preserve">VICENTE </t>
  </si>
  <si>
    <t>ANA</t>
  </si>
  <si>
    <t>HERMES</t>
  </si>
  <si>
    <t>OMAR</t>
  </si>
  <si>
    <t>JOSE ABEL</t>
  </si>
  <si>
    <t>ENRIQUE ROGELIO</t>
  </si>
  <si>
    <t>OMAR GAUDENCIO</t>
  </si>
  <si>
    <t>GUAJARDO</t>
  </si>
  <si>
    <t>ZARATE</t>
  </si>
  <si>
    <t>ZAPATA</t>
  </si>
  <si>
    <t>BADILLO</t>
  </si>
  <si>
    <t>AGUILAR</t>
  </si>
  <si>
    <t>FLORES</t>
  </si>
  <si>
    <t xml:space="preserve">GOMEZ </t>
  </si>
  <si>
    <t>MACIAS</t>
  </si>
  <si>
    <t>PEREZ</t>
  </si>
  <si>
    <t>NERIO</t>
  </si>
  <si>
    <t>RODRIGUEZ</t>
  </si>
  <si>
    <t>GARCIA</t>
  </si>
  <si>
    <t>PEÑAFLOR</t>
  </si>
  <si>
    <t>PUENTE</t>
  </si>
  <si>
    <t>ANFOSO</t>
  </si>
  <si>
    <t xml:space="preserve">CERVANTES  </t>
  </si>
  <si>
    <t>GUTIERREZ</t>
  </si>
  <si>
    <t>MEDINA</t>
  </si>
  <si>
    <t>NIETO</t>
  </si>
  <si>
    <t>PALOMO</t>
  </si>
  <si>
    <t>GONZALEZ</t>
  </si>
  <si>
    <t>RAMIREZ</t>
  </si>
  <si>
    <t>MAYORGA</t>
  </si>
  <si>
    <t>NAVA</t>
  </si>
  <si>
    <t xml:space="preserve">SANTIAGO </t>
  </si>
  <si>
    <t>ANGELES</t>
  </si>
  <si>
    <t>BAUTISTA</t>
  </si>
  <si>
    <t>BUENO</t>
  </si>
  <si>
    <t>CHIO</t>
  </si>
  <si>
    <t>CRUZ</t>
  </si>
  <si>
    <t>LOPEZ</t>
  </si>
  <si>
    <t>VAZQUEZ</t>
  </si>
  <si>
    <t>CRISPIN</t>
  </si>
  <si>
    <t>MARTINEZ</t>
  </si>
  <si>
    <t>ORTIZ</t>
  </si>
  <si>
    <t>CAMILO</t>
  </si>
  <si>
    <t>HERNANDEZ</t>
  </si>
  <si>
    <t>MORALES</t>
  </si>
  <si>
    <t>DELGADILLO</t>
  </si>
  <si>
    <t>ESTRADA</t>
  </si>
  <si>
    <t>PADRON</t>
  </si>
  <si>
    <t>RIVERA</t>
  </si>
  <si>
    <t>SANCHEZ</t>
  </si>
  <si>
    <t xml:space="preserve">ACOSTA </t>
  </si>
  <si>
    <t>MENDOZA</t>
  </si>
  <si>
    <t>BARRAGAN</t>
  </si>
  <si>
    <t>GOMEZ</t>
  </si>
  <si>
    <t>MILAN</t>
  </si>
  <si>
    <t>SEPULVEDA</t>
  </si>
  <si>
    <t>LARA</t>
  </si>
  <si>
    <t>MORENO</t>
  </si>
  <si>
    <t>TERRAZAS</t>
  </si>
  <si>
    <t>MEDELLIN</t>
  </si>
  <si>
    <t>SOLANO</t>
  </si>
  <si>
    <t>DE LEON</t>
  </si>
  <si>
    <t>SALINAS</t>
  </si>
  <si>
    <t>GASPAR</t>
  </si>
  <si>
    <t>MONZON</t>
  </si>
  <si>
    <t>TORRES</t>
  </si>
  <si>
    <t>BALTAZAR</t>
  </si>
  <si>
    <t>CASTILLO</t>
  </si>
  <si>
    <t>IGNACIO</t>
  </si>
  <si>
    <t>ALVAREZ</t>
  </si>
  <si>
    <t>VANEGAS</t>
  </si>
  <si>
    <t>SILVA</t>
  </si>
  <si>
    <t>NOYOLA</t>
  </si>
  <si>
    <t>MUÑIZ</t>
  </si>
  <si>
    <t>REYNOSO</t>
  </si>
  <si>
    <t>CARRANZA</t>
  </si>
  <si>
    <t>CANO</t>
  </si>
  <si>
    <t>RAMOS</t>
  </si>
  <si>
    <t>CAMACHO</t>
  </si>
  <si>
    <t>CARREON</t>
  </si>
  <si>
    <t>PALACIOS</t>
  </si>
  <si>
    <t>SECRETARIA</t>
  </si>
  <si>
    <t>AUXILIAR ADMINISTRATIVO</t>
  </si>
  <si>
    <t>ASESOR</t>
  </si>
  <si>
    <t>INFORMATICA DE LA COORD. ZONA</t>
  </si>
  <si>
    <t>TECNICO DOCENTE</t>
  </si>
  <si>
    <t>TENICO DOCENTE</t>
  </si>
  <si>
    <t xml:space="preserve"> INF. Y ACRED. DE LA COORD. ZONA</t>
  </si>
  <si>
    <t>PLANEACION DE LA COORD. ZONA</t>
  </si>
  <si>
    <t>INFORMATICA</t>
  </si>
  <si>
    <t>APOYO LOGISTICO</t>
  </si>
  <si>
    <t>AUXILIAR DE INFORMATICA</t>
  </si>
  <si>
    <t>COORDINADOR DE ZONA</t>
  </si>
  <si>
    <t>APOYO CONEVyT 2</t>
  </si>
  <si>
    <t>AUXILIAR CONTABLE</t>
  </si>
  <si>
    <t>AYUDANTE ADMINISTRATIVO</t>
  </si>
  <si>
    <t>CHOFER</t>
  </si>
  <si>
    <t>ENCARGADO DE ALMACEN</t>
  </si>
  <si>
    <t>ASESOR JURIDICO 2</t>
  </si>
  <si>
    <t>RESPONSABLE DE LA UNIDAD ASEG. DE C</t>
  </si>
  <si>
    <t>VERIFICADOR</t>
  </si>
  <si>
    <t xml:space="preserve">http://www.cegaipslp.org.mx/webcegaip.nsf/af56201fa851b94c862580be005c7aa5/B5B8E35CFC01638A86258132005DA8A9?OpenDocument </t>
  </si>
  <si>
    <t>Oficina de Recursos Humanos</t>
  </si>
  <si>
    <t>CITLALI BERENICE</t>
  </si>
  <si>
    <t>SANTILLAN</t>
  </si>
  <si>
    <t>AUX. DE TRANSPARENCIA</t>
  </si>
  <si>
    <t>APOYO TECNICO EN PLAZAS</t>
  </si>
  <si>
    <t>MARTHA PATRICIA</t>
  </si>
  <si>
    <t>MELENDEZ</t>
  </si>
  <si>
    <t>AUXILIAR DE ARCHIVO</t>
  </si>
  <si>
    <t>CARITINA</t>
  </si>
  <si>
    <t>VELAZQUEZ</t>
  </si>
  <si>
    <t>CAMPOS</t>
  </si>
  <si>
    <t>SERV. EDUCATIVOS</t>
  </si>
  <si>
    <t>AUXILIAR ADMVO.</t>
  </si>
  <si>
    <t>auxiliar</t>
  </si>
  <si>
    <t xml:space="preserve">LUISA ADRIANA </t>
  </si>
  <si>
    <t>NIÑO</t>
  </si>
  <si>
    <t>COORDINADOR DE ARCHIVO</t>
  </si>
  <si>
    <t>SULMA VERONICA</t>
  </si>
  <si>
    <t>TREJO</t>
  </si>
  <si>
    <t>VASTI ESMERALDA</t>
  </si>
  <si>
    <t>JIMENEZ</t>
  </si>
  <si>
    <t>MATA</t>
  </si>
  <si>
    <t>ENLACE REGIONAL DE FORMACION</t>
  </si>
  <si>
    <t>ETHAN ALEJANDRO</t>
  </si>
  <si>
    <t>APOYO ADMINISTRATIVO</t>
  </si>
  <si>
    <t>MA GUADALUPE</t>
  </si>
  <si>
    <t>VILLANUEVA</t>
  </si>
  <si>
    <t>SANTIAGO</t>
  </si>
  <si>
    <t>INF Y ACRED DE LA COORD.ZONA</t>
  </si>
  <si>
    <t xml:space="preserve">JUSTINO </t>
  </si>
  <si>
    <t xml:space="preserve">AMADO </t>
  </si>
  <si>
    <t>COMPEAN</t>
  </si>
  <si>
    <t>BARRIENTOS</t>
  </si>
  <si>
    <t>SAUL</t>
  </si>
  <si>
    <t>OLIVAREZ</t>
  </si>
  <si>
    <t>HECTOR FRANCISCO</t>
  </si>
  <si>
    <t>INF. Y ACRED. DE LA COORD. ZONA</t>
  </si>
  <si>
    <t xml:space="preserve">ALICIA </t>
  </si>
  <si>
    <t xml:space="preserve">ESPINOZA </t>
  </si>
  <si>
    <t>ENLACE PROG. OPORTUNIDADES</t>
  </si>
  <si>
    <t>SERGIO</t>
  </si>
  <si>
    <t>DIAZ</t>
  </si>
  <si>
    <t>AUXILIAR DE ALMACEN</t>
  </si>
  <si>
    <t>MARIA ELENA</t>
  </si>
  <si>
    <t>APOYO ARCHIVO</t>
  </si>
  <si>
    <t>ALEJANDRO</t>
  </si>
  <si>
    <t>DISEÑO Y COMUNICACIÓN SOCIAL</t>
  </si>
  <si>
    <t>MANUEL</t>
  </si>
  <si>
    <t>BARRIOS</t>
  </si>
  <si>
    <t>RIVAS</t>
  </si>
  <si>
    <t>MARTHA YAZMIN</t>
  </si>
  <si>
    <t>JASSO</t>
  </si>
  <si>
    <t>ARIANA ELOISA</t>
  </si>
  <si>
    <t xml:space="preserve">MORAN </t>
  </si>
  <si>
    <t>CHAVEZ</t>
  </si>
  <si>
    <t>ANALISTA</t>
  </si>
  <si>
    <t>003</t>
  </si>
  <si>
    <t>002</t>
  </si>
  <si>
    <t>001</t>
  </si>
  <si>
    <t>076</t>
  </si>
  <si>
    <t>045</t>
  </si>
  <si>
    <t>007</t>
  </si>
  <si>
    <t>017</t>
  </si>
  <si>
    <t>030</t>
  </si>
  <si>
    <t>035</t>
  </si>
  <si>
    <t>038</t>
  </si>
  <si>
    <t>005</t>
  </si>
  <si>
    <t>040</t>
  </si>
  <si>
    <t>041</t>
  </si>
  <si>
    <t>058</t>
  </si>
  <si>
    <t>042</t>
  </si>
  <si>
    <t>051</t>
  </si>
  <si>
    <t>053</t>
  </si>
  <si>
    <t>054</t>
  </si>
  <si>
    <t>055</t>
  </si>
  <si>
    <t>056</t>
  </si>
  <si>
    <t>046</t>
  </si>
  <si>
    <t>049</t>
  </si>
  <si>
    <t>047</t>
  </si>
  <si>
    <t>050</t>
  </si>
  <si>
    <t>034</t>
  </si>
  <si>
    <t>018</t>
  </si>
  <si>
    <t>052</t>
  </si>
  <si>
    <t>006</t>
  </si>
  <si>
    <t>081</t>
  </si>
  <si>
    <t>079</t>
  </si>
  <si>
    <t>080</t>
  </si>
  <si>
    <t>082</t>
  </si>
  <si>
    <t>084</t>
  </si>
  <si>
    <t>085</t>
  </si>
  <si>
    <t>086</t>
  </si>
  <si>
    <t>108</t>
  </si>
  <si>
    <t>109</t>
  </si>
  <si>
    <t>110</t>
  </si>
  <si>
    <t>111</t>
  </si>
  <si>
    <t>112</t>
  </si>
  <si>
    <t>113</t>
  </si>
  <si>
    <t>114</t>
  </si>
  <si>
    <t>116</t>
  </si>
  <si>
    <t>119</t>
  </si>
  <si>
    <t>120</t>
  </si>
  <si>
    <t>122</t>
  </si>
  <si>
    <t>088</t>
  </si>
  <si>
    <t>089</t>
  </si>
  <si>
    <t>090</t>
  </si>
  <si>
    <t>091</t>
  </si>
  <si>
    <t>092</t>
  </si>
  <si>
    <t>093</t>
  </si>
  <si>
    <t>095</t>
  </si>
  <si>
    <t>096</t>
  </si>
  <si>
    <t>098</t>
  </si>
  <si>
    <t>124</t>
  </si>
  <si>
    <t>123</t>
  </si>
  <si>
    <t>107</t>
  </si>
  <si>
    <t>127</t>
  </si>
  <si>
    <t>128</t>
  </si>
  <si>
    <t>100</t>
  </si>
  <si>
    <t>101</t>
  </si>
  <si>
    <t>104</t>
  </si>
  <si>
    <t>126</t>
  </si>
  <si>
    <t>106</t>
  </si>
  <si>
    <t>099</t>
  </si>
  <si>
    <t>087</t>
  </si>
  <si>
    <t>118</t>
  </si>
  <si>
    <t>097</t>
  </si>
  <si>
    <t>117</t>
  </si>
  <si>
    <t>115</t>
  </si>
  <si>
    <t>083</t>
  </si>
  <si>
    <t>102</t>
  </si>
  <si>
    <t>103</t>
  </si>
  <si>
    <t>121</t>
  </si>
  <si>
    <t>DAVID ALEJANDRO</t>
  </si>
  <si>
    <t xml:space="preserve">VIVIA </t>
  </si>
  <si>
    <t>EDUARDO</t>
  </si>
  <si>
    <t>RUBIO</t>
  </si>
  <si>
    <t>094</t>
  </si>
  <si>
    <t>JUAN MANUEL</t>
  </si>
  <si>
    <t>REYES</t>
  </si>
  <si>
    <t>ENLACE PROY.ESTRATEGICOS</t>
  </si>
  <si>
    <t>JESUS</t>
  </si>
  <si>
    <t>MELO</t>
  </si>
  <si>
    <t>078</t>
  </si>
  <si>
    <t>TECNICO INFORMATICA</t>
  </si>
  <si>
    <t>http://www.cegaipslp.org.mx/HV2020.nsf/nombre_de_la_vista/D6B7A5D421AEE551862585610006B59C/$File/Kathia+Guajardo.pdf</t>
  </si>
  <si>
    <t>http://www.cegaipslp.org.mx/HV2020.nsf/nombre_de_la_vista/CBE2225939A5C68C862585610006F5E5/$File/Erendira+Zarate.pdf</t>
  </si>
  <si>
    <t>http://www.cegaipslp.org.mx/HV2020.nsf/nombre_de_la_vista/D70C59224FF67F238625856100072440/$File/Eden+Zapata+lara.pdf</t>
  </si>
  <si>
    <t>http://www.cegaipslp.org.mx/HV2020.nsf/nombre_de_la_vista/F5F1092F88603CCF8625856100076F6F/$File/Jesus+Jasso.pdf</t>
  </si>
  <si>
    <t>http://www.cegaipslp.org.mx/HV2020.nsf/nombre_de_la_vista/F515F94DA9A0FD8B86258561000999CF/$File/Ariana+Eloisa.pdf</t>
  </si>
  <si>
    <t>http://www.cegaipslp.org.mx/HV2020.nsf/nombre_de_la_vista/4C7BD6E6A248019686258561000CC0CF/$File/Socorro+Badillo.pdf</t>
  </si>
  <si>
    <t>http://www.cegaipslp.org.mx/HV2020.nsf/nombre_de_la_vista/F0B2459622DE491686258561000CEF01/$File/Ignacio+Flores.pdf</t>
  </si>
  <si>
    <t>http://www.cegaipslp.org.mx/HV2020.nsf/nombre_de_la_vista/A41E2B1EFEB13548862585610014350C/$File/Diana+Gomez.pdf</t>
  </si>
  <si>
    <t>http://www.cegaipslp.org.mx/HV2020.nsf/nombre_de_la_vista/8C7D92E79485BBE78625856100146F9B/$File/Juana+María+Macias.pdf</t>
  </si>
  <si>
    <t>http://www.cegaipslp.org.mx/HV2020.nsf/nombre_de_la_vista/0340979E74FCFCCA862585610014DC3B/$File/Oscar+Perez.pdf</t>
  </si>
  <si>
    <t>http://www.cegaipslp.org.mx/HV2020.nsf/nombre_de_la_vista/EB831A7480BC95B98625856100154F6C/$File/Juan+Carlos+Nerio.pdf</t>
  </si>
  <si>
    <t>http://www.cegaipslp.org.mx/HV2020.nsf/nombre_de_la_vista/9FC73CB39CA01518862585610015C8C8/$File/Mauricio+García.pdf</t>
  </si>
  <si>
    <t>http://www.cegaipslp.org.mx/HV2020.nsf/nombre_de_la_vista/F9966FCFE30BB430862585610016198B/$File/Genaro+Peñaflor.pdf</t>
  </si>
  <si>
    <t>http://www.cegaipslp.org.mx/HV2020.nsf/nombre_de_la_vista/A8CEDD140A8545798625856100590352/$File/Melchor+Puente.pdf</t>
  </si>
  <si>
    <t>http://www.cegaipslp.org.mx/HV2020.nsf/nombre_de_la_vista/3DC135BCE33414858625856100595BA8/$File/Lidia+Anfoso.pdf</t>
  </si>
  <si>
    <t>http://www.cegaipslp.org.mx/HV2020.nsf/nombre_de_la_vista/D70EDE28FE176CB086258561005D5027/$File/Ruben+Cervantes.pdf</t>
  </si>
  <si>
    <t>http://www.cegaipslp.org.mx/HV2020.nsf/nombre_de_la_vista/5BBE9D3F45CF409C86258561006BCF05/$File/Diana+Gutierrez.pdf</t>
  </si>
  <si>
    <t>http://www.cegaipslp.org.mx/HV2020.nsf/nombre_de_la_vista/75BF5BF52AEB2BAD86258561006C05A0/$File/Ana+lilia+Medina.pdf</t>
  </si>
  <si>
    <t>http://www.cegaipslp.org.mx/HV2020.nsf/nombre_de_la_vista/B3894960AE89C33786258561006CEEDF/$File/Martha+Nieto.pdf</t>
  </si>
  <si>
    <t>http://www.cegaipslp.org.mx/HV2020.nsf/nombre_de_la_vista/C1947E0E85BCB56F86258561006D3DC7/$File/Blanca+Palomo.pdf</t>
  </si>
  <si>
    <t>http://www.cegaipslp.org.mx/HV2020.nsf/nombre_de_la_vista/A7CD44C1E945B1FD86258561006D732C/$File/Maria+salinas.pdf</t>
  </si>
  <si>
    <t>http://www.cegaipslp.org.mx/HV2020.nsf/nombre_de_la_vista/F9BCEAF99F1A120E86258561006DBB0C/$File/Brenda+Gonzalez.pdf</t>
  </si>
  <si>
    <t>http://www.cegaipslp.org.mx/HV2020.nsf/nombre_de_la_vista/63B53BB4E0911AA086258561006DF88C/$File/Lucia+Monzon.pdf</t>
  </si>
  <si>
    <t>http://www.cegaipslp.org.mx/HV2020.nsf/nombre_de_la_vista/5D8B9589E126ACA486258561006E338B/$File/Brenda+Mayorga.pdf</t>
  </si>
  <si>
    <t>http://www.cegaipslp.org.mx/HV2020.nsf/nombre_de_la_vista/F90CFE1B42894CB986258561006E63E7/$File/Diana+Nava.pdf</t>
  </si>
  <si>
    <t>http://www.cegaipslp.org.mx/HV2020.nsf/nombre_de_la_vista/5BE9FB785EBD355F86258561006E91A2/$File/Santos+Santiago.pdf</t>
  </si>
  <si>
    <t>http://www.cegaipslp.org.mx/HV2020.nsf/nombre_de_la_vista/ADCC37F08347322D86258561006EC9E0/$File/Celsa+Baltazar.pdf</t>
  </si>
  <si>
    <t>http://www.cegaipslp.org.mx/HV2020.nsf/nombre_de_la_vista/0A7359B40D0D095586258561006F02CC/$File/Vulfrano+Bautista.pdf</t>
  </si>
  <si>
    <t>http://www.cegaipslp.org.mx/HV2020.nsf/nombre_de_la_vista/AA87626C54B5CBDA86258561006F4874/$File/Araceli+Bueno.pdf</t>
  </si>
  <si>
    <t>http://www.cegaipslp.org.mx/HV2020.nsf/nombre_de_la_vista/B4BBCA62DBB85B2486258561006F7C47/$File/Emilia+Chio.pdf</t>
  </si>
  <si>
    <t>http://www.cegaipslp.org.mx/HV2020.nsf/nombre_de_la_vista/D3C1877A074ECF1886258561006FC010/$File/Samuel+Cruz.pdf</t>
  </si>
  <si>
    <t>http://www.cegaipslp.org.mx/HV2020.nsf/nombre_de_la_vista/10F5C606A29BAC1A8625856100700285/$File/Timoteo+García.pdf</t>
  </si>
  <si>
    <t>http://www.cegaipslp.org.mx/HV2020.nsf/nombre_de_la_vista/96DEB1F06BCF42D18625856100704EDF/$File/Jorge+Enrique+López.pdf</t>
  </si>
  <si>
    <t>http://www.cegaipslp.org.mx/HV2020.nsf/nombre_de_la_vista/870E228FEE4303878625856100708BFC/$File/Lilian+López.pdf</t>
  </si>
  <si>
    <t>http://www.cegaipslp.org.mx/HV2020.nsf/nombre_de_la_vista/E3B9E35FCFB35767862585610070C084/$File/Gustavo+Vazquez.pdf</t>
  </si>
  <si>
    <t>http://www.cegaipslp.org.mx/HV2020.nsf/nombre_de_la_vista/613522E11BF6E50C862585610072217F/$File/Emilia+Crispin.pdf</t>
  </si>
  <si>
    <t>http://www.cegaipslp.org.mx/HV2020.nsf/nombre_de_la_vista/C0029B90975307D586258561007A2D80/$File/Selene+Martínez.pdf</t>
  </si>
  <si>
    <t>http://www.cegaipslp.org.mx/HV2020.nsf/nombre_de_la_vista/4C44920E6432E8DE862585610081507D/$File/Sonia+Camilo.pdf</t>
  </si>
  <si>
    <t>http://www.cegaipslp.org.mx/HV2020.nsf/nombre_de_la_vista/C7C50701188E9478862585610081A4A1/$File/Juliana+Hernández.pdf</t>
  </si>
  <si>
    <t>http://www.cegaipslp.org.mx/HV2020.nsf/nombre_de_la_vista/01E3D0E222492290862585610081F8D1/$File/Alda+Medina.pdf</t>
  </si>
  <si>
    <t>http://www.cegaipslp.org.mx/HV2020.nsf/nombre_de_la_vista/B85A502899F3022D8625856100824774/$File/Antelmo+Flores.pdf</t>
  </si>
  <si>
    <t>http://www.cegaipslp.org.mx/HV2020.nsf/nombre_de_la_vista/48035AE457BD03CF86258561008294EA/$File/Alma+Morales.pdf</t>
  </si>
  <si>
    <t>http://www.cegaipslp.org.mx/HV2020.nsf/nombre_de_la_vista/462B45EB21AB63FC862585610082E0AA/$File/Benito+Delgadillo.pdf</t>
  </si>
  <si>
    <t>http://www.cegaipslp.org.mx/HV2020.nsf/nombre_de_la_vista/F405404A8BFE38438625856100831A84/$File/Sandra+Estrada.pdf</t>
  </si>
  <si>
    <t>http://www.cegaipslp.org.mx/HV2020.nsf/nombre_de_la_vista/FD2602A9C2DAF7D28625856100834ACF/$File/Frida+Hernández.pdf</t>
  </si>
  <si>
    <t>http://www.cegaipslp.org.mx/HV2020.nsf/nombre_de_la_vista/0BD989C5A47E26828625856100839348/$File/Ezequiel+López.pdf</t>
  </si>
  <si>
    <t>http://www.cegaipslp.org.mx/HV2020.nsf/nombre_de_la_vista/643E0B8949011D608625856200003E6C/$File/Julian+Mtz..pdf</t>
  </si>
  <si>
    <t>http://www.cegaipslp.org.mx/HV2020.nsf/nombre_de_la_vista/AC6662A174A022738625856200008E00/$File/Ma.+Isabel+Padron.pdf</t>
  </si>
  <si>
    <t>http://www.cegaipslp.org.mx/HV2020.nsf/nombre_de_la_vista/C056DA5ABB8F27D5862585620000B7E7/$File/Isabel+Cano.pdf</t>
  </si>
  <si>
    <t>http://www.cegaipslp.org.mx/HV2020.nsf/nombre_de_la_vista/E2964F6696DD6208862585620000EA74/$File/Vicente+Acosta.pdf</t>
  </si>
  <si>
    <t>http://www.cegaipslp.org.mx/HV2020.nsf/nombre_de_la_vista/B246AAF61507154286258562000113CE/$File/Ana+Mendoza.pdf</t>
  </si>
  <si>
    <t>http://www.cegaipslp.org.mx/HV2020.nsf/nombre_de_la_vista/DC8A8630A9D61CC88625856200013A05/$File/Hermes+Barragan.pdf</t>
  </si>
  <si>
    <t>http://www.cegaipslp.org.mx/HV2020.nsf/nombre_de_la_vista/F4AF89FAB9B417998625856200016304/$File/Omar+Gomez.pdf</t>
  </si>
  <si>
    <t>http://www.cegaipslp.org.mx/HV2020.nsf/nombre_de_la_vista/882A8906CE27C1B4862585620001A618/$File/José+Abel+Martínez.pd</t>
  </si>
  <si>
    <t>http://www.cegaipslp.org.mx/HV2020.nsf/nombre_de_la_vista/5520DFEC69C1132686258562000211C1/$File/Enrique+Medina.pdf</t>
  </si>
  <si>
    <t>http://www.cegaipslp.org.mx/HV2020.nsf/nombre_de_la_vista/23599205B69964B086258562000255A5/$File/Omar+Milan.pdf</t>
  </si>
  <si>
    <t>http://www.cegaipslp.org.mx/HV2020.nsf/nombre_de_la_vista/16BC611C3F7FD5698625856200028408/$File/Citali+Flores.pdf</t>
  </si>
  <si>
    <t>http://www.cegaipslp.org.mx/HV2020.nsf/nombre_de_la_vista/01CD2EB6D526F982862585620002BE71/$File/Alejandro+Gomez.pdf</t>
  </si>
  <si>
    <t>http://www.cegaipslp.org.mx/HV2020.nsf/nombre_de_la_vista/DA73C4C5F518C44F862585620003331B/$File/Martha+Melendez.pdf</t>
  </si>
  <si>
    <t>http://www.cegaipslp.org.mx/HV2020.nsf/nombre_de_la_vista/D593446172B770518625856200038D05/$File/Caritina+Velazquez.pdf</t>
  </si>
  <si>
    <t>http://www.cegaipslp.org.mx/HV2020.nsf/nombre_de_la_vista/0579E639390C5CEA862585620003DB9B/$File/Luisa+Gonzalez.pdf</t>
  </si>
  <si>
    <t>http://www.cegaipslp.org.mx/HV2020.nsf/nombre_de_la_vista/60CEFAF360776FDB8625856200042D23/$File/Sulma+Rivera.pdf</t>
  </si>
  <si>
    <t>http://www.cegaipslp.org.mx/HV2020.nsf/nombre_de_la_vista/E34A245B8373D580862585620004725B/$File/Vasti++Esmeralda.pdf</t>
  </si>
  <si>
    <t>http://www.cegaipslp.org.mx/HV2020.nsf/nombre_de_la_vista/8FF1F1CAB98A9904862585620004CD2D/$File/Ethan+Torres.pdf</t>
  </si>
  <si>
    <t>http://www.cegaipslp.org.mx/HV2020.nsf/nombre_de_la_vista/0E76ECE6E6C809D98625856200054CDE/$File/Martha+Martínez.pdf</t>
  </si>
  <si>
    <t>http://www.cegaipslp.org.mx/HV2020.nsf/nombre_de_la_vista/4D90977A65F3BD50862585620005CCF5/$File/Guadalupe+Villanueva.pdf</t>
  </si>
  <si>
    <t>http://www.cegaipslp.org.mx/HV2020.nsf/nombre_de_la_vista/94997B9F4CCDEB3E8625856200060CC7/$File/Justino+Martínez.pdf</t>
  </si>
  <si>
    <t>http://www.cegaipslp.org.mx/HV2020.nsf/nombre_de_la_vista/5EA59DF18319C83F86258562000671AC/$File/Amado+Compean.pdf</t>
  </si>
  <si>
    <t>http://www.cegaipslp.org.mx/HV2020.nsf/nombre_de_la_vista/875FBB221952B3D9862585620006B69B/$File/Hector+Sanchez.pdf</t>
  </si>
  <si>
    <t>http://www.cegaipslp.org.mx/HV2020.nsf/nombre_de_la_vista/9BC79CE8FC3D6488862585620006F99C/$File/Saul+Olivarez.pdf</t>
  </si>
  <si>
    <t>http://www.cegaipslp.org.mx/HV2020.nsf/nombre_de_la_vista/2813D0233B7065DE8625856200072EFD/$File/Alicia+Espinoza.pdf</t>
  </si>
  <si>
    <t>http://www.cegaipslp.org.mx/HV2020.nsf/nombre_de_la_vista/C185C20C4C98405D8625856200075C10/$File/Sergio+Diaz.pdf</t>
  </si>
  <si>
    <t>http://www.cegaipslp.org.mx/HV2020.nsf/nombre_de_la_vista/22D8054DC07C4A97862585620007BFBC/$File/Ma.+Elena+Ramirez.pdf</t>
  </si>
  <si>
    <t>http://www.cegaipslp.org.mx/HV2020.nsf/nombre_de_la_vista/56FE577ABCE1C7F4862585620008004B/$File/Manuel+Barrios.pdf</t>
  </si>
  <si>
    <t>http://www.cegaipslp.org.mx/HV2020.nsf/nombre_de_la_vista/4A47377873DEE83F8625856200083396/$File/David+Vivia.pdf</t>
  </si>
  <si>
    <t>http://www.cegaipslp.org.mx/HV2020.nsf/nombre_de_la_vista/AB69056D5B394F83862585620008767B/$File/Eduardo+Hernández.pdf</t>
  </si>
  <si>
    <t>http://www.cegaipslp.org.mx/HV2020.nsf/nombre_de_la_vista/77B9A55C8FB6A686862585620008B78E/$File/Juan+Manuel+Reyes.pdf</t>
  </si>
  <si>
    <t>http://www.cegaipslp.org.mx/HV2020.nsf/nombre_de_la_vista/1C3B206ABF707ABF8625856200094229/$File/Ceferino+Garcia.pdf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</si>
</sst>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  <font>
      <sz val="10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Protection="1"/>
    <xf numFmtId="0" fontId="0" fillId="3" borderId="0" xfId="0" applyFont="1" applyFill="1" applyProtection="1"/>
    <xf numFmtId="0" fontId="0" fillId="3" borderId="0" xfId="0" applyFill="1" applyProtection="1"/>
    <xf numFmtId="49" fontId="4" fillId="3" borderId="0" xfId="0" applyNumberFormat="1" applyFont="1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5" fillId="3" borderId="0" xfId="2" applyFill="1" applyProtection="1"/>
    <xf numFmtId="16" fontId="6" fillId="3" borderId="0" xfId="0" applyNumberFormat="1" applyFont="1" applyFill="1" applyBorder="1"/>
    <xf numFmtId="164" fontId="0" fillId="3" borderId="0" xfId="1" applyNumberFormat="1" applyFont="1" applyFill="1" applyProtection="1"/>
    <xf numFmtId="164" fontId="0" fillId="0" borderId="0" xfId="1" applyNumberFormat="1" applyFont="1" applyProtection="1"/>
    <xf numFmtId="0" fontId="0" fillId="0" borderId="0" xfId="0" applyProtection="1"/>
    <xf numFmtId="0" fontId="5" fillId="3" borderId="0" xfId="2" applyAlignment="1" applyProtection="1">
      <alignment wrapText="1"/>
    </xf>
    <xf numFmtId="0" fontId="4" fillId="0" borderId="0" xfId="0" applyFont="1" applyProtection="1"/>
    <xf numFmtId="16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0" fontId="7" fillId="5" borderId="0" xfId="0" applyFont="1" applyFill="1" applyAlignment="1"/>
    <xf numFmtId="0" fontId="0" fillId="5" borderId="0" xfId="0" applyFill="1" applyAlignment="1"/>
    <xf numFmtId="0" fontId="0" fillId="3" borderId="0" xfId="0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8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57</xdr:row>
      <xdr:rowOff>0</xdr:rowOff>
    </xdr:from>
    <xdr:to>
      <xdr:col>12</xdr:col>
      <xdr:colOff>9525</xdr:colOff>
      <xdr:row>57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57</xdr:row>
      <xdr:rowOff>0</xdr:rowOff>
    </xdr:from>
    <xdr:to>
      <xdr:col>13</xdr:col>
      <xdr:colOff>9525</xdr:colOff>
      <xdr:row>57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43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5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6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6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6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7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7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7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8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8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9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9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9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0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10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0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0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0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1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1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1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2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2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2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2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2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3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3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3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4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4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4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4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5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6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1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1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1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1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1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2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2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57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2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71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2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2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2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3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3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3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3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3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3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3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9525</xdr:rowOff>
    </xdr:to>
    <xdr:pic>
      <xdr:nvPicPr>
        <xdr:cNvPr id="3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3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9525</xdr:rowOff>
    </xdr:to>
    <xdr:pic>
      <xdr:nvPicPr>
        <xdr:cNvPr id="3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50</xdr:row>
      <xdr:rowOff>9525</xdr:rowOff>
    </xdr:to>
    <xdr:pic>
      <xdr:nvPicPr>
        <xdr:cNvPr id="3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3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3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3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75</xdr:row>
      <xdr:rowOff>0</xdr:rowOff>
    </xdr:from>
    <xdr:to>
      <xdr:col>14</xdr:col>
      <xdr:colOff>9525</xdr:colOff>
      <xdr:row>75</xdr:row>
      <xdr:rowOff>9525</xdr:rowOff>
    </xdr:to>
    <xdr:pic>
      <xdr:nvPicPr>
        <xdr:cNvPr id="3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3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3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3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3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B5B8E35CFC01638A86258132005DA8A9?OpenDocument" TargetMode="External"/><Relationship Id="rId2" Type="http://schemas.openxmlformats.org/officeDocument/2006/relationships/hyperlink" Target="http://www.cegaipslp.org.mx/webcegaip.nsf/af56201fa851b94c862580be005c7aa5/B5B8E35CFC01638A86258132005DA8A9?OpenDocument" TargetMode="External"/><Relationship Id="rId1" Type="http://schemas.openxmlformats.org/officeDocument/2006/relationships/hyperlink" Target="http://www.cegaipslp.org.mx/webcegaip.nsf/af56201fa851b94c862580be005c7aa5/B5B8E35CFC01638A86258132005DA8A9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6"/>
  <sheetViews>
    <sheetView tabSelected="1" topLeftCell="R2" workbookViewId="0">
      <selection activeCell="S9" sqref="S9:T8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1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43" t="s">
        <v>36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6.25">
      <c r="A8">
        <v>2020</v>
      </c>
      <c r="B8" s="42">
        <v>44105</v>
      </c>
      <c r="C8" s="42">
        <v>44135</v>
      </c>
      <c r="D8" t="s">
        <v>59</v>
      </c>
      <c r="E8" s="6">
        <v>33104</v>
      </c>
      <c r="F8" s="2" t="s">
        <v>60</v>
      </c>
      <c r="G8" s="4" t="s">
        <v>114</v>
      </c>
      <c r="H8" s="4" t="s">
        <v>119</v>
      </c>
      <c r="I8" s="5" t="s">
        <v>265</v>
      </c>
      <c r="J8" s="7" t="s">
        <v>352</v>
      </c>
      <c r="K8" s="8">
        <v>43838</v>
      </c>
      <c r="L8" s="8">
        <v>44012</v>
      </c>
      <c r="M8" s="4" t="s">
        <v>255</v>
      </c>
      <c r="N8" s="9">
        <v>7000</v>
      </c>
      <c r="O8" s="10">
        <f>3240.61*2</f>
        <v>6481.22</v>
      </c>
      <c r="P8" s="11">
        <v>0</v>
      </c>
      <c r="Q8" s="12" t="s">
        <v>208</v>
      </c>
      <c r="R8" s="13" t="s">
        <v>209</v>
      </c>
      <c r="S8" s="42">
        <v>44145</v>
      </c>
      <c r="T8" s="42">
        <v>44145</v>
      </c>
    </row>
    <row r="9" spans="1:21" ht="26.25">
      <c r="A9" s="34">
        <v>2020</v>
      </c>
      <c r="B9" s="42">
        <v>44105</v>
      </c>
      <c r="C9" s="42">
        <v>44135</v>
      </c>
      <c r="D9" s="41" t="s">
        <v>59</v>
      </c>
      <c r="E9" s="6">
        <v>33104</v>
      </c>
      <c r="F9" s="2" t="s">
        <v>61</v>
      </c>
      <c r="G9" s="4" t="s">
        <v>115</v>
      </c>
      <c r="H9" s="4" t="s">
        <v>162</v>
      </c>
      <c r="I9" s="5" t="s">
        <v>266</v>
      </c>
      <c r="J9" s="7" t="s">
        <v>353</v>
      </c>
      <c r="K9" s="8">
        <v>43838</v>
      </c>
      <c r="L9" s="8">
        <v>44012</v>
      </c>
      <c r="M9" s="4" t="s">
        <v>188</v>
      </c>
      <c r="N9" s="9">
        <v>6500</v>
      </c>
      <c r="O9" s="10">
        <f>3017.81*2</f>
        <v>6035.62</v>
      </c>
      <c r="P9" s="11">
        <v>0</v>
      </c>
      <c r="Q9" s="12" t="s">
        <v>208</v>
      </c>
      <c r="R9" s="13" t="s">
        <v>209</v>
      </c>
      <c r="S9" s="42">
        <v>44145</v>
      </c>
      <c r="T9" s="42">
        <v>44145</v>
      </c>
    </row>
    <row r="10" spans="1:21" ht="26.25">
      <c r="A10" s="34">
        <v>2020</v>
      </c>
      <c r="B10" s="42">
        <v>44105</v>
      </c>
      <c r="C10" s="42">
        <v>44135</v>
      </c>
      <c r="D10" t="s">
        <v>59</v>
      </c>
      <c r="E10" s="6">
        <v>33104</v>
      </c>
      <c r="F10" s="2" t="s">
        <v>62</v>
      </c>
      <c r="G10" s="4" t="s">
        <v>116</v>
      </c>
      <c r="H10" s="4" t="s">
        <v>163</v>
      </c>
      <c r="I10" s="5" t="s">
        <v>267</v>
      </c>
      <c r="J10" s="7" t="s">
        <v>354</v>
      </c>
      <c r="K10" s="8">
        <v>43838</v>
      </c>
      <c r="L10" s="8">
        <v>44012</v>
      </c>
      <c r="M10" s="4" t="s">
        <v>188</v>
      </c>
      <c r="N10" s="9">
        <v>6000</v>
      </c>
      <c r="O10" s="10">
        <f>2795*2</f>
        <v>5590</v>
      </c>
      <c r="P10" s="11">
        <v>0</v>
      </c>
      <c r="Q10" s="12" t="s">
        <v>208</v>
      </c>
      <c r="R10" s="13" t="s">
        <v>209</v>
      </c>
      <c r="S10" s="42">
        <v>44145</v>
      </c>
      <c r="T10" s="42">
        <v>44145</v>
      </c>
    </row>
    <row r="11" spans="1:21" s="35" customFormat="1" ht="26.25">
      <c r="A11" s="36">
        <v>2020</v>
      </c>
      <c r="B11" s="42">
        <v>44105</v>
      </c>
      <c r="C11" s="42">
        <v>44135</v>
      </c>
      <c r="D11" s="35" t="s">
        <v>59</v>
      </c>
      <c r="E11" s="6">
        <v>33104</v>
      </c>
      <c r="F11" s="2" t="s">
        <v>348</v>
      </c>
      <c r="G11" s="4" t="s">
        <v>260</v>
      </c>
      <c r="H11" s="4" t="s">
        <v>349</v>
      </c>
      <c r="I11" s="5" t="s">
        <v>350</v>
      </c>
      <c r="J11" s="7" t="s">
        <v>355</v>
      </c>
      <c r="K11" s="8">
        <v>43862</v>
      </c>
      <c r="L11" s="8">
        <v>44012</v>
      </c>
      <c r="M11" s="4" t="s">
        <v>351</v>
      </c>
      <c r="N11" s="9">
        <v>7500</v>
      </c>
      <c r="O11" s="10">
        <f>3240.61*2</f>
        <v>6481.22</v>
      </c>
      <c r="P11" s="38">
        <v>0</v>
      </c>
      <c r="Q11" s="12" t="s">
        <v>208</v>
      </c>
      <c r="R11" s="13" t="s">
        <v>209</v>
      </c>
      <c r="S11" s="42">
        <v>44145</v>
      </c>
      <c r="T11" s="42">
        <v>44145</v>
      </c>
    </row>
    <row r="12" spans="1:21" s="34" customFormat="1" ht="26.25">
      <c r="A12" s="36">
        <v>2020</v>
      </c>
      <c r="B12" s="42">
        <v>44105</v>
      </c>
      <c r="C12" s="42">
        <v>44135</v>
      </c>
      <c r="D12" s="34" t="s">
        <v>59</v>
      </c>
      <c r="E12" s="6">
        <v>33104</v>
      </c>
      <c r="F12" s="2" t="s">
        <v>261</v>
      </c>
      <c r="G12" s="4" t="s">
        <v>262</v>
      </c>
      <c r="H12" s="4" t="s">
        <v>263</v>
      </c>
      <c r="I12" s="5" t="s">
        <v>268</v>
      </c>
      <c r="J12" s="7" t="s">
        <v>356</v>
      </c>
      <c r="K12" s="8">
        <v>43838</v>
      </c>
      <c r="L12" s="8">
        <v>44012</v>
      </c>
      <c r="M12" s="4" t="s">
        <v>264</v>
      </c>
      <c r="N12" s="9">
        <v>5000</v>
      </c>
      <c r="O12" s="10">
        <f>2349.41*2</f>
        <v>4698.82</v>
      </c>
      <c r="P12" s="11">
        <v>0</v>
      </c>
      <c r="Q12" s="12" t="s">
        <v>208</v>
      </c>
      <c r="R12" s="13" t="s">
        <v>209</v>
      </c>
      <c r="S12" s="42">
        <v>44145</v>
      </c>
      <c r="T12" s="42">
        <v>44145</v>
      </c>
    </row>
    <row r="13" spans="1:21" ht="26.25">
      <c r="A13" s="34">
        <v>2020</v>
      </c>
      <c r="B13" s="42">
        <v>44105</v>
      </c>
      <c r="C13" s="42">
        <v>44135</v>
      </c>
      <c r="D13" s="18" t="s">
        <v>59</v>
      </c>
      <c r="E13" s="6">
        <v>33104</v>
      </c>
      <c r="F13" s="2" t="s">
        <v>63</v>
      </c>
      <c r="G13" s="4" t="s">
        <v>117</v>
      </c>
      <c r="H13" s="4" t="s">
        <v>164</v>
      </c>
      <c r="I13" s="5" t="s">
        <v>269</v>
      </c>
      <c r="J13" s="7" t="s">
        <v>357</v>
      </c>
      <c r="K13" s="8">
        <v>43838</v>
      </c>
      <c r="L13" s="8">
        <v>44012</v>
      </c>
      <c r="M13" s="4" t="s">
        <v>189</v>
      </c>
      <c r="N13" s="9">
        <v>6000</v>
      </c>
      <c r="O13" s="10">
        <f>2795*2</f>
        <v>5590</v>
      </c>
      <c r="P13" s="11">
        <v>0</v>
      </c>
      <c r="Q13" s="12" t="s">
        <v>208</v>
      </c>
      <c r="R13" s="13" t="s">
        <v>209</v>
      </c>
      <c r="S13" s="42">
        <v>44145</v>
      </c>
      <c r="T13" s="42">
        <v>44145</v>
      </c>
    </row>
    <row r="14" spans="1:21" ht="26.25">
      <c r="A14" s="34">
        <v>2020</v>
      </c>
      <c r="B14" s="42">
        <v>44105</v>
      </c>
      <c r="C14" s="42">
        <v>44135</v>
      </c>
      <c r="D14" t="s">
        <v>59</v>
      </c>
      <c r="E14" s="6">
        <v>33104</v>
      </c>
      <c r="F14" s="2" t="s">
        <v>64</v>
      </c>
      <c r="G14" s="4" t="s">
        <v>119</v>
      </c>
      <c r="H14" s="4" t="s">
        <v>165</v>
      </c>
      <c r="I14" s="5" t="s">
        <v>270</v>
      </c>
      <c r="J14" s="7" t="s">
        <v>358</v>
      </c>
      <c r="K14" s="8">
        <v>43838</v>
      </c>
      <c r="L14" s="8">
        <v>44012</v>
      </c>
      <c r="M14" s="4" t="s">
        <v>190</v>
      </c>
      <c r="N14" s="9">
        <v>6500</v>
      </c>
      <c r="O14" s="10">
        <f>3017.81*2</f>
        <v>6035.62</v>
      </c>
      <c r="P14" s="11">
        <v>0</v>
      </c>
      <c r="Q14" s="12" t="s">
        <v>208</v>
      </c>
      <c r="R14" s="13" t="s">
        <v>209</v>
      </c>
      <c r="S14" s="42">
        <v>44145</v>
      </c>
      <c r="T14" s="42">
        <v>44145</v>
      </c>
    </row>
    <row r="15" spans="1:21" ht="26.25">
      <c r="A15" s="34">
        <v>2020</v>
      </c>
      <c r="B15" s="42">
        <v>44105</v>
      </c>
      <c r="C15" s="42">
        <v>44135</v>
      </c>
      <c r="D15" t="s">
        <v>59</v>
      </c>
      <c r="E15" s="6">
        <v>33104</v>
      </c>
      <c r="F15" s="2" t="s">
        <v>65</v>
      </c>
      <c r="G15" s="4" t="s">
        <v>120</v>
      </c>
      <c r="H15" s="4" t="s">
        <v>145</v>
      </c>
      <c r="I15" s="5" t="s">
        <v>293</v>
      </c>
      <c r="J15" s="7" t="s">
        <v>359</v>
      </c>
      <c r="K15" s="8">
        <v>43862</v>
      </c>
      <c r="L15" s="8">
        <v>44012</v>
      </c>
      <c r="M15" s="4" t="s">
        <v>191</v>
      </c>
      <c r="N15" s="9">
        <v>5000</v>
      </c>
      <c r="O15" s="10">
        <f>2349.41*2</f>
        <v>4698.82</v>
      </c>
      <c r="P15" s="11">
        <v>0</v>
      </c>
      <c r="Q15" s="12" t="s">
        <v>208</v>
      </c>
      <c r="R15" s="13" t="s">
        <v>209</v>
      </c>
      <c r="S15" s="42">
        <v>44145</v>
      </c>
      <c r="T15" s="42">
        <v>44145</v>
      </c>
    </row>
    <row r="16" spans="1:21" ht="26.25">
      <c r="A16" s="34">
        <v>2020</v>
      </c>
      <c r="B16" s="42">
        <v>44105</v>
      </c>
      <c r="C16" s="42">
        <v>44135</v>
      </c>
      <c r="D16" t="s">
        <v>59</v>
      </c>
      <c r="E16" s="6">
        <v>12101</v>
      </c>
      <c r="F16" s="2" t="s">
        <v>66</v>
      </c>
      <c r="G16" s="4" t="s">
        <v>121</v>
      </c>
      <c r="H16" s="4" t="s">
        <v>124</v>
      </c>
      <c r="I16" s="5" t="s">
        <v>294</v>
      </c>
      <c r="J16" s="39" t="s">
        <v>360</v>
      </c>
      <c r="K16" s="8">
        <v>43862</v>
      </c>
      <c r="L16" s="8">
        <v>44012</v>
      </c>
      <c r="M16" s="4" t="s">
        <v>192</v>
      </c>
      <c r="N16" s="9">
        <v>5000</v>
      </c>
      <c r="O16" s="10">
        <f t="shared" ref="O16:O51" si="0">2349.41*2</f>
        <v>4698.82</v>
      </c>
      <c r="P16" s="11">
        <v>0</v>
      </c>
      <c r="Q16" s="12" t="s">
        <v>208</v>
      </c>
      <c r="R16" s="13" t="s">
        <v>209</v>
      </c>
      <c r="S16" s="42">
        <v>44145</v>
      </c>
      <c r="T16" s="42">
        <v>44145</v>
      </c>
    </row>
    <row r="17" spans="1:20" ht="26.25">
      <c r="A17" s="34">
        <v>2020</v>
      </c>
      <c r="B17" s="42">
        <v>44105</v>
      </c>
      <c r="C17" s="42">
        <v>44135</v>
      </c>
      <c r="D17" t="s">
        <v>59</v>
      </c>
      <c r="E17" s="6">
        <v>12101</v>
      </c>
      <c r="F17" s="2" t="s">
        <v>67</v>
      </c>
      <c r="G17" s="4" t="s">
        <v>122</v>
      </c>
      <c r="H17" s="4" t="s">
        <v>131</v>
      </c>
      <c r="I17" s="5" t="s">
        <v>295</v>
      </c>
      <c r="J17" s="7" t="s">
        <v>361</v>
      </c>
      <c r="K17" s="8">
        <v>43862</v>
      </c>
      <c r="L17" s="8">
        <v>44012</v>
      </c>
      <c r="M17" s="4" t="s">
        <v>193</v>
      </c>
      <c r="N17" s="9">
        <v>5000</v>
      </c>
      <c r="O17" s="10">
        <f t="shared" si="0"/>
        <v>4698.82</v>
      </c>
      <c r="P17" s="11">
        <v>0</v>
      </c>
      <c r="Q17" s="12" t="s">
        <v>208</v>
      </c>
      <c r="R17" s="13" t="s">
        <v>209</v>
      </c>
      <c r="S17" s="42">
        <v>44145</v>
      </c>
      <c r="T17" s="42">
        <v>44145</v>
      </c>
    </row>
    <row r="18" spans="1:20" ht="26.25">
      <c r="A18" s="34">
        <v>2020</v>
      </c>
      <c r="B18" s="42">
        <v>44105</v>
      </c>
      <c r="C18" s="42">
        <v>44135</v>
      </c>
      <c r="D18" t="s">
        <v>59</v>
      </c>
      <c r="E18" s="6">
        <v>12101</v>
      </c>
      <c r="F18" s="2" t="s">
        <v>68</v>
      </c>
      <c r="G18" s="4" t="s">
        <v>123</v>
      </c>
      <c r="H18" s="4" t="s">
        <v>123</v>
      </c>
      <c r="I18" s="5" t="s">
        <v>296</v>
      </c>
      <c r="J18" s="7" t="s">
        <v>362</v>
      </c>
      <c r="K18" s="8">
        <v>43862</v>
      </c>
      <c r="L18" s="8">
        <v>44012</v>
      </c>
      <c r="M18" s="4" t="s">
        <v>192</v>
      </c>
      <c r="N18" s="9">
        <v>5000</v>
      </c>
      <c r="O18" s="10">
        <f t="shared" si="0"/>
        <v>4698.82</v>
      </c>
      <c r="P18" s="11">
        <v>0</v>
      </c>
      <c r="Q18" s="12" t="s">
        <v>208</v>
      </c>
      <c r="R18" s="13" t="s">
        <v>209</v>
      </c>
      <c r="S18" s="42">
        <v>44145</v>
      </c>
      <c r="T18" s="42">
        <v>44145</v>
      </c>
    </row>
    <row r="19" spans="1:20" ht="26.25">
      <c r="A19" s="34">
        <v>2020</v>
      </c>
      <c r="B19" s="42">
        <v>44105</v>
      </c>
      <c r="C19" s="42">
        <v>44135</v>
      </c>
      <c r="D19" t="s">
        <v>59</v>
      </c>
      <c r="E19" s="6">
        <v>12101</v>
      </c>
      <c r="F19" s="2" t="s">
        <v>69</v>
      </c>
      <c r="G19" s="4" t="s">
        <v>125</v>
      </c>
      <c r="H19" s="4" t="s">
        <v>124</v>
      </c>
      <c r="I19" s="5" t="s">
        <v>297</v>
      </c>
      <c r="J19" s="39" t="s">
        <v>363</v>
      </c>
      <c r="K19" s="8">
        <v>43862</v>
      </c>
      <c r="L19" s="8">
        <v>44012</v>
      </c>
      <c r="M19" s="4" t="s">
        <v>193</v>
      </c>
      <c r="N19" s="9">
        <v>5000</v>
      </c>
      <c r="O19" s="10">
        <f t="shared" si="0"/>
        <v>4698.82</v>
      </c>
      <c r="P19" s="11">
        <v>0</v>
      </c>
      <c r="Q19" s="12" t="s">
        <v>208</v>
      </c>
      <c r="R19" s="13" t="s">
        <v>209</v>
      </c>
      <c r="S19" s="42">
        <v>44145</v>
      </c>
      <c r="T19" s="42">
        <v>44145</v>
      </c>
    </row>
    <row r="20" spans="1:20" ht="26.25">
      <c r="A20" s="34">
        <v>2020</v>
      </c>
      <c r="B20" s="42">
        <v>44105</v>
      </c>
      <c r="C20" s="42">
        <v>44135</v>
      </c>
      <c r="D20" t="s">
        <v>59</v>
      </c>
      <c r="E20" s="6">
        <v>12101</v>
      </c>
      <c r="F20" s="2" t="s">
        <v>70</v>
      </c>
      <c r="G20" s="4" t="s">
        <v>126</v>
      </c>
      <c r="H20" s="4" t="s">
        <v>125</v>
      </c>
      <c r="I20" s="5" t="s">
        <v>298</v>
      </c>
      <c r="J20" s="39" t="s">
        <v>364</v>
      </c>
      <c r="K20" s="8">
        <v>43862</v>
      </c>
      <c r="L20" s="8">
        <v>44012</v>
      </c>
      <c r="M20" s="4" t="s">
        <v>193</v>
      </c>
      <c r="N20" s="9">
        <v>5000</v>
      </c>
      <c r="O20" s="10">
        <f t="shared" si="0"/>
        <v>4698.82</v>
      </c>
      <c r="P20" s="11">
        <v>0</v>
      </c>
      <c r="Q20" s="12" t="s">
        <v>208</v>
      </c>
      <c r="R20" s="13" t="s">
        <v>209</v>
      </c>
      <c r="S20" s="42">
        <v>44145</v>
      </c>
      <c r="T20" s="42">
        <v>44145</v>
      </c>
    </row>
    <row r="21" spans="1:20" ht="26.25">
      <c r="A21" s="34">
        <v>2020</v>
      </c>
      <c r="B21" s="42">
        <v>44105</v>
      </c>
      <c r="C21" s="42">
        <v>44135</v>
      </c>
      <c r="D21" t="s">
        <v>59</v>
      </c>
      <c r="E21" s="6">
        <v>12101</v>
      </c>
      <c r="F21" s="2" t="s">
        <v>71</v>
      </c>
      <c r="G21" s="4" t="s">
        <v>127</v>
      </c>
      <c r="H21" s="4" t="s">
        <v>166</v>
      </c>
      <c r="I21" s="5" t="s">
        <v>299</v>
      </c>
      <c r="J21" s="7" t="s">
        <v>365</v>
      </c>
      <c r="K21" s="8">
        <v>43862</v>
      </c>
      <c r="L21" s="8">
        <v>44012</v>
      </c>
      <c r="M21" s="4" t="s">
        <v>193</v>
      </c>
      <c r="N21" s="9">
        <v>5000</v>
      </c>
      <c r="O21" s="10">
        <f t="shared" si="0"/>
        <v>4698.82</v>
      </c>
      <c r="P21" s="11">
        <v>0</v>
      </c>
      <c r="Q21" s="12" t="s">
        <v>208</v>
      </c>
      <c r="R21" s="13" t="s">
        <v>209</v>
      </c>
      <c r="S21" s="42">
        <v>44145</v>
      </c>
      <c r="T21" s="42">
        <v>44145</v>
      </c>
    </row>
    <row r="22" spans="1:20" ht="26.25">
      <c r="A22" s="34">
        <v>2020</v>
      </c>
      <c r="B22" s="42">
        <v>44105</v>
      </c>
      <c r="C22" s="42">
        <v>44135</v>
      </c>
      <c r="D22" t="s">
        <v>59</v>
      </c>
      <c r="E22" s="6">
        <v>12101</v>
      </c>
      <c r="F22" s="2" t="s">
        <v>72</v>
      </c>
      <c r="G22" s="4" t="s">
        <v>128</v>
      </c>
      <c r="H22" s="4" t="s">
        <v>167</v>
      </c>
      <c r="I22" s="5" t="s">
        <v>300</v>
      </c>
      <c r="J22" s="7" t="s">
        <v>366</v>
      </c>
      <c r="K22" s="8">
        <v>43862</v>
      </c>
      <c r="L22" s="8">
        <v>44012</v>
      </c>
      <c r="M22" s="4" t="s">
        <v>193</v>
      </c>
      <c r="N22" s="9">
        <v>5000</v>
      </c>
      <c r="O22" s="10">
        <f t="shared" si="0"/>
        <v>4698.82</v>
      </c>
      <c r="P22" s="11">
        <v>0</v>
      </c>
      <c r="Q22" s="12" t="s">
        <v>208</v>
      </c>
      <c r="R22" s="13" t="s">
        <v>209</v>
      </c>
      <c r="S22" s="42">
        <v>44145</v>
      </c>
      <c r="T22" s="42">
        <v>44145</v>
      </c>
    </row>
    <row r="23" spans="1:20" ht="26.25">
      <c r="A23" s="34">
        <v>2020</v>
      </c>
      <c r="B23" s="42">
        <v>44105</v>
      </c>
      <c r="C23" s="42">
        <v>44135</v>
      </c>
      <c r="D23" t="s">
        <v>59</v>
      </c>
      <c r="E23" s="6">
        <v>12101</v>
      </c>
      <c r="F23" s="2" t="s">
        <v>73</v>
      </c>
      <c r="G23" s="4" t="s">
        <v>129</v>
      </c>
      <c r="H23" s="4"/>
      <c r="I23" s="5" t="s">
        <v>301</v>
      </c>
      <c r="J23" s="7" t="s">
        <v>367</v>
      </c>
      <c r="K23" s="8">
        <v>43862</v>
      </c>
      <c r="L23" s="8">
        <v>44012</v>
      </c>
      <c r="M23" s="4" t="s">
        <v>193</v>
      </c>
      <c r="N23" s="9">
        <v>5000</v>
      </c>
      <c r="O23" s="10">
        <f t="shared" si="0"/>
        <v>4698.82</v>
      </c>
      <c r="P23" s="11">
        <v>0</v>
      </c>
      <c r="Q23" s="12" t="s">
        <v>208</v>
      </c>
      <c r="R23" s="13" t="s">
        <v>209</v>
      </c>
      <c r="S23" s="42">
        <v>44145</v>
      </c>
      <c r="T23" s="42">
        <v>44145</v>
      </c>
    </row>
    <row r="24" spans="1:20" ht="26.25">
      <c r="A24" s="34">
        <v>2020</v>
      </c>
      <c r="B24" s="42">
        <v>44105</v>
      </c>
      <c r="C24" s="42">
        <v>44135</v>
      </c>
      <c r="D24" t="s">
        <v>59</v>
      </c>
      <c r="E24" s="6">
        <v>12101</v>
      </c>
      <c r="F24" s="2" t="s">
        <v>74</v>
      </c>
      <c r="G24" s="4" t="s">
        <v>130</v>
      </c>
      <c r="H24" s="4" t="s">
        <v>168</v>
      </c>
      <c r="I24" s="5" t="s">
        <v>302</v>
      </c>
      <c r="J24" s="7" t="s">
        <v>368</v>
      </c>
      <c r="K24" s="8">
        <v>43862</v>
      </c>
      <c r="L24" s="8">
        <v>44012</v>
      </c>
      <c r="M24" s="4" t="s">
        <v>193</v>
      </c>
      <c r="N24" s="9">
        <v>5000</v>
      </c>
      <c r="O24" s="10">
        <f t="shared" si="0"/>
        <v>4698.82</v>
      </c>
      <c r="P24" s="11">
        <v>0</v>
      </c>
      <c r="Q24" s="12" t="s">
        <v>208</v>
      </c>
      <c r="R24" s="13" t="s">
        <v>209</v>
      </c>
      <c r="S24" s="42">
        <v>44145</v>
      </c>
      <c r="T24" s="42">
        <v>44145</v>
      </c>
    </row>
    <row r="25" spans="1:20" ht="26.25">
      <c r="A25" s="34">
        <v>2020</v>
      </c>
      <c r="B25" s="42">
        <v>44105</v>
      </c>
      <c r="C25" s="42">
        <v>44135</v>
      </c>
      <c r="D25" t="s">
        <v>59</v>
      </c>
      <c r="E25" s="6">
        <v>12101</v>
      </c>
      <c r="F25" s="2" t="s">
        <v>75</v>
      </c>
      <c r="G25" s="4" t="s">
        <v>131</v>
      </c>
      <c r="H25" s="4" t="s">
        <v>143</v>
      </c>
      <c r="I25" s="5" t="s">
        <v>303</v>
      </c>
      <c r="J25" s="7" t="s">
        <v>369</v>
      </c>
      <c r="K25" s="8">
        <v>43862</v>
      </c>
      <c r="L25" s="8">
        <v>44012</v>
      </c>
      <c r="M25" s="4" t="s">
        <v>193</v>
      </c>
      <c r="N25" s="9">
        <v>5000</v>
      </c>
      <c r="O25" s="10">
        <f t="shared" si="0"/>
        <v>4698.82</v>
      </c>
      <c r="P25" s="11">
        <v>0</v>
      </c>
      <c r="Q25" s="12" t="s">
        <v>208</v>
      </c>
      <c r="R25" s="13" t="s">
        <v>209</v>
      </c>
      <c r="S25" s="42">
        <v>44145</v>
      </c>
      <c r="T25" s="42">
        <v>44145</v>
      </c>
    </row>
    <row r="26" spans="1:20" ht="26.25">
      <c r="A26" s="34">
        <v>2020</v>
      </c>
      <c r="B26" s="42">
        <v>44105</v>
      </c>
      <c r="C26" s="42">
        <v>44135</v>
      </c>
      <c r="D26" t="s">
        <v>59</v>
      </c>
      <c r="E26" s="6">
        <v>12101</v>
      </c>
      <c r="F26" s="2" t="s">
        <v>76</v>
      </c>
      <c r="G26" s="4" t="s">
        <v>132</v>
      </c>
      <c r="H26" s="4" t="s">
        <v>156</v>
      </c>
      <c r="I26" s="15" t="s">
        <v>304</v>
      </c>
      <c r="J26" s="7" t="s">
        <v>370</v>
      </c>
      <c r="K26" s="8">
        <v>43862</v>
      </c>
      <c r="L26" s="8">
        <v>44012</v>
      </c>
      <c r="M26" s="4" t="s">
        <v>193</v>
      </c>
      <c r="N26" s="9">
        <v>5000</v>
      </c>
      <c r="O26" s="10">
        <f t="shared" si="0"/>
        <v>4698.82</v>
      </c>
      <c r="P26" s="11">
        <v>0</v>
      </c>
      <c r="Q26" s="12" t="s">
        <v>208</v>
      </c>
      <c r="R26" s="13" t="s">
        <v>209</v>
      </c>
      <c r="S26" s="42">
        <v>44145</v>
      </c>
      <c r="T26" s="42">
        <v>44145</v>
      </c>
    </row>
    <row r="27" spans="1:20" ht="26.25">
      <c r="A27" s="34">
        <v>2020</v>
      </c>
      <c r="B27" s="42">
        <v>44105</v>
      </c>
      <c r="C27" s="42">
        <v>44135</v>
      </c>
      <c r="D27" t="s">
        <v>59</v>
      </c>
      <c r="E27" s="6">
        <v>12101</v>
      </c>
      <c r="F27" s="2" t="s">
        <v>77</v>
      </c>
      <c r="G27" s="4" t="s">
        <v>133</v>
      </c>
      <c r="H27" s="4" t="s">
        <v>122</v>
      </c>
      <c r="I27" s="5" t="s">
        <v>305</v>
      </c>
      <c r="J27" s="7" t="s">
        <v>371</v>
      </c>
      <c r="K27" s="8">
        <v>43862</v>
      </c>
      <c r="L27" s="8">
        <v>44012</v>
      </c>
      <c r="M27" s="4" t="s">
        <v>193</v>
      </c>
      <c r="N27" s="9">
        <v>5000</v>
      </c>
      <c r="O27" s="10">
        <f t="shared" si="0"/>
        <v>4698.82</v>
      </c>
      <c r="P27" s="11">
        <v>0</v>
      </c>
      <c r="Q27" s="12" t="s">
        <v>208</v>
      </c>
      <c r="R27" s="13" t="s">
        <v>209</v>
      </c>
      <c r="S27" s="42">
        <v>44145</v>
      </c>
      <c r="T27" s="42">
        <v>44145</v>
      </c>
    </row>
    <row r="28" spans="1:20" ht="26.25">
      <c r="A28" s="34">
        <v>2020</v>
      </c>
      <c r="B28" s="42">
        <v>44105</v>
      </c>
      <c r="C28" s="42">
        <v>44135</v>
      </c>
      <c r="D28" t="s">
        <v>59</v>
      </c>
      <c r="E28" s="6">
        <v>12101</v>
      </c>
      <c r="F28" s="2" t="s">
        <v>78</v>
      </c>
      <c r="G28" s="4" t="s">
        <v>122</v>
      </c>
      <c r="H28" s="4" t="s">
        <v>169</v>
      </c>
      <c r="I28" s="5" t="s">
        <v>306</v>
      </c>
      <c r="J28" s="32" t="s">
        <v>372</v>
      </c>
      <c r="K28" s="8">
        <v>43862</v>
      </c>
      <c r="L28" s="8">
        <v>44012</v>
      </c>
      <c r="M28" s="4" t="s">
        <v>193</v>
      </c>
      <c r="N28" s="9">
        <v>5000</v>
      </c>
      <c r="O28" s="10">
        <f t="shared" si="0"/>
        <v>4698.82</v>
      </c>
      <c r="P28" s="11">
        <v>0</v>
      </c>
      <c r="Q28" s="12" t="s">
        <v>208</v>
      </c>
      <c r="R28" s="13" t="s">
        <v>209</v>
      </c>
      <c r="S28" s="42">
        <v>44145</v>
      </c>
      <c r="T28" s="42">
        <v>44145</v>
      </c>
    </row>
    <row r="29" spans="1:20" ht="26.25">
      <c r="A29" s="34">
        <v>2020</v>
      </c>
      <c r="B29" s="42">
        <v>44105</v>
      </c>
      <c r="C29" s="42">
        <v>44135</v>
      </c>
      <c r="D29" t="s">
        <v>59</v>
      </c>
      <c r="E29" s="6">
        <v>12101</v>
      </c>
      <c r="F29" s="2" t="s">
        <v>79</v>
      </c>
      <c r="G29" s="4" t="s">
        <v>134</v>
      </c>
      <c r="H29" s="4" t="s">
        <v>170</v>
      </c>
      <c r="I29" s="5" t="s">
        <v>307</v>
      </c>
      <c r="J29" s="7" t="s">
        <v>373</v>
      </c>
      <c r="K29" s="8">
        <v>43862</v>
      </c>
      <c r="L29" s="8">
        <v>44012</v>
      </c>
      <c r="M29" s="4" t="s">
        <v>192</v>
      </c>
      <c r="N29" s="9">
        <v>5000</v>
      </c>
      <c r="O29" s="10">
        <f t="shared" si="0"/>
        <v>4698.82</v>
      </c>
      <c r="P29" s="11">
        <v>0</v>
      </c>
      <c r="Q29" s="12" t="s">
        <v>208</v>
      </c>
      <c r="R29" s="13" t="s">
        <v>209</v>
      </c>
      <c r="S29" s="42">
        <v>44145</v>
      </c>
      <c r="T29" s="42">
        <v>44145</v>
      </c>
    </row>
    <row r="30" spans="1:20" ht="26.25">
      <c r="A30" s="34">
        <v>2020</v>
      </c>
      <c r="B30" s="42">
        <v>44105</v>
      </c>
      <c r="C30" s="42">
        <v>44135</v>
      </c>
      <c r="D30" t="s">
        <v>59</v>
      </c>
      <c r="E30" s="6">
        <v>33104</v>
      </c>
      <c r="F30" s="2" t="s">
        <v>80</v>
      </c>
      <c r="G30" s="4" t="s">
        <v>125</v>
      </c>
      <c r="H30" s="4" t="s">
        <v>171</v>
      </c>
      <c r="I30" s="5" t="s">
        <v>271</v>
      </c>
      <c r="J30" s="7" t="s">
        <v>374</v>
      </c>
      <c r="K30" s="8">
        <v>43838</v>
      </c>
      <c r="L30" s="8">
        <v>44012</v>
      </c>
      <c r="M30" s="4" t="s">
        <v>189</v>
      </c>
      <c r="N30" s="9">
        <v>7000</v>
      </c>
      <c r="O30" s="10">
        <f>3240.61*2</f>
        <v>6481.22</v>
      </c>
      <c r="P30" s="11">
        <v>0</v>
      </c>
      <c r="Q30" s="12" t="s">
        <v>208</v>
      </c>
      <c r="R30" s="13" t="s">
        <v>209</v>
      </c>
      <c r="S30" s="42">
        <v>44145</v>
      </c>
      <c r="T30" s="42">
        <v>44145</v>
      </c>
    </row>
    <row r="31" spans="1:20" ht="26.25">
      <c r="A31" s="34">
        <v>2020</v>
      </c>
      <c r="B31" s="42">
        <v>44105</v>
      </c>
      <c r="C31" s="42">
        <v>44135</v>
      </c>
      <c r="D31" t="s">
        <v>59</v>
      </c>
      <c r="E31" s="6">
        <v>33301</v>
      </c>
      <c r="F31" s="2" t="s">
        <v>81</v>
      </c>
      <c r="G31" s="4" t="s">
        <v>136</v>
      </c>
      <c r="H31" s="4" t="s">
        <v>134</v>
      </c>
      <c r="I31" s="5" t="s">
        <v>308</v>
      </c>
      <c r="J31" s="7" t="s">
        <v>375</v>
      </c>
      <c r="K31" s="8">
        <v>43862</v>
      </c>
      <c r="L31" s="8">
        <v>44012</v>
      </c>
      <c r="M31" s="4" t="s">
        <v>191</v>
      </c>
      <c r="N31" s="9">
        <v>5000</v>
      </c>
      <c r="O31" s="10">
        <f t="shared" si="0"/>
        <v>4698.82</v>
      </c>
      <c r="P31" s="11">
        <v>0</v>
      </c>
      <c r="Q31" s="12" t="s">
        <v>208</v>
      </c>
      <c r="R31" s="13" t="s">
        <v>209</v>
      </c>
      <c r="S31" s="42">
        <v>44145</v>
      </c>
      <c r="T31" s="42">
        <v>44145</v>
      </c>
    </row>
    <row r="32" spans="1:20" ht="26.25">
      <c r="A32" s="34">
        <v>2020</v>
      </c>
      <c r="B32" s="42">
        <v>44105</v>
      </c>
      <c r="C32" s="42">
        <v>44135</v>
      </c>
      <c r="D32" t="s">
        <v>59</v>
      </c>
      <c r="E32" s="6">
        <v>33104</v>
      </c>
      <c r="F32" s="2" t="s">
        <v>74</v>
      </c>
      <c r="G32" s="4" t="s">
        <v>137</v>
      </c>
      <c r="H32" s="4" t="s">
        <v>172</v>
      </c>
      <c r="I32" s="5" t="s">
        <v>309</v>
      </c>
      <c r="J32" s="7" t="s">
        <v>376</v>
      </c>
      <c r="K32" s="8">
        <v>43862</v>
      </c>
      <c r="L32" s="8">
        <v>44012</v>
      </c>
      <c r="M32" s="4" t="s">
        <v>195</v>
      </c>
      <c r="N32" s="9">
        <v>5000</v>
      </c>
      <c r="O32" s="10">
        <f t="shared" si="0"/>
        <v>4698.82</v>
      </c>
      <c r="P32" s="11">
        <v>0</v>
      </c>
      <c r="Q32" s="12" t="s">
        <v>208</v>
      </c>
      <c r="R32" s="13" t="s">
        <v>209</v>
      </c>
      <c r="S32" s="42">
        <v>44145</v>
      </c>
      <c r="T32" s="42">
        <v>44145</v>
      </c>
    </row>
    <row r="33" spans="1:20" ht="26.25">
      <c r="A33" s="34">
        <v>2020</v>
      </c>
      <c r="B33" s="42">
        <v>44105</v>
      </c>
      <c r="C33" s="42">
        <v>44135</v>
      </c>
      <c r="D33" t="s">
        <v>59</v>
      </c>
      <c r="E33" s="6">
        <v>12101</v>
      </c>
      <c r="F33" s="2" t="s">
        <v>82</v>
      </c>
      <c r="G33" s="3" t="s">
        <v>138</v>
      </c>
      <c r="H33" s="3" t="s">
        <v>143</v>
      </c>
      <c r="I33" s="5" t="s">
        <v>310</v>
      </c>
      <c r="J33" s="7" t="s">
        <v>377</v>
      </c>
      <c r="K33" s="8">
        <v>43862</v>
      </c>
      <c r="L33" s="8">
        <v>44012</v>
      </c>
      <c r="M33" s="2" t="s">
        <v>192</v>
      </c>
      <c r="N33" s="9">
        <v>5000</v>
      </c>
      <c r="O33" s="10">
        <f t="shared" si="0"/>
        <v>4698.82</v>
      </c>
      <c r="P33" s="11">
        <v>0</v>
      </c>
      <c r="Q33" s="12" t="s">
        <v>208</v>
      </c>
      <c r="R33" s="13" t="s">
        <v>209</v>
      </c>
      <c r="S33" s="42">
        <v>44145</v>
      </c>
      <c r="T33" s="42">
        <v>44145</v>
      </c>
    </row>
    <row r="34" spans="1:20" ht="26.25">
      <c r="A34" s="34">
        <v>2020</v>
      </c>
      <c r="B34" s="42">
        <v>44105</v>
      </c>
      <c r="C34" s="42">
        <v>44135</v>
      </c>
      <c r="D34" t="s">
        <v>59</v>
      </c>
      <c r="E34" s="6">
        <v>12101</v>
      </c>
      <c r="F34" s="2" t="s">
        <v>83</v>
      </c>
      <c r="G34" s="4" t="s">
        <v>139</v>
      </c>
      <c r="H34" s="4" t="s">
        <v>173</v>
      </c>
      <c r="I34" s="5" t="s">
        <v>311</v>
      </c>
      <c r="J34" s="7" t="s">
        <v>378</v>
      </c>
      <c r="K34" s="8">
        <v>43862</v>
      </c>
      <c r="L34" s="8">
        <v>44012</v>
      </c>
      <c r="M34" s="4" t="s">
        <v>193</v>
      </c>
      <c r="N34" s="9">
        <v>5000</v>
      </c>
      <c r="O34" s="10">
        <f t="shared" si="0"/>
        <v>4698.82</v>
      </c>
      <c r="P34" s="11">
        <v>0</v>
      </c>
      <c r="Q34" s="12" t="s">
        <v>208</v>
      </c>
      <c r="R34" s="13" t="s">
        <v>209</v>
      </c>
      <c r="S34" s="42">
        <v>44145</v>
      </c>
      <c r="T34" s="42">
        <v>44145</v>
      </c>
    </row>
    <row r="35" spans="1:20" ht="26.25">
      <c r="A35" s="34">
        <v>2020</v>
      </c>
      <c r="B35" s="42">
        <v>44105</v>
      </c>
      <c r="C35" s="42">
        <v>44135</v>
      </c>
      <c r="D35" t="s">
        <v>59</v>
      </c>
      <c r="E35" s="6">
        <v>12101</v>
      </c>
      <c r="F35" s="2" t="s">
        <v>84</v>
      </c>
      <c r="G35" s="4" t="s">
        <v>140</v>
      </c>
      <c r="H35" s="4" t="s">
        <v>150</v>
      </c>
      <c r="I35" s="5" t="s">
        <v>312</v>
      </c>
      <c r="J35" s="7" t="s">
        <v>379</v>
      </c>
      <c r="K35" s="8">
        <v>43862</v>
      </c>
      <c r="L35" s="8">
        <v>44012</v>
      </c>
      <c r="M35" s="4" t="s">
        <v>193</v>
      </c>
      <c r="N35" s="9">
        <v>5000</v>
      </c>
      <c r="O35" s="10">
        <f t="shared" si="0"/>
        <v>4698.82</v>
      </c>
      <c r="P35" s="11">
        <v>0</v>
      </c>
      <c r="Q35" s="12" t="s">
        <v>208</v>
      </c>
      <c r="R35" s="13" t="s">
        <v>209</v>
      </c>
      <c r="S35" s="42">
        <v>44145</v>
      </c>
      <c r="T35" s="42">
        <v>44145</v>
      </c>
    </row>
    <row r="36" spans="1:20" ht="26.25">
      <c r="A36" s="34">
        <v>2020</v>
      </c>
      <c r="B36" s="42">
        <v>44105</v>
      </c>
      <c r="C36" s="42">
        <v>44135</v>
      </c>
      <c r="D36" t="s">
        <v>59</v>
      </c>
      <c r="E36" s="6">
        <v>33301</v>
      </c>
      <c r="F36" s="2" t="s">
        <v>85</v>
      </c>
      <c r="G36" s="4" t="s">
        <v>141</v>
      </c>
      <c r="H36" s="4" t="s">
        <v>174</v>
      </c>
      <c r="I36" s="5" t="s">
        <v>313</v>
      </c>
      <c r="J36" s="7" t="s">
        <v>380</v>
      </c>
      <c r="K36" s="8">
        <v>43862</v>
      </c>
      <c r="L36" s="8">
        <v>44012</v>
      </c>
      <c r="M36" s="4" t="s">
        <v>196</v>
      </c>
      <c r="N36" s="9">
        <v>5000</v>
      </c>
      <c r="O36" s="10">
        <f t="shared" si="0"/>
        <v>4698.82</v>
      </c>
      <c r="P36" s="11">
        <v>0</v>
      </c>
      <c r="Q36" s="12" t="s">
        <v>208</v>
      </c>
      <c r="R36" s="13" t="s">
        <v>209</v>
      </c>
      <c r="S36" s="42">
        <v>44145</v>
      </c>
      <c r="T36" s="42">
        <v>44145</v>
      </c>
    </row>
    <row r="37" spans="1:20" ht="26.25">
      <c r="A37" s="34">
        <v>2020</v>
      </c>
      <c r="B37" s="42">
        <v>44105</v>
      </c>
      <c r="C37" s="42">
        <v>44135</v>
      </c>
      <c r="D37" t="s">
        <v>59</v>
      </c>
      <c r="E37" s="6">
        <v>12101</v>
      </c>
      <c r="F37" s="2" t="s">
        <v>86</v>
      </c>
      <c r="G37" s="4" t="s">
        <v>142</v>
      </c>
      <c r="H37" s="4" t="s">
        <v>147</v>
      </c>
      <c r="I37" s="5" t="s">
        <v>314</v>
      </c>
      <c r="J37" s="7" t="s">
        <v>381</v>
      </c>
      <c r="K37" s="8">
        <v>43862</v>
      </c>
      <c r="L37" s="8">
        <v>44012</v>
      </c>
      <c r="M37" s="4" t="s">
        <v>193</v>
      </c>
      <c r="N37" s="9">
        <v>5000</v>
      </c>
      <c r="O37" s="10">
        <f t="shared" si="0"/>
        <v>4698.82</v>
      </c>
      <c r="P37" s="11">
        <v>0</v>
      </c>
      <c r="Q37" s="12" t="s">
        <v>208</v>
      </c>
      <c r="R37" s="13" t="s">
        <v>209</v>
      </c>
      <c r="S37" s="42">
        <v>44145</v>
      </c>
      <c r="T37" s="42">
        <v>44145</v>
      </c>
    </row>
    <row r="38" spans="1:20" ht="26.25">
      <c r="A38" s="34">
        <v>2020</v>
      </c>
      <c r="B38" s="42">
        <v>44105</v>
      </c>
      <c r="C38" s="42">
        <v>44135</v>
      </c>
      <c r="D38" t="s">
        <v>59</v>
      </c>
      <c r="E38" s="6">
        <v>12101</v>
      </c>
      <c r="F38" s="2" t="s">
        <v>87</v>
      </c>
      <c r="G38" s="4" t="s">
        <v>143</v>
      </c>
      <c r="H38" s="4" t="s">
        <v>143</v>
      </c>
      <c r="I38" s="5" t="s">
        <v>315</v>
      </c>
      <c r="J38" s="7" t="s">
        <v>382</v>
      </c>
      <c r="K38" s="8">
        <v>43862</v>
      </c>
      <c r="L38" s="8">
        <v>44012</v>
      </c>
      <c r="M38" s="4" t="s">
        <v>192</v>
      </c>
      <c r="N38" s="9">
        <v>5000</v>
      </c>
      <c r="O38" s="10">
        <f t="shared" si="0"/>
        <v>4698.82</v>
      </c>
      <c r="P38" s="11">
        <v>0</v>
      </c>
      <c r="Q38" s="12" t="s">
        <v>208</v>
      </c>
      <c r="R38" s="13" t="s">
        <v>209</v>
      </c>
      <c r="S38" s="42">
        <v>44145</v>
      </c>
      <c r="T38" s="42">
        <v>44145</v>
      </c>
    </row>
    <row r="39" spans="1:20" ht="26.25">
      <c r="A39" s="34">
        <v>2020</v>
      </c>
      <c r="B39" s="42">
        <v>44105</v>
      </c>
      <c r="C39" s="42">
        <v>44135</v>
      </c>
      <c r="D39" t="s">
        <v>59</v>
      </c>
      <c r="E39" s="6">
        <v>33104</v>
      </c>
      <c r="F39" s="2" t="s">
        <v>88</v>
      </c>
      <c r="G39" s="4" t="s">
        <v>125</v>
      </c>
      <c r="H39" s="4" t="s">
        <v>175</v>
      </c>
      <c r="I39" s="5" t="s">
        <v>316</v>
      </c>
      <c r="J39" s="39" t="s">
        <v>383</v>
      </c>
      <c r="K39" s="8">
        <v>43862</v>
      </c>
      <c r="L39" s="8">
        <v>44012</v>
      </c>
      <c r="M39" s="21" t="s">
        <v>220</v>
      </c>
      <c r="N39" s="9">
        <v>5000</v>
      </c>
      <c r="O39" s="10">
        <f t="shared" si="0"/>
        <v>4698.82</v>
      </c>
      <c r="P39" s="4">
        <v>0</v>
      </c>
      <c r="Q39" s="12" t="s">
        <v>208</v>
      </c>
      <c r="R39" s="13" t="s">
        <v>209</v>
      </c>
      <c r="S39" s="42">
        <v>44145</v>
      </c>
      <c r="T39" s="42">
        <v>44145</v>
      </c>
    </row>
    <row r="40" spans="1:20" ht="26.25" customHeight="1">
      <c r="A40" s="34">
        <v>2020</v>
      </c>
      <c r="B40" s="42">
        <v>44105</v>
      </c>
      <c r="C40" s="42">
        <v>44135</v>
      </c>
      <c r="D40" t="s">
        <v>59</v>
      </c>
      <c r="E40" s="6">
        <v>12101</v>
      </c>
      <c r="F40" s="2" t="s">
        <v>89</v>
      </c>
      <c r="G40" s="4" t="s">
        <v>144</v>
      </c>
      <c r="H40" s="4" t="s">
        <v>150</v>
      </c>
      <c r="I40" s="5" t="s">
        <v>317</v>
      </c>
      <c r="J40" s="39" t="s">
        <v>384</v>
      </c>
      <c r="K40" s="8">
        <v>43862</v>
      </c>
      <c r="L40" s="8">
        <v>44012</v>
      </c>
      <c r="M40" s="22" t="s">
        <v>192</v>
      </c>
      <c r="N40" s="9">
        <v>5000</v>
      </c>
      <c r="O40" s="10">
        <f t="shared" si="0"/>
        <v>4698.82</v>
      </c>
      <c r="P40" s="11">
        <v>0</v>
      </c>
      <c r="Q40" s="12" t="s">
        <v>208</v>
      </c>
      <c r="R40" s="13" t="s">
        <v>209</v>
      </c>
      <c r="S40" s="42">
        <v>44145</v>
      </c>
      <c r="T40" s="42">
        <v>44145</v>
      </c>
    </row>
    <row r="41" spans="1:20" ht="26.25" customHeight="1">
      <c r="A41" s="34">
        <v>2020</v>
      </c>
      <c r="B41" s="42">
        <v>44105</v>
      </c>
      <c r="C41" s="42">
        <v>44135</v>
      </c>
      <c r="D41" t="s">
        <v>59</v>
      </c>
      <c r="E41" s="6">
        <v>33301</v>
      </c>
      <c r="F41" s="2" t="s">
        <v>90</v>
      </c>
      <c r="G41" s="4" t="s">
        <v>144</v>
      </c>
      <c r="H41" s="4" t="s">
        <v>150</v>
      </c>
      <c r="I41" s="5" t="s">
        <v>318</v>
      </c>
      <c r="J41" s="39" t="s">
        <v>385</v>
      </c>
      <c r="K41" s="8">
        <v>43862</v>
      </c>
      <c r="L41" s="8">
        <v>44012</v>
      </c>
      <c r="M41" s="23" t="s">
        <v>195</v>
      </c>
      <c r="N41" s="9">
        <v>5000</v>
      </c>
      <c r="O41" s="10">
        <f t="shared" si="0"/>
        <v>4698.82</v>
      </c>
      <c r="P41" s="11">
        <v>0</v>
      </c>
      <c r="Q41" s="12" t="s">
        <v>208</v>
      </c>
      <c r="R41" s="13" t="s">
        <v>209</v>
      </c>
      <c r="S41" s="42">
        <v>44145</v>
      </c>
      <c r="T41" s="42">
        <v>44145</v>
      </c>
    </row>
    <row r="42" spans="1:20" ht="26.25">
      <c r="A42" s="34">
        <v>2020</v>
      </c>
      <c r="B42" s="42">
        <v>44105</v>
      </c>
      <c r="C42" s="42">
        <v>44135</v>
      </c>
      <c r="D42" t="s">
        <v>59</v>
      </c>
      <c r="E42" s="6">
        <v>12101</v>
      </c>
      <c r="F42" s="2" t="s">
        <v>91</v>
      </c>
      <c r="G42" s="4" t="s">
        <v>145</v>
      </c>
      <c r="H42" s="4" t="s">
        <v>176</v>
      </c>
      <c r="I42" s="5" t="s">
        <v>319</v>
      </c>
      <c r="J42" s="7" t="s">
        <v>386</v>
      </c>
      <c r="K42" s="8">
        <v>43862</v>
      </c>
      <c r="L42" s="8">
        <v>44012</v>
      </c>
      <c r="M42" s="4" t="s">
        <v>193</v>
      </c>
      <c r="N42" s="9">
        <v>5000</v>
      </c>
      <c r="O42" s="10">
        <f t="shared" si="0"/>
        <v>4698.82</v>
      </c>
      <c r="P42" s="11">
        <v>0</v>
      </c>
      <c r="Q42" s="12" t="s">
        <v>208</v>
      </c>
      <c r="R42" s="13" t="s">
        <v>209</v>
      </c>
      <c r="S42" s="42">
        <v>44145</v>
      </c>
      <c r="T42" s="42">
        <v>44145</v>
      </c>
    </row>
    <row r="43" spans="1:20" ht="26.25">
      <c r="A43" s="34">
        <v>2020</v>
      </c>
      <c r="B43" s="42">
        <v>44105</v>
      </c>
      <c r="C43" s="42">
        <v>44135</v>
      </c>
      <c r="D43" t="s">
        <v>59</v>
      </c>
      <c r="E43" s="6">
        <v>12101</v>
      </c>
      <c r="F43" s="2" t="s">
        <v>86</v>
      </c>
      <c r="G43" s="4" t="s">
        <v>146</v>
      </c>
      <c r="H43" s="4" t="s">
        <v>177</v>
      </c>
      <c r="I43" s="5" t="s">
        <v>320</v>
      </c>
      <c r="J43" s="7" t="s">
        <v>387</v>
      </c>
      <c r="K43" s="8">
        <v>43862</v>
      </c>
      <c r="L43" s="8">
        <v>44012</v>
      </c>
      <c r="M43" s="4" t="s">
        <v>193</v>
      </c>
      <c r="N43" s="9">
        <v>5000</v>
      </c>
      <c r="O43" s="10">
        <f t="shared" si="0"/>
        <v>4698.82</v>
      </c>
      <c r="P43" s="11">
        <v>0</v>
      </c>
      <c r="Q43" s="12" t="s">
        <v>208</v>
      </c>
      <c r="R43" s="13" t="s">
        <v>209</v>
      </c>
      <c r="S43" s="42">
        <v>44145</v>
      </c>
      <c r="T43" s="42">
        <v>44145</v>
      </c>
    </row>
    <row r="44" spans="1:20" ht="26.25" customHeight="1">
      <c r="A44" s="34">
        <v>2020</v>
      </c>
      <c r="B44" s="42">
        <v>44105</v>
      </c>
      <c r="C44" s="42">
        <v>44135</v>
      </c>
      <c r="D44" t="s">
        <v>59</v>
      </c>
      <c r="E44" s="6">
        <v>33301</v>
      </c>
      <c r="F44" s="2" t="s">
        <v>92</v>
      </c>
      <c r="G44" s="4" t="s">
        <v>147</v>
      </c>
      <c r="H44" s="4" t="s">
        <v>151</v>
      </c>
      <c r="I44" s="5" t="s">
        <v>321</v>
      </c>
      <c r="J44" s="39" t="s">
        <v>388</v>
      </c>
      <c r="K44" s="8">
        <v>43862</v>
      </c>
      <c r="L44" s="8">
        <v>44012</v>
      </c>
      <c r="M44" s="4" t="s">
        <v>198</v>
      </c>
      <c r="N44" s="9">
        <v>5000</v>
      </c>
      <c r="O44" s="10">
        <f t="shared" si="0"/>
        <v>4698.82</v>
      </c>
      <c r="P44" s="11">
        <v>0</v>
      </c>
      <c r="Q44" s="12" t="s">
        <v>208</v>
      </c>
      <c r="R44" s="13" t="s">
        <v>209</v>
      </c>
      <c r="S44" s="42">
        <v>44145</v>
      </c>
      <c r="T44" s="42">
        <v>44145</v>
      </c>
    </row>
    <row r="45" spans="1:20" ht="26.25">
      <c r="A45" s="34">
        <v>2020</v>
      </c>
      <c r="B45" s="42">
        <v>44105</v>
      </c>
      <c r="C45" s="42">
        <v>44135</v>
      </c>
      <c r="D45" t="s">
        <v>59</v>
      </c>
      <c r="E45" s="6">
        <v>33104</v>
      </c>
      <c r="F45" s="2" t="s">
        <v>93</v>
      </c>
      <c r="G45" s="4" t="s">
        <v>148</v>
      </c>
      <c r="H45" s="4" t="s">
        <v>147</v>
      </c>
      <c r="I45" s="5" t="s">
        <v>272</v>
      </c>
      <c r="J45" s="39" t="s">
        <v>388</v>
      </c>
      <c r="K45" s="8">
        <v>43838</v>
      </c>
      <c r="L45" s="8">
        <v>44012</v>
      </c>
      <c r="M45" s="4" t="s">
        <v>199</v>
      </c>
      <c r="N45" s="9">
        <f>8500*2</f>
        <v>17000</v>
      </c>
      <c r="O45" s="10">
        <f>7322.58*2</f>
        <v>14645.16</v>
      </c>
      <c r="P45" s="11">
        <v>0</v>
      </c>
      <c r="Q45" s="12" t="s">
        <v>208</v>
      </c>
      <c r="R45" s="13" t="s">
        <v>209</v>
      </c>
      <c r="S45" s="42">
        <v>44145</v>
      </c>
      <c r="T45" s="42">
        <v>44145</v>
      </c>
    </row>
    <row r="46" spans="1:20" ht="26.25">
      <c r="A46" s="34">
        <v>2020</v>
      </c>
      <c r="B46" s="42">
        <v>44105</v>
      </c>
      <c r="C46" s="42">
        <v>44135</v>
      </c>
      <c r="D46" t="s">
        <v>59</v>
      </c>
      <c r="E46" s="6">
        <v>12101</v>
      </c>
      <c r="F46" s="2" t="s">
        <v>94</v>
      </c>
      <c r="G46" s="4" t="s">
        <v>149</v>
      </c>
      <c r="H46" s="4" t="s">
        <v>150</v>
      </c>
      <c r="I46" s="5" t="s">
        <v>322</v>
      </c>
      <c r="J46" s="7" t="s">
        <v>389</v>
      </c>
      <c r="K46" s="8">
        <v>43862</v>
      </c>
      <c r="L46" s="8">
        <v>44012</v>
      </c>
      <c r="M46" s="4" t="s">
        <v>193</v>
      </c>
      <c r="N46" s="9">
        <v>5000</v>
      </c>
      <c r="O46" s="10">
        <f t="shared" si="0"/>
        <v>4698.82</v>
      </c>
      <c r="P46" s="11">
        <v>0</v>
      </c>
      <c r="Q46" s="12" t="s">
        <v>208</v>
      </c>
      <c r="R46" s="13" t="s">
        <v>209</v>
      </c>
      <c r="S46" s="42">
        <v>44145</v>
      </c>
      <c r="T46" s="42">
        <v>44145</v>
      </c>
    </row>
    <row r="47" spans="1:20" ht="26.25">
      <c r="A47" s="34">
        <v>2020</v>
      </c>
      <c r="B47" s="42">
        <v>44105</v>
      </c>
      <c r="C47" s="42">
        <v>44135</v>
      </c>
      <c r="D47" t="s">
        <v>59</v>
      </c>
      <c r="E47" s="6">
        <v>12101</v>
      </c>
      <c r="F47" s="2" t="s">
        <v>95</v>
      </c>
      <c r="G47" s="4" t="s">
        <v>125</v>
      </c>
      <c r="H47" s="4" t="s">
        <v>118</v>
      </c>
      <c r="I47" s="5" t="s">
        <v>323</v>
      </c>
      <c r="J47" s="32" t="s">
        <v>429</v>
      </c>
      <c r="K47" s="8">
        <v>43862</v>
      </c>
      <c r="L47" s="8">
        <v>44012</v>
      </c>
      <c r="M47" s="4" t="s">
        <v>193</v>
      </c>
      <c r="N47" s="9">
        <v>5000</v>
      </c>
      <c r="O47" s="10">
        <f t="shared" si="0"/>
        <v>4698.82</v>
      </c>
      <c r="P47" s="11">
        <v>0</v>
      </c>
      <c r="Q47" s="12" t="s">
        <v>208</v>
      </c>
      <c r="R47" s="13" t="s">
        <v>209</v>
      </c>
      <c r="S47" s="42">
        <v>44145</v>
      </c>
      <c r="T47" s="42">
        <v>44145</v>
      </c>
    </row>
    <row r="48" spans="1:20" ht="26.25">
      <c r="A48" s="34">
        <v>2020</v>
      </c>
      <c r="B48" s="42">
        <v>44105</v>
      </c>
      <c r="C48" s="42">
        <v>44135</v>
      </c>
      <c r="D48" t="s">
        <v>59</v>
      </c>
      <c r="E48" s="6">
        <v>12101</v>
      </c>
      <c r="F48" s="2" t="s">
        <v>96</v>
      </c>
      <c r="G48" s="4" t="s">
        <v>150</v>
      </c>
      <c r="H48" s="4" t="s">
        <v>150</v>
      </c>
      <c r="I48" s="5" t="s">
        <v>324</v>
      </c>
      <c r="J48" s="39" t="s">
        <v>390</v>
      </c>
      <c r="K48" s="8">
        <v>43862</v>
      </c>
      <c r="L48" s="8">
        <v>44012</v>
      </c>
      <c r="M48" s="4" t="s">
        <v>193</v>
      </c>
      <c r="N48" s="9">
        <v>5000</v>
      </c>
      <c r="O48" s="10">
        <f t="shared" si="0"/>
        <v>4698.82</v>
      </c>
      <c r="P48" s="11">
        <v>0</v>
      </c>
      <c r="Q48" s="12" t="s">
        <v>208</v>
      </c>
      <c r="R48" s="13" t="s">
        <v>209</v>
      </c>
      <c r="S48" s="42">
        <v>44145</v>
      </c>
      <c r="T48" s="42">
        <v>44145</v>
      </c>
    </row>
    <row r="49" spans="1:20" ht="26.25">
      <c r="A49" s="34">
        <v>2020</v>
      </c>
      <c r="B49" s="42">
        <v>44105</v>
      </c>
      <c r="C49" s="42">
        <v>44135</v>
      </c>
      <c r="D49" t="s">
        <v>59</v>
      </c>
      <c r="E49" s="6">
        <v>33104</v>
      </c>
      <c r="F49" s="2" t="s">
        <v>97</v>
      </c>
      <c r="G49" s="4" t="s">
        <v>131</v>
      </c>
      <c r="H49" s="4" t="s">
        <v>178</v>
      </c>
      <c r="I49" s="5" t="s">
        <v>273</v>
      </c>
      <c r="J49" s="7" t="s">
        <v>391</v>
      </c>
      <c r="K49" s="8">
        <v>43838</v>
      </c>
      <c r="L49" s="8">
        <v>44012</v>
      </c>
      <c r="M49" s="4" t="s">
        <v>221</v>
      </c>
      <c r="N49" s="9">
        <v>6000</v>
      </c>
      <c r="O49" s="10">
        <f>2795*2</f>
        <v>5590</v>
      </c>
      <c r="P49" s="11">
        <v>0</v>
      </c>
      <c r="Q49" s="12" t="s">
        <v>208</v>
      </c>
      <c r="R49" s="13" t="s">
        <v>209</v>
      </c>
      <c r="S49" s="42">
        <v>44145</v>
      </c>
      <c r="T49" s="42">
        <v>44145</v>
      </c>
    </row>
    <row r="50" spans="1:20" ht="26.25">
      <c r="A50" s="34">
        <v>2020</v>
      </c>
      <c r="B50" s="42">
        <v>44105</v>
      </c>
      <c r="C50" s="42">
        <v>44135</v>
      </c>
      <c r="D50" t="s">
        <v>59</v>
      </c>
      <c r="E50" s="6">
        <v>12101</v>
      </c>
      <c r="F50" s="2" t="s">
        <v>98</v>
      </c>
      <c r="G50" s="4" t="s">
        <v>119</v>
      </c>
      <c r="H50" s="4" t="s">
        <v>135</v>
      </c>
      <c r="I50" s="5" t="s">
        <v>325</v>
      </c>
      <c r="J50" s="7" t="s">
        <v>392</v>
      </c>
      <c r="K50" s="8">
        <v>43862</v>
      </c>
      <c r="L50" s="8">
        <v>44012</v>
      </c>
      <c r="M50" s="4" t="s">
        <v>193</v>
      </c>
      <c r="N50" s="9">
        <v>5000</v>
      </c>
      <c r="O50" s="10">
        <f t="shared" si="0"/>
        <v>4698.82</v>
      </c>
      <c r="P50" s="11">
        <v>0</v>
      </c>
      <c r="Q50" s="12" t="s">
        <v>208</v>
      </c>
      <c r="R50" s="13" t="s">
        <v>209</v>
      </c>
      <c r="S50" s="42">
        <v>44145</v>
      </c>
      <c r="T50" s="42">
        <v>44145</v>
      </c>
    </row>
    <row r="51" spans="1:20" ht="26.25">
      <c r="A51" s="34">
        <v>2020</v>
      </c>
      <c r="B51" s="42">
        <v>44105</v>
      </c>
      <c r="C51" s="42">
        <v>44135</v>
      </c>
      <c r="D51" t="s">
        <v>59</v>
      </c>
      <c r="E51" s="6">
        <v>33104</v>
      </c>
      <c r="F51" s="2" t="s">
        <v>99</v>
      </c>
      <c r="G51" s="4" t="s">
        <v>151</v>
      </c>
      <c r="H51" s="4" t="s">
        <v>179</v>
      </c>
      <c r="I51" s="5" t="s">
        <v>326</v>
      </c>
      <c r="J51" s="7" t="s">
        <v>393</v>
      </c>
      <c r="K51" s="8">
        <v>43862</v>
      </c>
      <c r="L51" s="8">
        <v>44012</v>
      </c>
      <c r="M51" s="4" t="s">
        <v>194</v>
      </c>
      <c r="N51" s="9">
        <v>5000</v>
      </c>
      <c r="O51" s="10">
        <f t="shared" si="0"/>
        <v>4698.82</v>
      </c>
      <c r="P51" s="11">
        <v>0</v>
      </c>
      <c r="Q51" s="12" t="s">
        <v>208</v>
      </c>
      <c r="R51" s="13" t="s">
        <v>209</v>
      </c>
      <c r="S51" s="42">
        <v>44145</v>
      </c>
      <c r="T51" s="42">
        <v>44145</v>
      </c>
    </row>
    <row r="52" spans="1:20" ht="26.25">
      <c r="A52" s="34">
        <v>2020</v>
      </c>
      <c r="B52" s="42">
        <v>44105</v>
      </c>
      <c r="C52" s="42">
        <v>44135</v>
      </c>
      <c r="D52" t="s">
        <v>59</v>
      </c>
      <c r="E52" s="6">
        <v>33104</v>
      </c>
      <c r="F52" s="2" t="s">
        <v>100</v>
      </c>
      <c r="G52" s="4" t="s">
        <v>152</v>
      </c>
      <c r="H52" s="4" t="s">
        <v>134</v>
      </c>
      <c r="I52" s="5" t="s">
        <v>274</v>
      </c>
      <c r="J52" s="7" t="s">
        <v>394</v>
      </c>
      <c r="K52" s="8">
        <v>43838</v>
      </c>
      <c r="L52" s="8">
        <v>44012</v>
      </c>
      <c r="M52" s="4" t="s">
        <v>200</v>
      </c>
      <c r="N52" s="9">
        <v>5500</v>
      </c>
      <c r="O52" s="10">
        <f>2572.21*2</f>
        <v>5144.42</v>
      </c>
      <c r="P52" s="11">
        <v>0</v>
      </c>
      <c r="Q52" s="12" t="s">
        <v>208</v>
      </c>
      <c r="R52" s="13" t="s">
        <v>209</v>
      </c>
      <c r="S52" s="42">
        <v>44145</v>
      </c>
      <c r="T52" s="42">
        <v>44145</v>
      </c>
    </row>
    <row r="53" spans="1:20" ht="26.25">
      <c r="A53" s="34">
        <v>2020</v>
      </c>
      <c r="B53" s="42">
        <v>44105</v>
      </c>
      <c r="C53" s="42">
        <v>44135</v>
      </c>
      <c r="D53" t="s">
        <v>59</v>
      </c>
      <c r="E53" s="6">
        <v>33104</v>
      </c>
      <c r="F53" s="2" t="s">
        <v>101</v>
      </c>
      <c r="G53" s="4" t="s">
        <v>153</v>
      </c>
      <c r="H53" s="4" t="s">
        <v>180</v>
      </c>
      <c r="I53" s="5" t="s">
        <v>275</v>
      </c>
      <c r="J53" s="7" t="s">
        <v>395</v>
      </c>
      <c r="K53" s="8">
        <v>43838</v>
      </c>
      <c r="L53" s="8">
        <v>44012</v>
      </c>
      <c r="M53" s="4" t="s">
        <v>197</v>
      </c>
      <c r="N53" s="9">
        <v>6000</v>
      </c>
      <c r="O53" s="10">
        <f>2795*2</f>
        <v>5590</v>
      </c>
      <c r="P53" s="11">
        <v>0</v>
      </c>
      <c r="Q53" s="12" t="s">
        <v>208</v>
      </c>
      <c r="R53" s="13" t="s">
        <v>209</v>
      </c>
      <c r="S53" s="42">
        <v>44145</v>
      </c>
      <c r="T53" s="42">
        <v>44145</v>
      </c>
    </row>
    <row r="54" spans="1:20" ht="26.25" customHeight="1">
      <c r="A54" s="34">
        <v>2020</v>
      </c>
      <c r="B54" s="42">
        <v>44105</v>
      </c>
      <c r="C54" s="42">
        <v>44135</v>
      </c>
      <c r="D54" t="s">
        <v>59</v>
      </c>
      <c r="E54" s="6">
        <v>33104</v>
      </c>
      <c r="F54" s="2" t="s">
        <v>102</v>
      </c>
      <c r="G54" s="3" t="s">
        <v>150</v>
      </c>
      <c r="H54" s="3" t="s">
        <v>119</v>
      </c>
      <c r="I54" s="5" t="s">
        <v>276</v>
      </c>
      <c r="J54" s="39" t="s">
        <v>396</v>
      </c>
      <c r="K54" s="8">
        <v>43838</v>
      </c>
      <c r="L54" s="8">
        <v>44012</v>
      </c>
      <c r="M54" s="2" t="s">
        <v>202</v>
      </c>
      <c r="N54" s="9">
        <v>7000</v>
      </c>
      <c r="O54" s="10">
        <f>3240.61*2</f>
        <v>6481.22</v>
      </c>
      <c r="P54" s="11">
        <v>0</v>
      </c>
      <c r="Q54" s="12" t="s">
        <v>208</v>
      </c>
      <c r="R54" s="13" t="s">
        <v>209</v>
      </c>
      <c r="S54" s="42">
        <v>44145</v>
      </c>
      <c r="T54" s="42">
        <v>44145</v>
      </c>
    </row>
    <row r="55" spans="1:20" ht="26.25">
      <c r="A55" s="34">
        <v>2020</v>
      </c>
      <c r="B55" s="42">
        <v>44105</v>
      </c>
      <c r="C55" s="42">
        <v>44135</v>
      </c>
      <c r="D55" t="s">
        <v>59</v>
      </c>
      <c r="E55" s="6">
        <v>12101</v>
      </c>
      <c r="F55" s="2" t="s">
        <v>103</v>
      </c>
      <c r="G55" s="4" t="s">
        <v>144</v>
      </c>
      <c r="H55" s="4" t="s">
        <v>181</v>
      </c>
      <c r="I55" s="5" t="s">
        <v>277</v>
      </c>
      <c r="J55" s="39" t="s">
        <v>397</v>
      </c>
      <c r="K55" s="8">
        <v>43838</v>
      </c>
      <c r="L55" s="8">
        <v>44012</v>
      </c>
      <c r="M55" s="4" t="s">
        <v>203</v>
      </c>
      <c r="N55" s="9">
        <v>5000</v>
      </c>
      <c r="O55" s="10">
        <f>2349.41*2</f>
        <v>4698.82</v>
      </c>
      <c r="P55" s="11">
        <v>0</v>
      </c>
      <c r="Q55" s="12" t="s">
        <v>208</v>
      </c>
      <c r="R55" s="13" t="s">
        <v>209</v>
      </c>
      <c r="S55" s="42">
        <v>44145</v>
      </c>
      <c r="T55" s="42">
        <v>44145</v>
      </c>
    </row>
    <row r="56" spans="1:20" ht="26.25">
      <c r="A56" s="34">
        <v>2020</v>
      </c>
      <c r="B56" s="42">
        <v>44105</v>
      </c>
      <c r="C56" s="42">
        <v>44135</v>
      </c>
      <c r="D56" t="s">
        <v>59</v>
      </c>
      <c r="E56" s="6">
        <v>33104</v>
      </c>
      <c r="F56" s="2" t="s">
        <v>104</v>
      </c>
      <c r="G56" s="4" t="s">
        <v>147</v>
      </c>
      <c r="H56" s="4" t="s">
        <v>182</v>
      </c>
      <c r="I56" s="5" t="s">
        <v>278</v>
      </c>
      <c r="J56" s="32" t="s">
        <v>398</v>
      </c>
      <c r="K56" s="8">
        <v>43838</v>
      </c>
      <c r="L56" s="8">
        <v>43921</v>
      </c>
      <c r="M56" s="4" t="s">
        <v>204</v>
      </c>
      <c r="N56" s="9">
        <v>5000</v>
      </c>
      <c r="O56" s="10">
        <f>2349.41*2</f>
        <v>4698.82</v>
      </c>
      <c r="P56" s="11">
        <v>0</v>
      </c>
      <c r="Q56" s="12" t="s">
        <v>208</v>
      </c>
      <c r="R56" s="13" t="s">
        <v>209</v>
      </c>
      <c r="S56" s="42">
        <v>44145</v>
      </c>
      <c r="T56" s="42">
        <v>44145</v>
      </c>
    </row>
    <row r="57" spans="1:20" ht="26.25">
      <c r="A57" s="34">
        <v>2020</v>
      </c>
      <c r="B57" s="42">
        <v>44105</v>
      </c>
      <c r="C57" s="42">
        <v>44135</v>
      </c>
      <c r="D57" t="s">
        <v>59</v>
      </c>
      <c r="E57" s="6">
        <v>33104</v>
      </c>
      <c r="F57" s="2" t="s">
        <v>105</v>
      </c>
      <c r="G57" s="4" t="s">
        <v>154</v>
      </c>
      <c r="H57" s="4" t="s">
        <v>124</v>
      </c>
      <c r="I57" s="5" t="s">
        <v>279</v>
      </c>
      <c r="J57" s="7" t="s">
        <v>399</v>
      </c>
      <c r="K57" s="8">
        <v>43838</v>
      </c>
      <c r="L57" s="8">
        <v>44012</v>
      </c>
      <c r="M57" s="4" t="s">
        <v>201</v>
      </c>
      <c r="N57" s="9">
        <v>6500</v>
      </c>
      <c r="O57" s="10">
        <f>3017.81*2</f>
        <v>6035.62</v>
      </c>
      <c r="P57" s="11">
        <v>0</v>
      </c>
      <c r="Q57" s="12" t="s">
        <v>208</v>
      </c>
      <c r="R57" s="13" t="s">
        <v>209</v>
      </c>
      <c r="S57" s="42">
        <v>44145</v>
      </c>
      <c r="T57" s="42">
        <v>44145</v>
      </c>
    </row>
    <row r="58" spans="1:20" ht="26.25">
      <c r="A58" s="34">
        <v>2020</v>
      </c>
      <c r="B58" s="42">
        <v>44105</v>
      </c>
      <c r="C58" s="42">
        <v>44135</v>
      </c>
      <c r="D58" t="s">
        <v>59</v>
      </c>
      <c r="E58" s="6">
        <v>33104</v>
      </c>
      <c r="F58" s="3" t="s">
        <v>106</v>
      </c>
      <c r="G58" s="3" t="s">
        <v>156</v>
      </c>
      <c r="H58" s="3" t="s">
        <v>183</v>
      </c>
      <c r="I58" s="5" t="s">
        <v>327</v>
      </c>
      <c r="J58" s="7" t="s">
        <v>400</v>
      </c>
      <c r="K58" s="8">
        <v>43862</v>
      </c>
      <c r="L58" s="8">
        <v>44012</v>
      </c>
      <c r="M58" s="22" t="s">
        <v>222</v>
      </c>
      <c r="N58" s="9">
        <v>6000</v>
      </c>
      <c r="O58" s="10">
        <f>2795*2</f>
        <v>5590</v>
      </c>
      <c r="P58" s="11">
        <v>0</v>
      </c>
      <c r="Q58" s="12" t="s">
        <v>208</v>
      </c>
      <c r="R58" s="13" t="s">
        <v>209</v>
      </c>
      <c r="S58" s="42">
        <v>44145</v>
      </c>
      <c r="T58" s="42">
        <v>44145</v>
      </c>
    </row>
    <row r="59" spans="1:20" ht="26.25">
      <c r="A59" s="34">
        <v>2020</v>
      </c>
      <c r="B59" s="42">
        <v>44105</v>
      </c>
      <c r="C59" s="42">
        <v>44135</v>
      </c>
      <c r="D59" t="s">
        <v>59</v>
      </c>
      <c r="E59" s="6">
        <v>33104</v>
      </c>
      <c r="F59" s="2" t="s">
        <v>107</v>
      </c>
      <c r="G59" s="4" t="s">
        <v>157</v>
      </c>
      <c r="H59" s="4" t="s">
        <v>119</v>
      </c>
      <c r="I59" s="5" t="s">
        <v>328</v>
      </c>
      <c r="J59" s="7" t="s">
        <v>401</v>
      </c>
      <c r="K59" s="8">
        <v>43862</v>
      </c>
      <c r="L59" s="8">
        <v>44012</v>
      </c>
      <c r="M59" s="4" t="s">
        <v>205</v>
      </c>
      <c r="N59" s="9">
        <v>7000</v>
      </c>
      <c r="O59" s="10">
        <f>3240.61*2</f>
        <v>6481.22</v>
      </c>
      <c r="P59" s="11">
        <v>0</v>
      </c>
      <c r="Q59" s="12" t="s">
        <v>208</v>
      </c>
      <c r="R59" s="13" t="s">
        <v>209</v>
      </c>
      <c r="S59" s="42">
        <v>44145</v>
      </c>
      <c r="T59" s="42">
        <v>44145</v>
      </c>
    </row>
    <row r="60" spans="1:20" ht="26.25">
      <c r="A60" s="34">
        <v>2020</v>
      </c>
      <c r="B60" s="42">
        <v>44105</v>
      </c>
      <c r="C60" s="42">
        <v>44135</v>
      </c>
      <c r="D60" t="s">
        <v>59</v>
      </c>
      <c r="E60" s="6">
        <v>33104</v>
      </c>
      <c r="F60" s="2" t="s">
        <v>108</v>
      </c>
      <c r="G60" s="4" t="s">
        <v>158</v>
      </c>
      <c r="H60" s="4" t="s">
        <v>160</v>
      </c>
      <c r="I60" s="5" t="s">
        <v>280</v>
      </c>
      <c r="J60" s="7" t="s">
        <v>402</v>
      </c>
      <c r="K60" s="8">
        <v>43838</v>
      </c>
      <c r="L60" s="8">
        <v>44012</v>
      </c>
      <c r="M60" s="4" t="s">
        <v>205</v>
      </c>
      <c r="N60" s="9">
        <v>7000</v>
      </c>
      <c r="O60" s="10">
        <f>3240.61*2</f>
        <v>6481.22</v>
      </c>
      <c r="P60" s="11">
        <v>0</v>
      </c>
      <c r="Q60" s="12" t="s">
        <v>208</v>
      </c>
      <c r="R60" s="13" t="s">
        <v>209</v>
      </c>
      <c r="S60" s="42">
        <v>44145</v>
      </c>
      <c r="T60" s="42">
        <v>44145</v>
      </c>
    </row>
    <row r="61" spans="1:20" ht="26.25">
      <c r="A61" s="34">
        <v>2020</v>
      </c>
      <c r="B61" s="42">
        <v>44105</v>
      </c>
      <c r="C61" s="42">
        <v>44135</v>
      </c>
      <c r="D61" t="s">
        <v>59</v>
      </c>
      <c r="E61" s="6">
        <v>33501</v>
      </c>
      <c r="F61" s="2" t="s">
        <v>109</v>
      </c>
      <c r="G61" s="4" t="s">
        <v>159</v>
      </c>
      <c r="H61" s="4" t="s">
        <v>184</v>
      </c>
      <c r="I61" s="5" t="s">
        <v>281</v>
      </c>
      <c r="J61" s="7" t="s">
        <v>403</v>
      </c>
      <c r="K61" s="8">
        <v>43838</v>
      </c>
      <c r="L61" s="8">
        <v>44012</v>
      </c>
      <c r="M61" s="4" t="s">
        <v>206</v>
      </c>
      <c r="N61" s="9">
        <v>13500</v>
      </c>
      <c r="O61" s="10">
        <f>4304.85*2</f>
        <v>8609.7000000000007</v>
      </c>
      <c r="P61" s="11">
        <v>0</v>
      </c>
      <c r="Q61" s="12" t="s">
        <v>208</v>
      </c>
      <c r="R61" s="13" t="s">
        <v>209</v>
      </c>
      <c r="S61" s="42">
        <v>44145</v>
      </c>
      <c r="T61" s="42">
        <v>44145</v>
      </c>
    </row>
    <row r="62" spans="1:20" ht="26.25">
      <c r="A62" s="34">
        <v>2020</v>
      </c>
      <c r="B62" s="42">
        <v>44105</v>
      </c>
      <c r="C62" s="42">
        <v>44135</v>
      </c>
      <c r="D62" t="s">
        <v>59</v>
      </c>
      <c r="E62" s="6">
        <v>33501</v>
      </c>
      <c r="F62" s="2" t="s">
        <v>110</v>
      </c>
      <c r="G62" s="4" t="s">
        <v>160</v>
      </c>
      <c r="H62" s="4" t="s">
        <v>185</v>
      </c>
      <c r="I62" s="5" t="s">
        <v>282</v>
      </c>
      <c r="J62" s="7" t="s">
        <v>404</v>
      </c>
      <c r="K62" s="8">
        <v>43838</v>
      </c>
      <c r="L62" s="8">
        <v>44012</v>
      </c>
      <c r="M62" s="4" t="s">
        <v>207</v>
      </c>
      <c r="N62" s="9">
        <v>8125</v>
      </c>
      <c r="O62" s="10">
        <f>3741.9*2</f>
        <v>7483.8</v>
      </c>
      <c r="P62" s="11">
        <v>0</v>
      </c>
      <c r="Q62" s="12" t="s">
        <v>208</v>
      </c>
      <c r="R62" s="13" t="s">
        <v>209</v>
      </c>
      <c r="S62" s="42">
        <v>44145</v>
      </c>
      <c r="T62" s="42">
        <v>44145</v>
      </c>
    </row>
    <row r="63" spans="1:20" ht="26.25" customHeight="1">
      <c r="A63" s="34">
        <v>2020</v>
      </c>
      <c r="B63" s="42">
        <v>44105</v>
      </c>
      <c r="C63" s="42">
        <v>44135</v>
      </c>
      <c r="D63" t="s">
        <v>59</v>
      </c>
      <c r="E63" s="6">
        <v>33501</v>
      </c>
      <c r="F63" s="2" t="s">
        <v>111</v>
      </c>
      <c r="G63" s="4" t="s">
        <v>147</v>
      </c>
      <c r="H63" s="4" t="s">
        <v>186</v>
      </c>
      <c r="I63" s="5" t="s">
        <v>283</v>
      </c>
      <c r="J63" s="39" t="s">
        <v>405</v>
      </c>
      <c r="K63" s="8">
        <v>43838</v>
      </c>
      <c r="L63" s="8">
        <v>44012</v>
      </c>
      <c r="M63" s="23" t="s">
        <v>207</v>
      </c>
      <c r="N63" s="9">
        <v>8125</v>
      </c>
      <c r="O63" s="10">
        <f t="shared" ref="O63:O65" si="1">3741.9*2</f>
        <v>7483.8</v>
      </c>
      <c r="P63" s="11">
        <v>0</v>
      </c>
      <c r="Q63" s="12" t="s">
        <v>208</v>
      </c>
      <c r="R63" s="13" t="s">
        <v>209</v>
      </c>
      <c r="S63" s="42">
        <v>44145</v>
      </c>
      <c r="T63" s="42">
        <v>44145</v>
      </c>
    </row>
    <row r="64" spans="1:20" ht="26.25">
      <c r="A64" s="34">
        <v>2020</v>
      </c>
      <c r="B64" s="42">
        <v>44105</v>
      </c>
      <c r="C64" s="42">
        <v>44135</v>
      </c>
      <c r="D64" t="s">
        <v>59</v>
      </c>
      <c r="E64" s="6">
        <v>33501</v>
      </c>
      <c r="F64" s="2" t="s">
        <v>112</v>
      </c>
      <c r="G64" s="4" t="s">
        <v>131</v>
      </c>
      <c r="H64" s="4" t="s">
        <v>187</v>
      </c>
      <c r="I64" s="5" t="s">
        <v>284</v>
      </c>
      <c r="J64" s="7" t="s">
        <v>406</v>
      </c>
      <c r="K64" s="8">
        <v>43838</v>
      </c>
      <c r="L64" s="8">
        <v>44012</v>
      </c>
      <c r="M64" s="23" t="s">
        <v>207</v>
      </c>
      <c r="N64" s="9">
        <v>8125</v>
      </c>
      <c r="O64" s="10">
        <f t="shared" si="1"/>
        <v>7483.8</v>
      </c>
      <c r="P64" s="11">
        <v>0</v>
      </c>
      <c r="Q64" s="12" t="s">
        <v>208</v>
      </c>
      <c r="R64" s="13" t="s">
        <v>209</v>
      </c>
      <c r="S64" s="42">
        <v>44145</v>
      </c>
      <c r="T64" s="42">
        <v>44145</v>
      </c>
    </row>
    <row r="65" spans="1:21" ht="26.25">
      <c r="A65" s="34">
        <v>2020</v>
      </c>
      <c r="B65" s="42">
        <v>44105</v>
      </c>
      <c r="C65" s="42">
        <v>44135</v>
      </c>
      <c r="D65" t="s">
        <v>59</v>
      </c>
      <c r="E65" s="6">
        <v>33501</v>
      </c>
      <c r="F65" s="2" t="s">
        <v>113</v>
      </c>
      <c r="G65" s="4" t="s">
        <v>161</v>
      </c>
      <c r="H65" s="4" t="s">
        <v>156</v>
      </c>
      <c r="I65" s="5" t="s">
        <v>329</v>
      </c>
      <c r="J65" s="7" t="s">
        <v>407</v>
      </c>
      <c r="K65" s="8">
        <v>43862</v>
      </c>
      <c r="L65" s="8">
        <v>44012</v>
      </c>
      <c r="M65" s="4" t="s">
        <v>207</v>
      </c>
      <c r="N65" s="9">
        <v>8125</v>
      </c>
      <c r="O65" s="10">
        <f t="shared" si="1"/>
        <v>7483.8</v>
      </c>
      <c r="P65" s="11">
        <v>0</v>
      </c>
      <c r="Q65" s="12" t="s">
        <v>208</v>
      </c>
      <c r="R65" s="13" t="s">
        <v>209</v>
      </c>
      <c r="S65" s="42">
        <v>44145</v>
      </c>
      <c r="T65" s="42">
        <v>44145</v>
      </c>
    </row>
    <row r="66" spans="1:21" ht="26.25">
      <c r="A66" s="34">
        <v>2020</v>
      </c>
      <c r="B66" s="42">
        <v>44105</v>
      </c>
      <c r="C66" s="42">
        <v>44135</v>
      </c>
      <c r="D66" s="16" t="s">
        <v>59</v>
      </c>
      <c r="E66" s="6">
        <v>33104</v>
      </c>
      <c r="F66" s="2" t="s">
        <v>210</v>
      </c>
      <c r="G66" s="4" t="s">
        <v>119</v>
      </c>
      <c r="H66" s="4" t="s">
        <v>211</v>
      </c>
      <c r="I66" s="15" t="s">
        <v>285</v>
      </c>
      <c r="J66" s="7" t="s">
        <v>408</v>
      </c>
      <c r="K66" s="8">
        <v>43838</v>
      </c>
      <c r="L66" s="8">
        <v>44012</v>
      </c>
      <c r="M66" s="4" t="s">
        <v>212</v>
      </c>
      <c r="N66" s="9">
        <v>5000</v>
      </c>
      <c r="O66" s="10">
        <f>2349.41*2</f>
        <v>4698.82</v>
      </c>
      <c r="P66" s="11">
        <v>0</v>
      </c>
      <c r="Q66" s="12" t="s">
        <v>208</v>
      </c>
      <c r="R66" s="13" t="s">
        <v>209</v>
      </c>
      <c r="S66" s="42">
        <v>44145</v>
      </c>
      <c r="T66" s="42">
        <v>44145</v>
      </c>
    </row>
    <row r="67" spans="1:21" ht="26.25">
      <c r="A67" s="34">
        <v>2020</v>
      </c>
      <c r="B67" s="42">
        <v>44105</v>
      </c>
      <c r="C67" s="42">
        <v>44135</v>
      </c>
      <c r="D67" s="16" t="s">
        <v>59</v>
      </c>
      <c r="E67" s="6">
        <v>33104</v>
      </c>
      <c r="F67" s="2" t="s">
        <v>254</v>
      </c>
      <c r="G67" s="4" t="s">
        <v>160</v>
      </c>
      <c r="H67" s="4" t="s">
        <v>147</v>
      </c>
      <c r="I67" s="15" t="s">
        <v>286</v>
      </c>
      <c r="J67" s="7" t="s">
        <v>409</v>
      </c>
      <c r="K67" s="8">
        <v>43838</v>
      </c>
      <c r="L67" s="8">
        <v>44012</v>
      </c>
      <c r="M67" s="4" t="s">
        <v>213</v>
      </c>
      <c r="N67" s="9">
        <v>5000</v>
      </c>
      <c r="O67" s="31">
        <v>4698.82</v>
      </c>
      <c r="P67" s="11">
        <v>0</v>
      </c>
      <c r="Q67" s="12" t="s">
        <v>208</v>
      </c>
      <c r="R67" s="13" t="s">
        <v>209</v>
      </c>
      <c r="S67" s="42">
        <v>44145</v>
      </c>
      <c r="T67" s="42">
        <v>44145</v>
      </c>
    </row>
    <row r="68" spans="1:21" ht="26.25">
      <c r="A68" s="34">
        <v>2020</v>
      </c>
      <c r="B68" s="42">
        <v>44105</v>
      </c>
      <c r="C68" s="42">
        <v>44135</v>
      </c>
      <c r="D68" s="17" t="s">
        <v>59</v>
      </c>
      <c r="E68" s="6">
        <v>33104</v>
      </c>
      <c r="F68" s="2" t="s">
        <v>214</v>
      </c>
      <c r="G68" s="4" t="s">
        <v>215</v>
      </c>
      <c r="H68" s="4" t="s">
        <v>211</v>
      </c>
      <c r="I68" s="15" t="s">
        <v>287</v>
      </c>
      <c r="J68" s="7" t="s">
        <v>410</v>
      </c>
      <c r="K68" s="8">
        <v>43838</v>
      </c>
      <c r="L68" s="8">
        <v>44012</v>
      </c>
      <c r="M68" s="4" t="s">
        <v>216</v>
      </c>
      <c r="N68" s="9">
        <v>5000</v>
      </c>
      <c r="O68" s="19">
        <v>4698.82</v>
      </c>
      <c r="P68" s="11">
        <v>0</v>
      </c>
      <c r="Q68" s="12" t="s">
        <v>208</v>
      </c>
      <c r="R68" s="13" t="s">
        <v>209</v>
      </c>
      <c r="S68" s="42">
        <v>44145</v>
      </c>
      <c r="T68" s="42">
        <v>44145</v>
      </c>
    </row>
    <row r="69" spans="1:21" ht="26.25">
      <c r="A69" s="34">
        <v>2020</v>
      </c>
      <c r="B69" s="42">
        <v>44105</v>
      </c>
      <c r="C69" s="42">
        <v>44135</v>
      </c>
      <c r="D69" s="20" t="s">
        <v>59</v>
      </c>
      <c r="E69" s="6">
        <v>33301</v>
      </c>
      <c r="F69" s="2" t="s">
        <v>217</v>
      </c>
      <c r="G69" s="4" t="s">
        <v>218</v>
      </c>
      <c r="H69" s="4" t="s">
        <v>219</v>
      </c>
      <c r="I69" s="15" t="s">
        <v>330</v>
      </c>
      <c r="J69" s="7" t="s">
        <v>411</v>
      </c>
      <c r="K69" s="8">
        <v>43862</v>
      </c>
      <c r="L69" s="8">
        <v>44012</v>
      </c>
      <c r="M69" s="4" t="s">
        <v>197</v>
      </c>
      <c r="N69" s="9">
        <v>3856.48</v>
      </c>
      <c r="O69" s="10">
        <f>1817.55*2</f>
        <v>3635.1</v>
      </c>
      <c r="P69" s="11">
        <v>0</v>
      </c>
      <c r="Q69" s="12" t="s">
        <v>208</v>
      </c>
      <c r="R69" s="13" t="s">
        <v>209</v>
      </c>
      <c r="S69" s="42">
        <v>44145</v>
      </c>
      <c r="T69" s="42">
        <v>44145</v>
      </c>
    </row>
    <row r="70" spans="1:21" ht="26.25">
      <c r="A70" s="34">
        <v>2020</v>
      </c>
      <c r="B70" s="42">
        <v>44105</v>
      </c>
      <c r="C70" s="42">
        <v>44135</v>
      </c>
      <c r="D70" s="24" t="s">
        <v>59</v>
      </c>
      <c r="E70" s="6">
        <v>33104</v>
      </c>
      <c r="F70" s="2" t="s">
        <v>223</v>
      </c>
      <c r="G70" s="4" t="s">
        <v>134</v>
      </c>
      <c r="H70" s="4" t="s">
        <v>224</v>
      </c>
      <c r="I70" s="15" t="s">
        <v>288</v>
      </c>
      <c r="J70" s="32" t="s">
        <v>412</v>
      </c>
      <c r="K70" s="8">
        <v>43838</v>
      </c>
      <c r="L70" s="8">
        <v>44012</v>
      </c>
      <c r="M70" s="4" t="s">
        <v>225</v>
      </c>
      <c r="N70" s="9">
        <v>7000</v>
      </c>
      <c r="O70" s="10">
        <f>3240.61*2</f>
        <v>6481.22</v>
      </c>
      <c r="P70" s="11">
        <v>0</v>
      </c>
      <c r="Q70" s="12" t="s">
        <v>208</v>
      </c>
      <c r="R70" s="13" t="s">
        <v>209</v>
      </c>
      <c r="S70" s="42">
        <v>44145</v>
      </c>
      <c r="T70" s="42">
        <v>44145</v>
      </c>
      <c r="U70" s="24"/>
    </row>
    <row r="71" spans="1:21" ht="26.25">
      <c r="A71" s="34">
        <v>2020</v>
      </c>
      <c r="B71" s="42">
        <v>44105</v>
      </c>
      <c r="C71" s="42">
        <v>44135</v>
      </c>
      <c r="D71" s="25" t="s">
        <v>59</v>
      </c>
      <c r="E71" s="6">
        <v>33104</v>
      </c>
      <c r="F71" s="2" t="s">
        <v>226</v>
      </c>
      <c r="G71" s="4" t="s">
        <v>155</v>
      </c>
      <c r="H71" s="4" t="s">
        <v>227</v>
      </c>
      <c r="I71" s="15" t="s">
        <v>289</v>
      </c>
      <c r="J71" s="7" t="s">
        <v>413</v>
      </c>
      <c r="K71" s="8">
        <v>43838</v>
      </c>
      <c r="L71" s="8">
        <v>44012</v>
      </c>
      <c r="M71" s="4" t="s">
        <v>198</v>
      </c>
      <c r="N71" s="9">
        <v>5000</v>
      </c>
      <c r="O71" s="10">
        <f t="shared" ref="O71" si="2">2349.41*2</f>
        <v>4698.82</v>
      </c>
      <c r="P71" s="11">
        <v>0</v>
      </c>
      <c r="Q71" s="12" t="s">
        <v>208</v>
      </c>
      <c r="R71" s="13" t="s">
        <v>209</v>
      </c>
      <c r="S71" s="42">
        <v>44145</v>
      </c>
      <c r="T71" s="42">
        <v>44145</v>
      </c>
    </row>
    <row r="72" spans="1:21" ht="26.25">
      <c r="A72" s="34">
        <v>2020</v>
      </c>
      <c r="B72" s="42">
        <v>44105</v>
      </c>
      <c r="C72" s="42">
        <v>44135</v>
      </c>
      <c r="D72" s="25" t="s">
        <v>59</v>
      </c>
      <c r="E72" s="6">
        <v>33104</v>
      </c>
      <c r="F72" s="2" t="s">
        <v>228</v>
      </c>
      <c r="G72" s="4" t="s">
        <v>229</v>
      </c>
      <c r="H72" s="4" t="s">
        <v>230</v>
      </c>
      <c r="I72" s="15" t="s">
        <v>290</v>
      </c>
      <c r="J72" s="7" t="s">
        <v>414</v>
      </c>
      <c r="K72" s="8">
        <v>43838</v>
      </c>
      <c r="L72" s="8">
        <v>44012</v>
      </c>
      <c r="M72" s="4" t="s">
        <v>231</v>
      </c>
      <c r="N72" s="9">
        <v>6000</v>
      </c>
      <c r="O72" s="10">
        <f>2795*2</f>
        <v>5590</v>
      </c>
      <c r="P72" s="11">
        <v>0</v>
      </c>
      <c r="Q72" s="12" t="s">
        <v>208</v>
      </c>
      <c r="R72" s="13" t="s">
        <v>209</v>
      </c>
      <c r="S72" s="42">
        <v>44145</v>
      </c>
      <c r="T72" s="42">
        <v>44145</v>
      </c>
      <c r="U72" s="25"/>
    </row>
    <row r="73" spans="1:21" ht="26.25">
      <c r="A73" s="34">
        <v>2020</v>
      </c>
      <c r="B73" s="42">
        <v>44105</v>
      </c>
      <c r="C73" s="42">
        <v>44135</v>
      </c>
      <c r="D73" s="26" t="s">
        <v>59</v>
      </c>
      <c r="E73" s="6">
        <v>33104</v>
      </c>
      <c r="F73" s="2" t="s">
        <v>232</v>
      </c>
      <c r="G73" s="4" t="s">
        <v>172</v>
      </c>
      <c r="H73" s="4" t="s">
        <v>125</v>
      </c>
      <c r="I73" s="15" t="s">
        <v>291</v>
      </c>
      <c r="J73" s="7" t="s">
        <v>415</v>
      </c>
      <c r="K73" s="8">
        <v>43838</v>
      </c>
      <c r="L73" s="8">
        <v>44012</v>
      </c>
      <c r="M73" s="4" t="s">
        <v>233</v>
      </c>
      <c r="N73" s="9">
        <v>5000</v>
      </c>
      <c r="O73" s="10">
        <f>2349.41*2</f>
        <v>4698.82</v>
      </c>
      <c r="P73" s="11">
        <v>0</v>
      </c>
      <c r="Q73" s="12" t="s">
        <v>208</v>
      </c>
      <c r="R73" s="13" t="s">
        <v>209</v>
      </c>
      <c r="S73" s="42">
        <v>44145</v>
      </c>
      <c r="T73" s="42">
        <v>44145</v>
      </c>
    </row>
    <row r="74" spans="1:21" ht="26.25">
      <c r="A74" s="34">
        <v>2020</v>
      </c>
      <c r="B74" s="42">
        <v>44105</v>
      </c>
      <c r="C74" s="42">
        <v>44135</v>
      </c>
      <c r="D74" s="26" t="s">
        <v>59</v>
      </c>
      <c r="E74" s="6">
        <v>33301</v>
      </c>
      <c r="F74" s="2" t="s">
        <v>259</v>
      </c>
      <c r="G74" s="4" t="s">
        <v>147</v>
      </c>
      <c r="H74" s="4" t="s">
        <v>260</v>
      </c>
      <c r="I74" s="15" t="s">
        <v>331</v>
      </c>
      <c r="J74" s="39" t="s">
        <v>416</v>
      </c>
      <c r="K74" s="8">
        <v>43862</v>
      </c>
      <c r="L74" s="8">
        <v>44012</v>
      </c>
      <c r="M74" s="4" t="s">
        <v>191</v>
      </c>
      <c r="N74" s="9">
        <v>5000</v>
      </c>
      <c r="O74" s="10">
        <f t="shared" ref="O74:O79" si="3">2349.41*2</f>
        <v>4698.82</v>
      </c>
      <c r="P74" s="11">
        <v>0</v>
      </c>
      <c r="Q74" s="12" t="s">
        <v>208</v>
      </c>
      <c r="R74" s="13" t="s">
        <v>209</v>
      </c>
      <c r="S74" s="42">
        <v>44145</v>
      </c>
      <c r="T74" s="42">
        <v>44145</v>
      </c>
      <c r="U74" s="26"/>
    </row>
    <row r="75" spans="1:21" ht="26.25">
      <c r="A75" s="34">
        <v>2020</v>
      </c>
      <c r="B75" s="42">
        <v>44105</v>
      </c>
      <c r="C75" s="42">
        <v>44135</v>
      </c>
      <c r="D75" s="27" t="s">
        <v>59</v>
      </c>
      <c r="E75" s="6">
        <v>33301</v>
      </c>
      <c r="F75" s="2" t="s">
        <v>234</v>
      </c>
      <c r="G75" s="4" t="s">
        <v>235</v>
      </c>
      <c r="H75" s="4" t="s">
        <v>236</v>
      </c>
      <c r="I75" s="15" t="s">
        <v>332</v>
      </c>
      <c r="J75" s="7" t="s">
        <v>417</v>
      </c>
      <c r="K75" s="8">
        <v>43862</v>
      </c>
      <c r="L75" s="8">
        <v>44012</v>
      </c>
      <c r="M75" s="4" t="s">
        <v>237</v>
      </c>
      <c r="N75" s="9">
        <v>5000</v>
      </c>
      <c r="O75" s="10">
        <f t="shared" si="3"/>
        <v>4698.82</v>
      </c>
      <c r="P75" s="11">
        <v>0</v>
      </c>
      <c r="Q75" s="12" t="s">
        <v>208</v>
      </c>
      <c r="R75" s="13" t="s">
        <v>209</v>
      </c>
      <c r="S75" s="42">
        <v>44145</v>
      </c>
      <c r="T75" s="42">
        <v>44145</v>
      </c>
    </row>
    <row r="76" spans="1:21" ht="26.25">
      <c r="A76" s="34">
        <v>2020</v>
      </c>
      <c r="B76" s="42">
        <v>44105</v>
      </c>
      <c r="C76" s="42">
        <v>44135</v>
      </c>
      <c r="D76" s="28" t="s">
        <v>59</v>
      </c>
      <c r="E76" s="6">
        <v>12101</v>
      </c>
      <c r="F76" s="2" t="s">
        <v>238</v>
      </c>
      <c r="G76" s="4" t="s">
        <v>147</v>
      </c>
      <c r="H76" s="4" t="s">
        <v>143</v>
      </c>
      <c r="I76" s="15" t="s">
        <v>333</v>
      </c>
      <c r="J76" s="39" t="s">
        <v>418</v>
      </c>
      <c r="K76" s="8">
        <v>43862</v>
      </c>
      <c r="L76" s="8">
        <v>44012</v>
      </c>
      <c r="M76" s="4" t="s">
        <v>192</v>
      </c>
      <c r="N76" s="9">
        <v>5000</v>
      </c>
      <c r="O76" s="10">
        <f t="shared" si="3"/>
        <v>4698.82</v>
      </c>
      <c r="P76" s="11">
        <v>0</v>
      </c>
      <c r="Q76" s="12" t="s">
        <v>208</v>
      </c>
      <c r="R76" s="13" t="s">
        <v>209</v>
      </c>
      <c r="S76" s="42">
        <v>44145</v>
      </c>
      <c r="T76" s="42">
        <v>44145</v>
      </c>
    </row>
    <row r="77" spans="1:21" ht="26.25">
      <c r="A77" s="34">
        <v>2020</v>
      </c>
      <c r="B77" s="42">
        <v>44105</v>
      </c>
      <c r="C77" s="42">
        <v>44135</v>
      </c>
      <c r="D77" s="28" t="s">
        <v>59</v>
      </c>
      <c r="E77" s="6">
        <v>12101</v>
      </c>
      <c r="F77" s="2" t="s">
        <v>239</v>
      </c>
      <c r="G77" s="4" t="s">
        <v>240</v>
      </c>
      <c r="H77" s="4" t="s">
        <v>241</v>
      </c>
      <c r="I77" s="15" t="s">
        <v>334</v>
      </c>
      <c r="J77" s="7" t="s">
        <v>419</v>
      </c>
      <c r="K77" s="8">
        <v>43862</v>
      </c>
      <c r="L77" s="8">
        <v>44012</v>
      </c>
      <c r="M77" s="4" t="s">
        <v>192</v>
      </c>
      <c r="N77" s="9">
        <v>5000</v>
      </c>
      <c r="O77" s="10">
        <f t="shared" si="3"/>
        <v>4698.82</v>
      </c>
      <c r="P77" s="11">
        <v>0</v>
      </c>
      <c r="Q77" s="12" t="s">
        <v>208</v>
      </c>
      <c r="R77" s="13" t="s">
        <v>209</v>
      </c>
      <c r="S77" s="42">
        <v>44145</v>
      </c>
      <c r="T77" s="42">
        <v>44145</v>
      </c>
    </row>
    <row r="78" spans="1:21" ht="26.25">
      <c r="A78" s="34">
        <v>2020</v>
      </c>
      <c r="B78" s="42">
        <v>44105</v>
      </c>
      <c r="C78" s="42">
        <v>44135</v>
      </c>
      <c r="D78" s="29" t="s">
        <v>59</v>
      </c>
      <c r="E78" s="6">
        <v>33301</v>
      </c>
      <c r="F78" s="2" t="s">
        <v>244</v>
      </c>
      <c r="G78" s="4" t="s">
        <v>156</v>
      </c>
      <c r="H78" s="4" t="s">
        <v>122</v>
      </c>
      <c r="I78" s="15" t="s">
        <v>335</v>
      </c>
      <c r="J78" s="7" t="s">
        <v>420</v>
      </c>
      <c r="K78" s="8">
        <v>43862</v>
      </c>
      <c r="L78" s="8">
        <v>44012</v>
      </c>
      <c r="M78" s="4" t="s">
        <v>245</v>
      </c>
      <c r="N78" s="9">
        <v>5000</v>
      </c>
      <c r="O78" s="10">
        <f t="shared" si="3"/>
        <v>4698.82</v>
      </c>
      <c r="P78" s="11">
        <v>0</v>
      </c>
      <c r="Q78" s="12" t="s">
        <v>208</v>
      </c>
      <c r="R78" s="13" t="s">
        <v>209</v>
      </c>
      <c r="S78" s="42">
        <v>44145</v>
      </c>
      <c r="T78" s="42">
        <v>44145</v>
      </c>
    </row>
    <row r="79" spans="1:21" ht="26.25">
      <c r="A79" s="34">
        <v>2020</v>
      </c>
      <c r="B79" s="42">
        <v>44105</v>
      </c>
      <c r="C79" s="42">
        <v>44135</v>
      </c>
      <c r="D79" s="29" t="s">
        <v>59</v>
      </c>
      <c r="E79" s="6">
        <v>33104</v>
      </c>
      <c r="F79" s="2" t="s">
        <v>242</v>
      </c>
      <c r="G79" s="4" t="s">
        <v>243</v>
      </c>
      <c r="H79" s="4" t="s">
        <v>125</v>
      </c>
      <c r="I79" s="15" t="s">
        <v>336</v>
      </c>
      <c r="J79" s="7" t="s">
        <v>421</v>
      </c>
      <c r="K79" s="8">
        <v>43862</v>
      </c>
      <c r="L79" s="8">
        <v>44012</v>
      </c>
      <c r="M79" s="4" t="s">
        <v>191</v>
      </c>
      <c r="N79" s="9">
        <v>5000</v>
      </c>
      <c r="O79" s="10">
        <f t="shared" si="3"/>
        <v>4698.82</v>
      </c>
      <c r="P79" s="11">
        <v>0</v>
      </c>
      <c r="Q79" s="12" t="s">
        <v>208</v>
      </c>
      <c r="R79" s="13" t="s">
        <v>209</v>
      </c>
      <c r="S79" s="42">
        <v>44145</v>
      </c>
      <c r="T79" s="42">
        <v>44145</v>
      </c>
    </row>
    <row r="80" spans="1:21" ht="26.25">
      <c r="A80" s="34">
        <v>2020</v>
      </c>
      <c r="B80" s="42">
        <v>44105</v>
      </c>
      <c r="C80" s="42">
        <v>44135</v>
      </c>
      <c r="D80" s="30" t="s">
        <v>59</v>
      </c>
      <c r="E80" s="6">
        <v>33104</v>
      </c>
      <c r="F80" s="2" t="s">
        <v>246</v>
      </c>
      <c r="G80" s="4" t="s">
        <v>247</v>
      </c>
      <c r="H80" s="4" t="s">
        <v>156</v>
      </c>
      <c r="I80" s="15" t="s">
        <v>292</v>
      </c>
      <c r="J80" s="7" t="s">
        <v>422</v>
      </c>
      <c r="K80" s="8">
        <v>43838</v>
      </c>
      <c r="L80" s="8">
        <v>44012</v>
      </c>
      <c r="M80" s="4" t="s">
        <v>248</v>
      </c>
      <c r="N80" s="9">
        <v>10000</v>
      </c>
      <c r="O80">
        <f>4539.42*2</f>
        <v>9078.84</v>
      </c>
      <c r="P80" s="11">
        <v>0</v>
      </c>
      <c r="Q80" s="12" t="s">
        <v>208</v>
      </c>
      <c r="R80" s="13" t="s">
        <v>209</v>
      </c>
      <c r="S80" s="42">
        <v>44145</v>
      </c>
      <c r="T80" s="42">
        <v>44145</v>
      </c>
    </row>
    <row r="81" spans="1:21" ht="26.25">
      <c r="A81" s="34">
        <v>2020</v>
      </c>
      <c r="B81" s="42">
        <v>44105</v>
      </c>
      <c r="C81" s="42">
        <v>44135</v>
      </c>
      <c r="D81" s="30" t="s">
        <v>59</v>
      </c>
      <c r="E81" s="6">
        <v>33104</v>
      </c>
      <c r="F81" s="2" t="s">
        <v>249</v>
      </c>
      <c r="G81" s="4" t="s">
        <v>250</v>
      </c>
      <c r="H81" s="4" t="s">
        <v>119</v>
      </c>
      <c r="I81" s="15" t="s">
        <v>337</v>
      </c>
      <c r="J81" s="7" t="s">
        <v>423</v>
      </c>
      <c r="K81" s="8">
        <v>43862</v>
      </c>
      <c r="L81" s="8">
        <v>44012</v>
      </c>
      <c r="M81" s="4" t="s">
        <v>251</v>
      </c>
      <c r="N81" s="9">
        <v>5500</v>
      </c>
      <c r="O81" s="10">
        <f>2572.21*2</f>
        <v>5144.42</v>
      </c>
      <c r="P81" s="11">
        <v>0</v>
      </c>
      <c r="Q81" s="12" t="s">
        <v>208</v>
      </c>
      <c r="R81" s="13" t="s">
        <v>209</v>
      </c>
      <c r="S81" s="42">
        <v>44145</v>
      </c>
      <c r="T81" s="42">
        <v>44145</v>
      </c>
    </row>
    <row r="82" spans="1:21" ht="26.25">
      <c r="A82" s="34">
        <v>2020</v>
      </c>
      <c r="B82" s="42">
        <v>44105</v>
      </c>
      <c r="C82" s="42">
        <v>44135</v>
      </c>
      <c r="D82" s="30" t="s">
        <v>59</v>
      </c>
      <c r="E82" s="6">
        <v>33104</v>
      </c>
      <c r="F82" s="2" t="s">
        <v>252</v>
      </c>
      <c r="G82" s="4" t="s">
        <v>135</v>
      </c>
      <c r="H82" s="4" t="s">
        <v>218</v>
      </c>
      <c r="I82" s="15" t="s">
        <v>338</v>
      </c>
      <c r="J82" s="7" t="s">
        <v>424</v>
      </c>
      <c r="K82" s="8">
        <v>43862</v>
      </c>
      <c r="L82" s="8">
        <v>44012</v>
      </c>
      <c r="M82" s="4" t="s">
        <v>253</v>
      </c>
      <c r="N82" s="9">
        <v>5000</v>
      </c>
      <c r="O82" s="10">
        <f>2349.41*2</f>
        <v>4698.82</v>
      </c>
      <c r="P82" s="11">
        <v>0</v>
      </c>
      <c r="Q82" s="12" t="s">
        <v>208</v>
      </c>
      <c r="R82" s="13" t="s">
        <v>209</v>
      </c>
      <c r="S82" s="42">
        <v>44145</v>
      </c>
      <c r="T82" s="42">
        <v>44145</v>
      </c>
      <c r="U82" s="30"/>
    </row>
    <row r="83" spans="1:21" ht="26.25">
      <c r="A83" s="34">
        <v>2020</v>
      </c>
      <c r="B83" s="42">
        <v>44105</v>
      </c>
      <c r="C83" s="42">
        <v>44135</v>
      </c>
      <c r="D83" s="33" t="s">
        <v>59</v>
      </c>
      <c r="E83" s="6">
        <v>33104</v>
      </c>
      <c r="F83" s="2" t="s">
        <v>256</v>
      </c>
      <c r="G83" s="4" t="s">
        <v>257</v>
      </c>
      <c r="H83" s="4" t="s">
        <v>258</v>
      </c>
      <c r="I83" s="15" t="s">
        <v>339</v>
      </c>
      <c r="J83" s="32" t="s">
        <v>425</v>
      </c>
      <c r="K83" s="8">
        <v>43862</v>
      </c>
      <c r="L83" s="8">
        <v>44012</v>
      </c>
      <c r="M83" s="4" t="s">
        <v>192</v>
      </c>
      <c r="N83" s="9">
        <v>5000</v>
      </c>
      <c r="O83" s="10">
        <f t="shared" ref="O83" si="4">2349.41*2</f>
        <v>4698.82</v>
      </c>
      <c r="P83" s="11">
        <v>0</v>
      </c>
      <c r="Q83" s="12" t="s">
        <v>208</v>
      </c>
      <c r="R83" s="13" t="s">
        <v>209</v>
      </c>
      <c r="S83" s="42">
        <v>44145</v>
      </c>
      <c r="T83" s="42">
        <v>44145</v>
      </c>
    </row>
    <row r="84" spans="1:21" ht="26.25">
      <c r="A84">
        <v>2020</v>
      </c>
      <c r="B84" s="42">
        <v>44105</v>
      </c>
      <c r="C84" s="42">
        <v>44135</v>
      </c>
      <c r="D84" s="35" t="s">
        <v>59</v>
      </c>
      <c r="E84" s="6">
        <v>33104</v>
      </c>
      <c r="F84" s="2" t="s">
        <v>340</v>
      </c>
      <c r="G84" s="4" t="s">
        <v>341</v>
      </c>
      <c r="H84" s="4" t="s">
        <v>163</v>
      </c>
      <c r="I84" s="37">
        <v>105</v>
      </c>
      <c r="J84" s="40" t="s">
        <v>426</v>
      </c>
      <c r="K84" s="14">
        <v>43862</v>
      </c>
      <c r="L84" s="14">
        <v>44012</v>
      </c>
      <c r="M84" s="4" t="s">
        <v>201</v>
      </c>
      <c r="N84" s="9">
        <v>5000</v>
      </c>
      <c r="O84" s="10">
        <f>2349.41*2</f>
        <v>4698.82</v>
      </c>
      <c r="P84" s="11">
        <v>0</v>
      </c>
      <c r="Q84" s="12" t="s">
        <v>208</v>
      </c>
      <c r="R84" s="13" t="s">
        <v>209</v>
      </c>
      <c r="S84" s="42">
        <v>44145</v>
      </c>
      <c r="T84" s="42">
        <v>44145</v>
      </c>
    </row>
    <row r="85" spans="1:21" ht="26.25">
      <c r="A85">
        <v>2020</v>
      </c>
      <c r="B85" s="42">
        <v>44105</v>
      </c>
      <c r="C85" s="42">
        <v>44135</v>
      </c>
      <c r="D85" s="35" t="s">
        <v>59</v>
      </c>
      <c r="E85" s="6">
        <v>33104</v>
      </c>
      <c r="F85" s="2" t="s">
        <v>342</v>
      </c>
      <c r="G85" s="4" t="s">
        <v>150</v>
      </c>
      <c r="H85" s="4" t="s">
        <v>343</v>
      </c>
      <c r="I85" s="15" t="s">
        <v>344</v>
      </c>
      <c r="J85" s="39" t="s">
        <v>427</v>
      </c>
      <c r="K85" s="14">
        <v>43862</v>
      </c>
      <c r="L85" s="14">
        <v>44012</v>
      </c>
      <c r="M85" s="4" t="s">
        <v>197</v>
      </c>
      <c r="N85" s="9">
        <v>5000</v>
      </c>
      <c r="O85" s="10">
        <f>2349.41*2</f>
        <v>4698.82</v>
      </c>
      <c r="P85" s="11">
        <v>0</v>
      </c>
      <c r="Q85" s="12" t="s">
        <v>208</v>
      </c>
      <c r="R85" s="13" t="s">
        <v>209</v>
      </c>
      <c r="S85" s="42">
        <v>44145</v>
      </c>
      <c r="T85" s="42">
        <v>44145</v>
      </c>
    </row>
    <row r="86" spans="1:21" ht="26.25">
      <c r="A86">
        <v>2020</v>
      </c>
      <c r="B86" s="42">
        <v>44105</v>
      </c>
      <c r="C86" s="42">
        <v>44135</v>
      </c>
      <c r="D86" s="35" t="s">
        <v>59</v>
      </c>
      <c r="E86" s="6">
        <v>33104</v>
      </c>
      <c r="F86" s="2" t="s">
        <v>345</v>
      </c>
      <c r="G86" s="4" t="s">
        <v>150</v>
      </c>
      <c r="H86" s="4" t="s">
        <v>346</v>
      </c>
      <c r="I86" s="37">
        <v>125</v>
      </c>
      <c r="J86" s="40" t="s">
        <v>428</v>
      </c>
      <c r="K86" s="14">
        <v>43862</v>
      </c>
      <c r="L86" s="14">
        <v>44012</v>
      </c>
      <c r="M86" s="4" t="s">
        <v>347</v>
      </c>
      <c r="N86" s="9">
        <v>7500</v>
      </c>
      <c r="O86" s="10">
        <f>3240.61*2</f>
        <v>6481.22</v>
      </c>
      <c r="P86" s="11">
        <v>0</v>
      </c>
      <c r="Q86" s="12" t="s">
        <v>208</v>
      </c>
      <c r="R86" s="13" t="s">
        <v>209</v>
      </c>
      <c r="S86" s="42">
        <v>44145</v>
      </c>
      <c r="T86" s="42">
        <v>44145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Q8" r:id="rId1"/>
    <hyperlink ref="Q13" r:id="rId2"/>
    <hyperlink ref="Q14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IEEASLP</cp:lastModifiedBy>
  <dcterms:created xsi:type="dcterms:W3CDTF">2018-06-16T16:23:17Z</dcterms:created>
  <dcterms:modified xsi:type="dcterms:W3CDTF">2021-04-10T21:16:19Z</dcterms:modified>
</cp:coreProperties>
</file>