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9 FORMATOS NUEVOS\LTAIPSLP84XIV\1 ENERO 2019\"/>
    </mc:Choice>
  </mc:AlternateContent>
  <bookViews>
    <workbookView xWindow="390" yWindow="555" windowWidth="19815" windowHeight="940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52511"/>
</workbook>
</file>

<file path=xl/calcChain.xml><?xml version="1.0" encoding="utf-8"?>
<calcChain xmlns="http://schemas.openxmlformats.org/spreadsheetml/2006/main">
  <c r="AB20" i="1" l="1"/>
  <c r="AB19" i="1"/>
  <c r="AB18" i="1"/>
  <c r="AA16" i="1"/>
  <c r="AA15" i="1"/>
  <c r="AA13" i="1"/>
  <c r="AA12" i="1"/>
  <c r="AA10" i="1"/>
  <c r="AA9" i="1"/>
</calcChain>
</file>

<file path=xl/sharedStrings.xml><?xml version="1.0" encoding="utf-8"?>
<sst xmlns="http://schemas.openxmlformats.org/spreadsheetml/2006/main" count="555" uniqueCount="256">
  <si>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</si>
  <si>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</si>
  <si>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</si>
  <si>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</si>
  <si>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</si>
  <si>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</si>
  <si>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</si>
  <si>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</si>
  <si>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</si>
  <si>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</si>
  <si>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</si>
  <si>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</si>
  <si>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</si>
  <si>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</si>
  <si>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</si>
  <si>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</si>
  <si>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</si>
  <si>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</si>
  <si>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</si>
  <si>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</si>
  <si>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</si>
  <si>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</si>
  <si>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</si>
  <si>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</si>
  <si>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</si>
  <si>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</si>
  <si>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</si>
  <si>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</si>
  <si>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</si>
  <si>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</si>
  <si>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</si>
  <si>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</si>
  <si>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</si>
  <si>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</si>
  <si>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</si>
  <si>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</si>
  <si>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</si>
  <si>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</si>
  <si>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</si>
  <si>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</si>
  <si>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</si>
  <si>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</si>
  <si>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</si>
  <si>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</si>
  <si>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</si>
  <si>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</si>
  <si>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</si>
  <si>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</si>
  <si>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</si>
  <si>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</si>
  <si>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</si>
  <si>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</si>
  <si>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</si>
  <si>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</si>
  <si>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</si>
  <si>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</si>
  <si>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</si>
  <si>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</si>
  <si>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</si>
  <si>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</si>
  <si>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</si>
  <si>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</si>
  <si>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</si>
  <si>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</si>
  <si>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</si>
  <si>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</si>
  <si>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</si>
  <si>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</si>
  <si>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</si>
  <si>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</si>
  <si>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</si>
  <si>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</si>
  <si>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</si>
  <si>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</si>
  <si>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</si>
  <si>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</si>
  <si>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</si>
  <si>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</si>
  <si>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</si>
  <si>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</si>
  <si>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</si>
  <si>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</si>
  <si>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</si>
  <si>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</si>
  <si>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</si>
  <si>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</si>
  <si>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</si>
  <si>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</si>
  <si>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</si>
  <si>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</si>
  <si>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</si>
  <si>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</si>
  <si>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</si>
  <si>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</si>
  <si>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</si>
  <si>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</si>
  <si>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</si>
  <si>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</si>
  <si>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</si>
  <si>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</si>
  <si>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</si>
  <si>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</si>
  <si>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</si>
  <si>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</si>
  <si>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</si>
  <si>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</si>
  <si>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</si>
  <si>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</si>
  <si>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</si>
  <si>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</si>
  <si>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</si>
  <si>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</si>
  <si>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</si>
  <si>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</si>
  <si>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Servidor público de confianza</t>
  </si>
  <si>
    <t>MEXICO</t>
  </si>
  <si>
    <t>SAN LUIS POTOSI</t>
  </si>
  <si>
    <t xml:space="preserve">MATEHUALA </t>
  </si>
  <si>
    <t>http://www.cegaipslp.org.mx/webcegaip2018N.nsf/af56201fa851b94c862580be005c7aa5/F1F168D231EC93748625828A004BB9DF?OpenDocument</t>
  </si>
  <si>
    <t>TESORERIA MUNICIPAL</t>
  </si>
  <si>
    <t>'51260-2611-0000-000-0000-0000</t>
  </si>
  <si>
    <t>COMBUSTIBLES, LUBRICANTES Y ADITIVOS</t>
  </si>
  <si>
    <t>51370-3751-0000-000-0000-0000</t>
  </si>
  <si>
    <t xml:space="preserve">VIATICOS EN EL PAIS </t>
  </si>
  <si>
    <t>RIO VERDE</t>
  </si>
  <si>
    <t>CONTRALOR</t>
  </si>
  <si>
    <t>AUXILIAR ADMINISTRATIVO</t>
  </si>
  <si>
    <t>ZAPATA</t>
  </si>
  <si>
    <t>DIRECTOR</t>
  </si>
  <si>
    <t>SECRETARIA GENERAL</t>
  </si>
  <si>
    <t>FORTASEG</t>
  </si>
  <si>
    <t>OFICIAL DEL REGISTRO CIVIL</t>
  </si>
  <si>
    <t>REGISTRO CIVIL</t>
  </si>
  <si>
    <t xml:space="preserve">SAMUEL </t>
  </si>
  <si>
    <t xml:space="preserve">BACASEHUA </t>
  </si>
  <si>
    <t>VALENZUELA</t>
  </si>
  <si>
    <t>SE TRASLADARA A LA CD DE S.L.P ESPECIFICAMENTE A LAS OFCINAS DEL REGISTRO CIVIL Y INSTITUTO NACIONAL DE ESTADISTICA Y GEOGRAFIA,PARA ENTREGA DE PAPELERIA DEL MES.</t>
  </si>
  <si>
    <t>ENTREGA DE PAPELERIA DEL MES.</t>
  </si>
  <si>
    <t>SI SE GENERO INFORMACION DE Gastos por concepto de viáticos y representación EN EL MES DE ENERO DEL 2019.</t>
  </si>
  <si>
    <t>1123-1-002-0001-709</t>
  </si>
  <si>
    <t>SAMUEL BACASEHUA VALENZUELA</t>
  </si>
  <si>
    <t>BERENICE MONZERRAT</t>
  </si>
  <si>
    <t>TRISTAN</t>
  </si>
  <si>
    <t>EGUIA</t>
  </si>
  <si>
    <t xml:space="preserve">SE TRASLADARA A LA CD DE S.L.P ESPECIFICAMENTE A LAS OFCINAS DEL REGISTRO CIVIL Y INSTITUTO NACIONAL DE ESTADISTICA Y GEOGRAFIA,PARA ENTREGA DE PAPELERIA DE ASENTAMIENTOS REALIZADOS EN EL MES DE DICIEMBRE </t>
  </si>
  <si>
    <t xml:space="preserve">ENTREGA DE PAPELERIA DE ASENTAMIENTOS REALIZADOS EN EL MES DE DICIEMBRE </t>
  </si>
  <si>
    <t>BERENICE MONZERRAT TRISTAN</t>
  </si>
  <si>
    <t>SINDICO</t>
  </si>
  <si>
    <t>SINDICATURA</t>
  </si>
  <si>
    <t xml:space="preserve">CALEB </t>
  </si>
  <si>
    <t xml:space="preserve">RODRIGUEZ </t>
  </si>
  <si>
    <t>OCAMPO</t>
  </si>
  <si>
    <t xml:space="preserve">SE TRASLADARA A LA CD DE S.L.P DONDE ACUDE A LAS OFICINAS DE LA PROCADURIA DE JUSTICIA DEL ESTADO,ASI COMO TAMBIEN EL MINISTERIO PUBLICO,PARA TRATAR ASUNTOS REALACIONADOS CON EL H.AYUNTAMIENTO. </t>
  </si>
  <si>
    <t xml:space="preserve">PARA TRATAR ASUNTOS REALACIONADOS CON EL H.AYUNTAMIENTO. </t>
  </si>
  <si>
    <t>1123-1-002-0001-694</t>
  </si>
  <si>
    <t>CALEB RODRIGUEZ OCAMPO</t>
  </si>
  <si>
    <t>ATENCION A LA JUVENTUD</t>
  </si>
  <si>
    <t>RICARDO MISAEL</t>
  </si>
  <si>
    <t xml:space="preserve">LICON </t>
  </si>
  <si>
    <t>GUERRERO</t>
  </si>
  <si>
    <t>SE TRASLADARA A LA CD DE S.L.P PARA ASISTIR AL INSTITUTO POTOSINO DE LA JUVENTUD A LA ENTREGA DE MATERIAL DE LA CONVOCATORIA "CENTROS PODER JOVEN".</t>
  </si>
  <si>
    <t xml:space="preserve"> ENTREGA DE MATERIAL DE LA CONVOCATORIA "CENTROS PODER JOVEN".</t>
  </si>
  <si>
    <t>ATENCION CIUDADANA</t>
  </si>
  <si>
    <t>KARLA GEROGINA</t>
  </si>
  <si>
    <t>TORRES</t>
  </si>
  <si>
    <t>AVILA</t>
  </si>
  <si>
    <t>SE TRASLADARA A LA CD DE S.L.P.,ESPECIFICAMENTE A OFICINAS DE LA PROFECO,PARA HACER ENTREGA DE QUEJAS RECIBIDAS EN ESTE MODULO.</t>
  </si>
  <si>
    <t>HACER ENTREGA DE QUEJAS RECIBIDAS EN ESTE MODULO.</t>
  </si>
  <si>
    <t>1123-1-002-0001-697</t>
  </si>
  <si>
    <t>KARLA GEORGINA TORRES AVILA</t>
  </si>
  <si>
    <t xml:space="preserve">CONTRALORIA </t>
  </si>
  <si>
    <t>MA. DEL SOCORRO</t>
  </si>
  <si>
    <t xml:space="preserve">ALVARADO </t>
  </si>
  <si>
    <t>CAPETILLO</t>
  </si>
  <si>
    <t>SE TRASLADARA A LA CD DE S.L.P,ESPECIFICAMENTE A OFICINAS DE LA AUDITORIA SUPERIOR DEL ESTADO PARA ENTREGA DE DOCUMENTACION REFERENTE A LA CONTRALORIA.</t>
  </si>
  <si>
    <t xml:space="preserve"> ENTREGA DE DOCUMENTACION REFERENTE A LA CONTRALORIA.</t>
  </si>
  <si>
    <t>1123-1-002-0001-713</t>
  </si>
  <si>
    <t>MA.DEL SOCORRO ALVARADO CAPETILLO</t>
  </si>
  <si>
    <t>COORDINADORA</t>
  </si>
  <si>
    <t>INSTANCIA MUNICIPAL DE LAS MUJERES</t>
  </si>
  <si>
    <t>KAREN BRISEIDA</t>
  </si>
  <si>
    <t>SANCHEZ</t>
  </si>
  <si>
    <t>SERENO</t>
  </si>
  <si>
    <t>SE TRASLADARA A LA CIUDAD DE S.L.P.,ESPECIFICAMENTE A REUNION DE TRABAJO DEL "PROTOCOLO DE ACTUACION POLICIAL EN MATERIA DE VIOLENCIA DE GENERO".</t>
  </si>
  <si>
    <t>A REUNION DE TRABAJO DEL "PROTOCOLO DE ACTUACION POLICIAL EN MATERIA DE VIOLENCIA DE GENERO".</t>
  </si>
  <si>
    <t>SUBDELEGADA</t>
  </si>
  <si>
    <t>INAPAM</t>
  </si>
  <si>
    <t>MONICA FRANCISCA</t>
  </si>
  <si>
    <t>GONZALEZ</t>
  </si>
  <si>
    <t>SE TRASLADARA A LA CD DE S.L.P.,ESPECIFICAMENTE A OFICINAS DE INAPAM,PARA RECIBIR CAPACITACION,REALIZAR ENTREGA DE INFORMES MENSUALES Y RECOGER CREDENCIALES.</t>
  </si>
  <si>
    <t>PARA RECIBIR CAPACITACION,REALIZAR ENTREGA DE INFORMES MENSUALES Y RECOGER CREDENCIALES.</t>
  </si>
  <si>
    <t>5137-3751-0000-000-0000-0000</t>
  </si>
  <si>
    <t>PASAJES TERRESTRES</t>
  </si>
  <si>
    <t>SE TRASLADARA A LA CD DE S.L.P DONDE ACUDE A OFCINAS DE TECA,PARA TRATAR ASUNTOS RELACIONADOS CON EL H.AYUNTAMIENTO.</t>
  </si>
  <si>
    <t>PARA TRATAR ASUNTOS RELACIONADOS CON EL H.AYUNTAMIENTO.</t>
  </si>
  <si>
    <t>DESARROLLO ECONOMICO</t>
  </si>
  <si>
    <t>ANA KAREN</t>
  </si>
  <si>
    <t>VILLANUEVA</t>
  </si>
  <si>
    <t>CORDOVA</t>
  </si>
  <si>
    <t>VIAJARA A LA CD DE S.L.P ESPEFICAMENTE A LA OFICINAS DE SIFIDE DONDE SE ENTREGARAN EXPEDIENTES DE MICRO PROYECTOS PRODUCTIVOS DE PERSONAS A LA QUE SE LES ESTA BRINDANDO ORIENTACION Y SEGUIMIENTO,ASI MISMO REUNION DE TRABAJO CON EL ING.JORGE VIRAMONTES ALDANA -PROMOTOR INDUSTRIAL DE SEDECO.</t>
  </si>
  <si>
    <t>SE ENTREGARAN EXPEDIENTES DE MICRO PROYECTOS PRODUCTIVOS DE PERSONAS A LA QUE SE LES ESTA BRINDANDO ORIENTACION Y SEGUIMIENTO,ASI MISMO REUNION DE TRABAJO CON EL ING.JORGE VIRAMONTES ALDANA -PROMOTOR INDUSTRIAL DE SEDECO.</t>
  </si>
  <si>
    <t>1123-1-002-0001-704</t>
  </si>
  <si>
    <t xml:space="preserve">ANA KAREN VILLANUEVA CORDOVA </t>
  </si>
  <si>
    <t xml:space="preserve">NORMA INES </t>
  </si>
  <si>
    <t>TOVAR</t>
  </si>
  <si>
    <t>NAVARRO</t>
  </si>
  <si>
    <t>SE TRASLADARA A LA CD DE S.L.P PARA ACUDIR A LA 12A ZONA MILITAR PARA RECOGER LA DOTACION DE CARTILLAS MILITARES ANTICIPADAS Y REMISOS CLASE 2001 CORREPONDIENTE AL AÑO 2019.</t>
  </si>
  <si>
    <t xml:space="preserve"> RECOGER LA DOTACION DE CARTILLAS MILITARES ANTICIPADAS Y REMISOS CLASE 2001 CORREPONDIENTE AL AÑO 2019.</t>
  </si>
  <si>
    <t>1123-1-002-0001-150</t>
  </si>
  <si>
    <t>NORMA INES TOVAR NAVARRO</t>
  </si>
  <si>
    <t xml:space="preserve">JUAN MANUEL </t>
  </si>
  <si>
    <t>QUIROZ</t>
  </si>
  <si>
    <t>VIAJARA A LA CD DE MEXICO,PARA ACUDIR AL EDIFICIO DEL SESNSP FORTASEG.</t>
  </si>
  <si>
    <t>PARA ACUDIR AL EDIFICIO DEL SESNSP FORTASEG.</t>
  </si>
  <si>
    <t>1123-1-002-0001-021</t>
  </si>
  <si>
    <t>JUAN MANUEL QUIROZ QUIROZ</t>
  </si>
  <si>
    <t>SECRETARIO GENERAL</t>
  </si>
  <si>
    <t xml:space="preserve">JUAN MIGUEL </t>
  </si>
  <si>
    <t>SAGREDO</t>
  </si>
  <si>
    <t>CALDERON</t>
  </si>
  <si>
    <t>SE TRASLADARA A LA CD DE S.L.P PARA ASISTIR A REUNION DE TRABAJO CON LA LIC. KARINA RANGEL,SUBDIRECTORA DE LA DIRECCION GENERAL DE GOBIERNO EN ATENCION A LA DECLARATORIA DE ALERTA DE VIOLENCIA DE GENERO CONTRA LAS MUJERES.</t>
  </si>
  <si>
    <t>PARA ASISTIR A REUNION DE TRABAJO CON LA LIC. KARINA RANGEL,SUBDIRECTORA DE LA DIRECCION GENERAL DE GOBIERNO EN ATENCION A LA DECLARATORIA DE ALERTA DE VIOLENCIA DE GENERO CONTRA LAS MUJERES.</t>
  </si>
  <si>
    <t>1123-1-002-0001-711</t>
  </si>
  <si>
    <t>JUAN MIGUEL SAGREDO</t>
  </si>
  <si>
    <t>PLANEACION Y DESARROLLO</t>
  </si>
  <si>
    <t xml:space="preserve">ARMANDO </t>
  </si>
  <si>
    <t>SE TRASLADARA A LA CD DE S.L.P,DONDE ACUDE A LAS INSTALACIONES DE LA SECRETARIA DE GOBERNACION Y AL PEERIODICO OFICIAL DE LOS MUNICIPIO,PARA HACER ENTREGA DEL PLAN MUNICIPAL DE DESARROLLO 2018-2021.</t>
  </si>
  <si>
    <t>PARA HACER ENTREGA DEL PLAN MUNICIPAL DE DESARROLLO 2018-2021.</t>
  </si>
  <si>
    <t>http://www.cegaipslp.org.mx/HV2019.nsf/nombre_de_la_vista/A59A5E995C8EC11C8625839A005E2D19/$File/Untitled_20190208_004412.PDF</t>
  </si>
  <si>
    <t>http://www.cegaipslp.org.mx/HV2019.nsf/nombre_de_la_vista/A0EAC92A2F10096D8625839A005E78E7/$File/COMP.SAMUEL+BACASEHUA.PDF</t>
  </si>
  <si>
    <t>http://www.cegaipslp.org.mx/HV2019.nsf/nombre_de_la_vista/B7CEF21ADB87A52F8625839A005EAA0C/$File/OF.BERENICE+M.TRISTAN+GARCIA.PDF</t>
  </si>
  <si>
    <t>http://www.cegaipslp.org.mx/HV2019.nsf/nombre_de_la_vista/12564D82F11610D78625839A005F02A7/$File/COMP.BERENICE+M.TRISTAN-ilovepdf-compressed.pdf</t>
  </si>
  <si>
    <t>http://www.cegaipslp.org.mx/HV2019.nsf/nombre_de_la_vista/709668EABB7D2BE28625839A005F5243/$File/OF.CALEB+RDZ+OCAMPO.PDF</t>
  </si>
  <si>
    <t>http://www.cegaipslp.org.mx/HV2019.nsf/nombre_de_la_vista/BA773D666237EC0A8625839A005F9331/$File/COMP.CALEB+RDZ+OCAMPO-ilovepdf-compressed.pdf</t>
  </si>
  <si>
    <t>http://www.cegaipslp.org.mx/HV2019.nsf/nombre_de_la_vista/1F80FE9E2876AC988625839A005FBEF3/$File/OF.RICARDO+MISAEL+LICON.PDF</t>
  </si>
  <si>
    <t>http://www.cegaipslp.org.mx/HV2019.nsf/nombre_de_la_vista/52E193B8E8EA495F8625839A005FEC57/$File/Untitled_20190208_004944-ilovepdf-compressed+(1).pdf</t>
  </si>
  <si>
    <t>http://www.cegaipslp.org.mx/HV2019.nsf/nombre_de_la_vista/E119C4AAFD8492088625839A00605C62/$File/OF.KARLA+G.TORRES.PDF</t>
  </si>
  <si>
    <t>http://www.cegaipslp.org.mx/HV2019.nsf/nombre_de_la_vista/8A1C6DE7778048438625839A00606636/$File/COMP.KARLA+G.TORRES.PDF</t>
  </si>
  <si>
    <t>http://www.cegaipslp.org.mx/HV2019.nsf/nombre_de_la_vista/0C5F7CDBEB6849648625839A0060AA3F/$File/Untitled_20190208_005228-ilovepdf-compressed+(1).pdf</t>
  </si>
  <si>
    <t>http://www.cegaipslp.org.mx/HV2019.nsf/nombre_de_la_vista/A76C11DAC262E3268625839A0060CE77/$File/OF.MA.DEL+SOCORRO+ALVARADO.PDF</t>
  </si>
  <si>
    <t>http://www.cegaipslp.org.mx/HV2019.nsf/nombre_de_la_vista/975085616815E9168625839A0060FBB4/$File/OF.KAREN+B.SANCHEZ.PDF</t>
  </si>
  <si>
    <t>http://www.cegaipslp.org.mx/HV2019.nsf/nombre_de_la_vista/74FD87A8D119DB7C8625839A00610547/$File/COMP.KAREN+B.SANCHEZ.PDF</t>
  </si>
  <si>
    <t>http://www.cegaipslp.org.mx/HV2019.nsf/nombre_de_la_vista/E7CCF7C1C4F0C3EB8625839A006130C4/$File/OF.MONICA+FCA+GLZ.PDF</t>
  </si>
  <si>
    <t>http://www.cegaipslp.org.mx/HV2019.nsf/nombre_de_la_vista/DF664D079DC642258625839A00613900/$File/COMP.MONICA+FCA+GLZ.PDF</t>
  </si>
  <si>
    <t>http://www.cegaipslp.org.mx/HV2019.nsf/nombre_de_la_vista/1EC84014979214FB8625839A0061628D/$File/OF.CALEB+RDZ+OCAMPO+2.PDF</t>
  </si>
  <si>
    <t>http://www.cegaipslp.org.mx/HV2019.nsf/nombre_de_la_vista/66CF898946EA30E18625839A00618E73/$File/COMP.CALEB+RDZ+OCAMPO+2-ilovepdf-compressed.pdf</t>
  </si>
  <si>
    <t>http://www.cegaipslp.org.mx/HV2019.nsf/nombre_de_la_vista/FFAD102A81216D468625839A0061C84B/$File/OF.ANA+KAREN+VILLANUEVA.PDF</t>
  </si>
  <si>
    <t>http://www.cegaipslp.org.mx/HV2019.nsf/nombre_de_la_vista/9FC96A7BAF5E13228625839A0061D034/$File/COMP.ANA+KAREN+VILLANUEVA.PDF</t>
  </si>
  <si>
    <t>http://www.cegaipslp.org.mx/HV2019.nsf/nombre_de_la_vista/DB892A07DE8179828625839A00620D17/$File/OF.NORMA+INES+TOVAR.PDF</t>
  </si>
  <si>
    <t>http://www.cegaipslp.org.mx/HV2019.nsf/nombre_de_la_vista/6F09D26BBC65B1DC8625839A00621F31/$File/COMP.NORMA+INES+TOVAR.PDF</t>
  </si>
  <si>
    <t>http://www.cegaipslp.org.mx/HV2019.nsf/nombre_de_la_vista/6C68EEED8C3AF0638625839A00626DC9/$File/OF.JUAN+MANUEL+QUIROZ.PDF</t>
  </si>
  <si>
    <t>http://www.cegaipslp.org.mx/HV2019.nsf/nombre_de_la_vista/66E3660B0D76B7328625839A0062A925/$File/COMP.JUAN+MANUEL+QUIROZ-ilovepdf-compressed.pdf</t>
  </si>
  <si>
    <t>http://www.cegaipslp.org.mx/HV2019.nsf/nombre_de_la_vista/EA741906995054248625839A006302B6/$File/OF.JUAN+MIGUEL+SAGREDO.PDF</t>
  </si>
  <si>
    <t>http://www.cegaipslp.org.mx/HV2019.nsf/nombre_de_la_vista/6CC533FCA9D4AE688625839A00630E51/$File/COMP.JUAN+MIGUEL+SAGREDO.PDF</t>
  </si>
  <si>
    <t>http://www.cegaipslp.org.mx/HV2019.nsf/nombre_de_la_vista/52F8661FE974E7B98625839A00631E3C/$File/OF.ARMANDO+SAGREDO.PDF</t>
  </si>
  <si>
    <t>http://www.cegaipslp.org.mx/HV2019.nsf/nombre_de_la_vista/C134567848BD10FB8625839A00633BF9/$File/COMP.ARMANDO+SAGREDO-ilovepdf-compressed.pdf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</si>
</sst>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Fill="1" applyBorder="1" applyAlignment="1">
      <alignment horizontal="left" wrapText="1"/>
    </xf>
    <xf numFmtId="0" fontId="3" fillId="0" borderId="1" xfId="0" applyFont="1" applyFill="1" applyBorder="1" applyAlignment="1">
      <alignment wrapText="1"/>
    </xf>
    <xf numFmtId="0" fontId="0" fillId="0" borderId="1" xfId="0" applyBorder="1" applyAlignment="1">
      <alignment horizontal="left" wrapText="1"/>
    </xf>
    <xf numFmtId="14" fontId="0" fillId="0" borderId="1" xfId="0" applyNumberFormat="1" applyBorder="1" applyAlignment="1">
      <alignment horizontal="left" wrapText="1"/>
    </xf>
    <xf numFmtId="0" fontId="0" fillId="0" borderId="1" xfId="0" applyNumberFormat="1" applyBorder="1" applyProtection="1"/>
    <xf numFmtId="0" fontId="4" fillId="0" borderId="0" xfId="1" applyProtection="1"/>
    <xf numFmtId="0" fontId="0" fillId="0" borderId="1" xfId="0" applyFill="1" applyBorder="1" applyProtection="1"/>
    <xf numFmtId="49" fontId="5" fillId="0" borderId="1" xfId="0" applyNumberFormat="1" applyFont="1" applyFill="1" applyBorder="1" applyAlignment="1">
      <alignment horizontal="left" vertical="top"/>
    </xf>
    <xf numFmtId="44" fontId="0" fillId="0" borderId="1" xfId="0" applyNumberFormat="1" applyFill="1" applyBorder="1" applyProtection="1"/>
    <xf numFmtId="0" fontId="6" fillId="0" borderId="1" xfId="0" applyFont="1" applyFill="1" applyBorder="1" applyProtection="1"/>
    <xf numFmtId="0" fontId="0" fillId="0" borderId="0" xfId="0" applyProtection="1"/>
    <xf numFmtId="0" fontId="6" fillId="0" borderId="1" xfId="0" applyFont="1" applyBorder="1" applyAlignment="1">
      <alignment horizontal="left" wrapText="1"/>
    </xf>
    <xf numFmtId="0" fontId="6" fillId="0" borderId="0" xfId="0" applyFont="1" applyFill="1" applyProtection="1"/>
    <xf numFmtId="0" fontId="6" fillId="0" borderId="1" xfId="0" applyFont="1" applyBorder="1" applyProtection="1"/>
    <xf numFmtId="0" fontId="6" fillId="0" borderId="1" xfId="0" applyFont="1" applyFill="1" applyBorder="1" applyAlignment="1" applyProtection="1">
      <alignment horizontal="left" wrapText="1"/>
    </xf>
    <xf numFmtId="0" fontId="0" fillId="0" borderId="1" xfId="0" applyNumberFormat="1" applyFill="1" applyBorder="1" applyProtection="1"/>
    <xf numFmtId="14" fontId="0" fillId="0" borderId="1" xfId="0" applyNumberFormat="1" applyBorder="1" applyAlignment="1" applyProtection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quotePrefix="1" applyFill="1" applyBorder="1" applyProtection="1"/>
    <xf numFmtId="0" fontId="6" fillId="0" borderId="2" xfId="0" applyFont="1" applyFill="1" applyBorder="1" applyAlignment="1">
      <alignment horizontal="left" wrapText="1"/>
    </xf>
    <xf numFmtId="0" fontId="6" fillId="0" borderId="2" xfId="0" applyFont="1" applyFill="1" applyBorder="1" applyProtection="1"/>
    <xf numFmtId="0" fontId="0" fillId="0" borderId="2" xfId="0" applyNumberFormat="1" applyFill="1" applyBorder="1" applyProtection="1"/>
    <xf numFmtId="0" fontId="0" fillId="0" borderId="1" xfId="0" applyBorder="1"/>
    <xf numFmtId="0" fontId="3" fillId="0" borderId="2" xfId="0" applyFont="1" applyFill="1" applyBorder="1" applyAlignment="1">
      <alignment wrapText="1"/>
    </xf>
    <xf numFmtId="14" fontId="0" fillId="0" borderId="0" xfId="0" applyNumberFormat="1" applyAlignment="1">
      <alignment horizontal="left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TRANSPARENCIA%20plataforma%20estatal\VIATICOS%20TRANSP\2018\1%20ENERO%202018\LTAIPSLPA84FXIV1%20ENERO%20%20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6436"/>
      <sheetName val="Tabla 206437"/>
      <sheetName val="Tabla 206438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 refreshError="1"/>
      <sheetData sheetId="3" refreshError="1"/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F1F168D231EC93748625828A004BB9DF?OpenDocument" TargetMode="External"/><Relationship Id="rId13" Type="http://schemas.openxmlformats.org/officeDocument/2006/relationships/hyperlink" Target="http://www.cegaipslp.org.mx/HV2019.nsf/nombre_de_la_vista/12564D82F11610D78625839A005F02A7/$File/COMP.BERENICE+M.TRISTAN-ilovepdf-compressed.pdf" TargetMode="External"/><Relationship Id="rId18" Type="http://schemas.openxmlformats.org/officeDocument/2006/relationships/hyperlink" Target="http://www.cegaipslp.org.mx/HV2019.nsf/nombre_de_la_vista/E119C4AAFD8492088625839A00605C62/$File/OF.KARLA+G.TORRES.PDF" TargetMode="External"/><Relationship Id="rId26" Type="http://schemas.openxmlformats.org/officeDocument/2006/relationships/hyperlink" Target="http://www.cegaipslp.org.mx/HV2019.nsf/nombre_de_la_vista/1EC84014979214FB8625839A0061628D/$File/OF.CALEB+RDZ+OCAMPO+2.PDF" TargetMode="External"/><Relationship Id="rId3" Type="http://schemas.openxmlformats.org/officeDocument/2006/relationships/hyperlink" Target="http://www.cegaipslp.org.mx/webcegaip2018N.nsf/af56201fa851b94c862580be005c7aa5/F1F168D231EC93748625828A004BB9DF?OpenDocument" TargetMode="External"/><Relationship Id="rId21" Type="http://schemas.openxmlformats.org/officeDocument/2006/relationships/hyperlink" Target="http://www.cegaipslp.org.mx/HV2019.nsf/nombre_de_la_vista/A76C11DAC262E3268625839A0060CE77/$File/OF.MA.DEL+SOCORRO+ALVARADO.PDF" TargetMode="External"/><Relationship Id="rId34" Type="http://schemas.openxmlformats.org/officeDocument/2006/relationships/hyperlink" Target="http://www.cegaipslp.org.mx/HV2019.nsf/nombre_de_la_vista/EA741906995054248625839A006302B6/$File/OF.JUAN+MIGUEL+SAGREDO.PDF" TargetMode="External"/><Relationship Id="rId7" Type="http://schemas.openxmlformats.org/officeDocument/2006/relationships/hyperlink" Target="http://www.cegaipslp.org.mx/webcegaip2018N.nsf/af56201fa851b94c862580be005c7aa5/F1F168D231EC93748625828A004BB9DF?OpenDocument" TargetMode="External"/><Relationship Id="rId12" Type="http://schemas.openxmlformats.org/officeDocument/2006/relationships/hyperlink" Target="http://www.cegaipslp.org.mx/HV2019.nsf/nombre_de_la_vista/B7CEF21ADB87A52F8625839A005EAA0C/$File/OF.BERENICE+M.TRISTAN+GARCIA.PDF" TargetMode="External"/><Relationship Id="rId17" Type="http://schemas.openxmlformats.org/officeDocument/2006/relationships/hyperlink" Target="http://www.cegaipslp.org.mx/HV2019.nsf/nombre_de_la_vista/52E193B8E8EA495F8625839A005FEC57/$File/Untitled_20190208_004944-ilovepdf-compressed+(1).pdf" TargetMode="External"/><Relationship Id="rId25" Type="http://schemas.openxmlformats.org/officeDocument/2006/relationships/hyperlink" Target="http://www.cegaipslp.org.mx/HV2019.nsf/nombre_de_la_vista/DF664D079DC642258625839A00613900/$File/COMP.MONICA+FCA+GLZ.PDF" TargetMode="External"/><Relationship Id="rId33" Type="http://schemas.openxmlformats.org/officeDocument/2006/relationships/hyperlink" Target="http://www.cegaipslp.org.mx/HV2019.nsf/nombre_de_la_vista/66E3660B0D76B7328625839A0062A925/$File/COMP.JUAN+MANUEL+QUIROZ-ilovepdf-compressed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af56201fa851b94c862580be005c7aa5/F1F168D231EC93748625828A004BB9DF?OpenDocument" TargetMode="External"/><Relationship Id="rId16" Type="http://schemas.openxmlformats.org/officeDocument/2006/relationships/hyperlink" Target="http://www.cegaipslp.org.mx/HV2019.nsf/nombre_de_la_vista/1F80FE9E2876AC988625839A005FBEF3/$File/OF.RICARDO+MISAEL+LICON.PDF" TargetMode="External"/><Relationship Id="rId20" Type="http://schemas.openxmlformats.org/officeDocument/2006/relationships/hyperlink" Target="http://www.cegaipslp.org.mx/HV2019.nsf/nombre_de_la_vista/0C5F7CDBEB6849648625839A0060AA3F/$File/Untitled_20190208_005228-ilovepdf-compressed+(1).pdf" TargetMode="External"/><Relationship Id="rId29" Type="http://schemas.openxmlformats.org/officeDocument/2006/relationships/hyperlink" Target="http://www.cegaipslp.org.mx/HV2019.nsf/nombre_de_la_vista/9FC96A7BAF5E13228625839A0061D034/$File/COMP.ANA+KAREN+VILLANUEVA.PDF" TargetMode="External"/><Relationship Id="rId1" Type="http://schemas.openxmlformats.org/officeDocument/2006/relationships/hyperlink" Target="http://www.cegaipslp.org.mx/webcegaip2018N.nsf/af56201fa851b94c862580be005c7aa5/F1F168D231EC93748625828A004BB9DF?OpenDocument" TargetMode="External"/><Relationship Id="rId6" Type="http://schemas.openxmlformats.org/officeDocument/2006/relationships/hyperlink" Target="http://www.cegaipslp.org.mx/webcegaip2018N.nsf/af56201fa851b94c862580be005c7aa5/F1F168D231EC93748625828A004BB9DF?OpenDocument" TargetMode="External"/><Relationship Id="rId11" Type="http://schemas.openxmlformats.org/officeDocument/2006/relationships/hyperlink" Target="http://www.cegaipslp.org.mx/HV2019.nsf/nombre_de_la_vista/A0EAC92A2F10096D8625839A005E78E7/$File/COMP.SAMUEL+BACASEHUA.PDF" TargetMode="External"/><Relationship Id="rId24" Type="http://schemas.openxmlformats.org/officeDocument/2006/relationships/hyperlink" Target="http://www.cegaipslp.org.mx/HV2019.nsf/nombre_de_la_vista/E7CCF7C1C4F0C3EB8625839A006130C4/$File/OF.MONICA+FCA+GLZ.PDF" TargetMode="External"/><Relationship Id="rId32" Type="http://schemas.openxmlformats.org/officeDocument/2006/relationships/hyperlink" Target="http://www.cegaipslp.org.mx/HV2019.nsf/nombre_de_la_vista/6C68EEED8C3AF0638625839A00626DC9/$File/OF.JUAN+MANUEL+QUIROZ.PDF" TargetMode="External"/><Relationship Id="rId37" Type="http://schemas.openxmlformats.org/officeDocument/2006/relationships/hyperlink" Target="http://www.cegaipslp.org.mx/HV2019.nsf/nombre_de_la_vista/C134567848BD10FB8625839A00633BF9/$File/COMP.ARMANDO+SAGREDO-ilovepdf-compressed.pdf" TargetMode="External"/><Relationship Id="rId5" Type="http://schemas.openxmlformats.org/officeDocument/2006/relationships/hyperlink" Target="http://www.cegaipslp.org.mx/webcegaip2018N.nsf/af56201fa851b94c862580be005c7aa5/F1F168D231EC93748625828A004BB9DF?OpenDocument" TargetMode="External"/><Relationship Id="rId15" Type="http://schemas.openxmlformats.org/officeDocument/2006/relationships/hyperlink" Target="http://www.cegaipslp.org.mx/HV2019.nsf/nombre_de_la_vista/BA773D666237EC0A8625839A005F9331/$File/COMP.CALEB+RDZ+OCAMPO-ilovepdf-compressed.pdf" TargetMode="External"/><Relationship Id="rId23" Type="http://schemas.openxmlformats.org/officeDocument/2006/relationships/hyperlink" Target="http://www.cegaipslp.org.mx/HV2019.nsf/nombre_de_la_vista/74FD87A8D119DB7C8625839A00610547/$File/COMP.KAREN+B.SANCHEZ.PDF" TargetMode="External"/><Relationship Id="rId28" Type="http://schemas.openxmlformats.org/officeDocument/2006/relationships/hyperlink" Target="http://www.cegaipslp.org.mx/HV2019.nsf/nombre_de_la_vista/FFAD102A81216D468625839A0061C84B/$File/OF.ANA+KAREN+VILLANUEVA.PDF" TargetMode="External"/><Relationship Id="rId36" Type="http://schemas.openxmlformats.org/officeDocument/2006/relationships/hyperlink" Target="http://www.cegaipslp.org.mx/HV2019.nsf/nombre_de_la_vista/52F8661FE974E7B98625839A00631E3C/$File/OF.ARMANDO+SAGREDO.PDF" TargetMode="External"/><Relationship Id="rId10" Type="http://schemas.openxmlformats.org/officeDocument/2006/relationships/hyperlink" Target="http://www.cegaipslp.org.mx/HV2019.nsf/nombre_de_la_vista/A59A5E995C8EC11C8625839A005E2D19/$File/Untitled_20190208_004412.PDF" TargetMode="External"/><Relationship Id="rId19" Type="http://schemas.openxmlformats.org/officeDocument/2006/relationships/hyperlink" Target="http://www.cegaipslp.org.mx/HV2019.nsf/nombre_de_la_vista/8A1C6DE7778048438625839A00606636/$File/COMP.KARLA+G.TORRES.PDF" TargetMode="External"/><Relationship Id="rId31" Type="http://schemas.openxmlformats.org/officeDocument/2006/relationships/hyperlink" Target="http://www.cegaipslp.org.mx/HV2019.nsf/nombre_de_la_vista/6F09D26BBC65B1DC8625839A00621F31/$File/COMP.NORMA+INES+TOVAR.PDF" TargetMode="External"/><Relationship Id="rId4" Type="http://schemas.openxmlformats.org/officeDocument/2006/relationships/hyperlink" Target="http://www.cegaipslp.org.mx/webcegaip2018N.nsf/af56201fa851b94c862580be005c7aa5/F1F168D231EC93748625828A004BB9DF?OpenDocument" TargetMode="External"/><Relationship Id="rId9" Type="http://schemas.openxmlformats.org/officeDocument/2006/relationships/hyperlink" Target="http://www.cegaipslp.org.mx/webcegaip2018N.nsf/af56201fa851b94c862580be005c7aa5/F1F168D231EC93748625828A004BB9DF?OpenDocument" TargetMode="External"/><Relationship Id="rId14" Type="http://schemas.openxmlformats.org/officeDocument/2006/relationships/hyperlink" Target="http://www.cegaipslp.org.mx/HV2019.nsf/nombre_de_la_vista/709668EABB7D2BE28625839A005F5243/$File/OF.CALEB+RDZ+OCAMPO.PDF" TargetMode="External"/><Relationship Id="rId22" Type="http://schemas.openxmlformats.org/officeDocument/2006/relationships/hyperlink" Target="http://www.cegaipslp.org.mx/HV2019.nsf/nombre_de_la_vista/975085616815E9168625839A0060FBB4/$File/OF.KAREN+B.SANCHEZ.PDF" TargetMode="External"/><Relationship Id="rId27" Type="http://schemas.openxmlformats.org/officeDocument/2006/relationships/hyperlink" Target="http://www.cegaipslp.org.mx/HV2019.nsf/nombre_de_la_vista/66CF898946EA30E18625839A00618E73/$File/COMP.CALEB+RDZ+OCAMPO+2-ilovepdf-compressed.pdf" TargetMode="External"/><Relationship Id="rId30" Type="http://schemas.openxmlformats.org/officeDocument/2006/relationships/hyperlink" Target="http://www.cegaipslp.org.mx/HV2019.nsf/nombre_de_la_vista/DB892A07DE8179828625839A00620D17/$File/OF.NORMA+INES+TOVAR.PDF" TargetMode="External"/><Relationship Id="rId35" Type="http://schemas.openxmlformats.org/officeDocument/2006/relationships/hyperlink" Target="http://www.cegaipslp.org.mx/HV2019.nsf/nombre_de_la_vista/6CC533FCA9D4AE688625839A00630E51/$File/COMP.JUAN+MIGUEL+SAGREDO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DF664D079DC642258625839A00613900/$File/COMP.MONICA+FCA+GLZ.PDF" TargetMode="External"/><Relationship Id="rId13" Type="http://schemas.openxmlformats.org/officeDocument/2006/relationships/hyperlink" Target="http://www.cegaipslp.org.mx/HV2019.nsf/nombre_de_la_vista/6CC533FCA9D4AE688625839A00630E51/$File/COMP.JUAN+MIGUEL+SAGREDO.PDF" TargetMode="External"/><Relationship Id="rId3" Type="http://schemas.openxmlformats.org/officeDocument/2006/relationships/hyperlink" Target="http://www.cegaipslp.org.mx/HV2019.nsf/nombre_de_la_vista/BA773D666237EC0A8625839A005F9331/$File/COMP.CALEB+RDZ+OCAMPO-ilovepdf-compressed.pdf" TargetMode="External"/><Relationship Id="rId7" Type="http://schemas.openxmlformats.org/officeDocument/2006/relationships/hyperlink" Target="http://www.cegaipslp.org.mx/HV2019.nsf/nombre_de_la_vista/74FD87A8D119DB7C8625839A00610547/$File/COMP.KAREN+B.SANCHEZ.PDF" TargetMode="External"/><Relationship Id="rId12" Type="http://schemas.openxmlformats.org/officeDocument/2006/relationships/hyperlink" Target="http://www.cegaipslp.org.mx/HV2019.nsf/nombre_de_la_vista/66E3660B0D76B7328625839A0062A925/$File/COMP.JUAN+MANUEL+QUIROZ-ilovepdf-compressed.pdf" TargetMode="External"/><Relationship Id="rId2" Type="http://schemas.openxmlformats.org/officeDocument/2006/relationships/hyperlink" Target="http://www.cegaipslp.org.mx/HV2019.nsf/nombre_de_la_vista/12564D82F11610D78625839A005F02A7/$File/COMP.BERENICE+M.TRISTAN-ilovepdf-compressed.pdf" TargetMode="External"/><Relationship Id="rId1" Type="http://schemas.openxmlformats.org/officeDocument/2006/relationships/hyperlink" Target="http://www.cegaipslp.org.mx/HV2019.nsf/nombre_de_la_vista/A0EAC92A2F10096D8625839A005E78E7/$File/COMP.SAMUEL+BACASEHUA.PDF" TargetMode="External"/><Relationship Id="rId6" Type="http://schemas.openxmlformats.org/officeDocument/2006/relationships/hyperlink" Target="http://www.cegaipslp.org.mx/HV2019.nsf/nombre_de_la_vista/0C5F7CDBEB6849648625839A0060AA3F/$File/Untitled_20190208_005228-ilovepdf-compressed+(1).pdf" TargetMode="External"/><Relationship Id="rId11" Type="http://schemas.openxmlformats.org/officeDocument/2006/relationships/hyperlink" Target="http://www.cegaipslp.org.mx/HV2019.nsf/nombre_de_la_vista/6F09D26BBC65B1DC8625839A00621F31/$File/COMP.NORMA+INES+TOVAR.PDF" TargetMode="External"/><Relationship Id="rId5" Type="http://schemas.openxmlformats.org/officeDocument/2006/relationships/hyperlink" Target="http://www.cegaipslp.org.mx/HV2019.nsf/nombre_de_la_vista/8A1C6DE7778048438625839A00606636/$File/COMP.KARLA+G.TORRES.PDF" TargetMode="External"/><Relationship Id="rId10" Type="http://schemas.openxmlformats.org/officeDocument/2006/relationships/hyperlink" Target="http://www.cegaipslp.org.mx/HV2019.nsf/nombre_de_la_vista/9FC96A7BAF5E13228625839A0061D034/$File/COMP.ANA+KAREN+VILLANUEVA.PDF" TargetMode="External"/><Relationship Id="rId4" Type="http://schemas.openxmlformats.org/officeDocument/2006/relationships/hyperlink" Target="http://www.cegaipslp.org.mx/HV2019.nsf/nombre_de_la_vista/52E193B8E8EA495F8625839A005FEC57/$File/Untitled_20190208_004944-ilovepdf-compressed+(1).pdf" TargetMode="External"/><Relationship Id="rId9" Type="http://schemas.openxmlformats.org/officeDocument/2006/relationships/hyperlink" Target="http://www.cegaipslp.org.mx/HV2019.nsf/nombre_de_la_vista/66CF898946EA30E18625839A00618E73/$File/COMP.CALEB+RDZ+OCAMPO+2-ilovepdf-compressed.pdf" TargetMode="External"/><Relationship Id="rId14" Type="http://schemas.openxmlformats.org/officeDocument/2006/relationships/hyperlink" Target="http://www.cegaipslp.org.mx/HV2019.nsf/nombre_de_la_vista/C134567848BD10FB8625839A00633BF9/$File/COMP.ARMANDO+SAGREDO-ilovepdf-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1"/>
  <sheetViews>
    <sheetView topLeftCell="AD2" workbookViewId="0">
      <selection activeCell="AE8" sqref="AE8:A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90" x14ac:dyDescent="0.25">
      <c r="A8">
        <v>2019</v>
      </c>
      <c r="B8" s="6">
        <v>43466</v>
      </c>
      <c r="C8" s="6">
        <v>43496</v>
      </c>
      <c r="D8" s="7" t="s">
        <v>114</v>
      </c>
      <c r="E8" s="8" t="s">
        <v>114</v>
      </c>
      <c r="F8" s="8" t="s">
        <v>131</v>
      </c>
      <c r="G8" s="8" t="s">
        <v>131</v>
      </c>
      <c r="H8" s="8" t="s">
        <v>132</v>
      </c>
      <c r="I8" s="9" t="s">
        <v>133</v>
      </c>
      <c r="J8" s="9" t="s">
        <v>134</v>
      </c>
      <c r="K8" s="9" t="s">
        <v>135</v>
      </c>
      <c r="L8" t="s">
        <v>101</v>
      </c>
      <c r="M8" s="9" t="s">
        <v>136</v>
      </c>
      <c r="N8" t="s">
        <v>103</v>
      </c>
      <c r="O8">
        <v>0</v>
      </c>
      <c r="P8">
        <v>0</v>
      </c>
      <c r="Q8" s="9" t="s">
        <v>115</v>
      </c>
      <c r="R8" s="9" t="s">
        <v>116</v>
      </c>
      <c r="S8" s="9" t="s">
        <v>117</v>
      </c>
      <c r="T8" s="9" t="s">
        <v>115</v>
      </c>
      <c r="U8" s="9" t="s">
        <v>116</v>
      </c>
      <c r="V8" s="9" t="s">
        <v>116</v>
      </c>
      <c r="W8" s="9" t="s">
        <v>137</v>
      </c>
      <c r="X8" s="10">
        <v>43476</v>
      </c>
      <c r="Y8" s="10">
        <v>43476</v>
      </c>
      <c r="Z8">
        <v>1</v>
      </c>
      <c r="AA8" s="11">
        <v>994.5</v>
      </c>
      <c r="AB8" s="11">
        <v>55.5</v>
      </c>
      <c r="AC8" s="10">
        <v>43476</v>
      </c>
      <c r="AD8" s="34" t="s">
        <v>228</v>
      </c>
      <c r="AE8" s="34" t="s">
        <v>229</v>
      </c>
      <c r="AF8" s="12" t="s">
        <v>118</v>
      </c>
      <c r="AG8" t="s">
        <v>119</v>
      </c>
      <c r="AH8" s="6">
        <v>43531</v>
      </c>
      <c r="AI8" s="6">
        <v>43503</v>
      </c>
      <c r="AJ8" t="s">
        <v>138</v>
      </c>
    </row>
    <row r="9" spans="1:36" ht="123.75" customHeight="1" x14ac:dyDescent="0.25">
      <c r="A9" s="3">
        <v>2019</v>
      </c>
      <c r="B9" s="6">
        <v>43466</v>
      </c>
      <c r="C9" s="6">
        <v>43496</v>
      </c>
      <c r="D9" s="16" t="s">
        <v>114</v>
      </c>
      <c r="E9" s="8" t="s">
        <v>114</v>
      </c>
      <c r="F9" s="8" t="s">
        <v>131</v>
      </c>
      <c r="G9" s="8" t="s">
        <v>131</v>
      </c>
      <c r="H9" s="8" t="s">
        <v>132</v>
      </c>
      <c r="I9" s="9" t="s">
        <v>141</v>
      </c>
      <c r="J9" s="9" t="s">
        <v>142</v>
      </c>
      <c r="K9" s="9" t="s">
        <v>143</v>
      </c>
      <c r="L9" t="s">
        <v>101</v>
      </c>
      <c r="M9" s="9" t="s">
        <v>144</v>
      </c>
      <c r="N9" t="s">
        <v>103</v>
      </c>
      <c r="O9" s="11">
        <v>0</v>
      </c>
      <c r="P9" s="11">
        <v>0</v>
      </c>
      <c r="Q9" s="9" t="s">
        <v>115</v>
      </c>
      <c r="R9" s="9" t="s">
        <v>116</v>
      </c>
      <c r="S9" s="9" t="s">
        <v>117</v>
      </c>
      <c r="T9" s="9" t="s">
        <v>115</v>
      </c>
      <c r="U9" s="9" t="s">
        <v>116</v>
      </c>
      <c r="V9" s="9" t="s">
        <v>124</v>
      </c>
      <c r="W9" s="9" t="s">
        <v>145</v>
      </c>
      <c r="X9" s="10">
        <v>43476</v>
      </c>
      <c r="Y9" s="10">
        <v>43476</v>
      </c>
      <c r="Z9" s="11">
        <v>2</v>
      </c>
      <c r="AA9" s="11">
        <f>1050-45.5</f>
        <v>1004.5</v>
      </c>
      <c r="AB9" s="11">
        <v>45.5</v>
      </c>
      <c r="AC9" s="10">
        <v>43476</v>
      </c>
      <c r="AD9" s="34" t="s">
        <v>230</v>
      </c>
      <c r="AE9" s="34" t="s">
        <v>231</v>
      </c>
      <c r="AF9" s="12" t="s">
        <v>118</v>
      </c>
      <c r="AG9" s="3" t="s">
        <v>119</v>
      </c>
      <c r="AH9" s="6">
        <v>43531</v>
      </c>
      <c r="AI9" s="6">
        <v>43503</v>
      </c>
      <c r="AJ9" s="5" t="s">
        <v>138</v>
      </c>
    </row>
    <row r="10" spans="1:36" ht="114" customHeight="1" x14ac:dyDescent="0.25">
      <c r="A10" s="3">
        <v>2019</v>
      </c>
      <c r="B10" s="6">
        <v>43466</v>
      </c>
      <c r="C10" s="6">
        <v>43496</v>
      </c>
      <c r="D10" s="16" t="s">
        <v>114</v>
      </c>
      <c r="E10" s="16" t="s">
        <v>114</v>
      </c>
      <c r="F10" s="7" t="s">
        <v>147</v>
      </c>
      <c r="G10" s="7" t="s">
        <v>147</v>
      </c>
      <c r="H10" s="7" t="s">
        <v>148</v>
      </c>
      <c r="I10" s="18" t="s">
        <v>149</v>
      </c>
      <c r="J10" s="18" t="s">
        <v>150</v>
      </c>
      <c r="K10" s="18" t="s">
        <v>151</v>
      </c>
      <c r="L10" t="s">
        <v>101</v>
      </c>
      <c r="M10" s="18" t="s">
        <v>152</v>
      </c>
      <c r="N10" s="3" t="s">
        <v>103</v>
      </c>
      <c r="O10" s="11">
        <v>0</v>
      </c>
      <c r="P10" s="11">
        <v>0</v>
      </c>
      <c r="Q10" s="9" t="s">
        <v>115</v>
      </c>
      <c r="R10" s="9" t="s">
        <v>116</v>
      </c>
      <c r="S10" s="9" t="s">
        <v>117</v>
      </c>
      <c r="T10" s="9" t="s">
        <v>115</v>
      </c>
      <c r="U10" s="9" t="s">
        <v>116</v>
      </c>
      <c r="V10" s="9" t="s">
        <v>116</v>
      </c>
      <c r="W10" s="18" t="s">
        <v>153</v>
      </c>
      <c r="X10" s="10">
        <v>43476</v>
      </c>
      <c r="Y10" s="10">
        <v>43476</v>
      </c>
      <c r="Z10" s="11">
        <v>3</v>
      </c>
      <c r="AA10" s="11">
        <f>1200-98.69</f>
        <v>1101.31</v>
      </c>
      <c r="AB10" s="11">
        <v>98.69</v>
      </c>
      <c r="AC10" s="10">
        <v>43476</v>
      </c>
      <c r="AD10" s="34" t="s">
        <v>232</v>
      </c>
      <c r="AE10" s="34" t="s">
        <v>233</v>
      </c>
      <c r="AF10" s="12" t="s">
        <v>118</v>
      </c>
      <c r="AG10" s="3" t="s">
        <v>119</v>
      </c>
      <c r="AH10" s="6">
        <v>43531</v>
      </c>
      <c r="AI10" s="6">
        <v>43503</v>
      </c>
      <c r="AJ10" s="5" t="s">
        <v>138</v>
      </c>
    </row>
    <row r="11" spans="1:36" ht="82.5" customHeight="1" x14ac:dyDescent="0.25">
      <c r="A11" s="3">
        <v>2019</v>
      </c>
      <c r="B11" s="6">
        <v>43466</v>
      </c>
      <c r="C11" s="6">
        <v>43496</v>
      </c>
      <c r="D11" s="16" t="s">
        <v>114</v>
      </c>
      <c r="E11" s="16" t="s">
        <v>114</v>
      </c>
      <c r="F11" s="8" t="s">
        <v>128</v>
      </c>
      <c r="G11" s="8" t="s">
        <v>128</v>
      </c>
      <c r="H11" s="8" t="s">
        <v>156</v>
      </c>
      <c r="I11" s="18" t="s">
        <v>157</v>
      </c>
      <c r="J11" s="18" t="s">
        <v>158</v>
      </c>
      <c r="K11" s="18" t="s">
        <v>159</v>
      </c>
      <c r="L11" t="s">
        <v>101</v>
      </c>
      <c r="M11" s="18" t="s">
        <v>160</v>
      </c>
      <c r="N11" s="20" t="s">
        <v>103</v>
      </c>
      <c r="O11" s="11">
        <v>1</v>
      </c>
      <c r="P11" s="11">
        <v>700</v>
      </c>
      <c r="Q11" s="9" t="s">
        <v>115</v>
      </c>
      <c r="R11" s="9" t="s">
        <v>116</v>
      </c>
      <c r="S11" s="9" t="s">
        <v>117</v>
      </c>
      <c r="T11" s="9" t="s">
        <v>115</v>
      </c>
      <c r="U11" s="9" t="s">
        <v>116</v>
      </c>
      <c r="V11" s="9" t="s">
        <v>116</v>
      </c>
      <c r="W11" s="18" t="s">
        <v>161</v>
      </c>
      <c r="X11" s="10">
        <v>43482</v>
      </c>
      <c r="Y11" s="10">
        <v>43482</v>
      </c>
      <c r="Z11" s="11">
        <v>4</v>
      </c>
      <c r="AA11" s="11">
        <v>1400</v>
      </c>
      <c r="AB11" s="11">
        <v>0</v>
      </c>
      <c r="AC11" s="10">
        <v>43482</v>
      </c>
      <c r="AD11" s="34" t="s">
        <v>234</v>
      </c>
      <c r="AE11" s="34" t="s">
        <v>235</v>
      </c>
      <c r="AF11" s="12" t="s">
        <v>118</v>
      </c>
      <c r="AG11" s="3" t="s">
        <v>119</v>
      </c>
      <c r="AH11" s="6">
        <v>43531</v>
      </c>
      <c r="AI11" s="6">
        <v>43503</v>
      </c>
      <c r="AJ11" s="5" t="s">
        <v>138</v>
      </c>
    </row>
    <row r="12" spans="1:36" ht="79.5" customHeight="1" x14ac:dyDescent="0.25">
      <c r="A12" s="3">
        <v>2019</v>
      </c>
      <c r="B12" s="6">
        <v>43466</v>
      </c>
      <c r="C12" s="6">
        <v>43496</v>
      </c>
      <c r="D12" s="19" t="s">
        <v>114</v>
      </c>
      <c r="E12" s="16" t="s">
        <v>114</v>
      </c>
      <c r="F12" s="8" t="s">
        <v>128</v>
      </c>
      <c r="G12" s="8" t="s">
        <v>128</v>
      </c>
      <c r="H12" s="8" t="s">
        <v>162</v>
      </c>
      <c r="I12" s="18" t="s">
        <v>163</v>
      </c>
      <c r="J12" s="18" t="s">
        <v>164</v>
      </c>
      <c r="K12" s="18" t="s">
        <v>165</v>
      </c>
      <c r="L12" t="s">
        <v>101</v>
      </c>
      <c r="M12" s="18" t="s">
        <v>166</v>
      </c>
      <c r="N12" s="20" t="s">
        <v>103</v>
      </c>
      <c r="O12" s="11">
        <v>1</v>
      </c>
      <c r="P12" s="11">
        <v>700</v>
      </c>
      <c r="Q12" s="9" t="s">
        <v>115</v>
      </c>
      <c r="R12" s="9" t="s">
        <v>116</v>
      </c>
      <c r="S12" s="9" t="s">
        <v>117</v>
      </c>
      <c r="T12" s="9" t="s">
        <v>115</v>
      </c>
      <c r="U12" s="9" t="s">
        <v>116</v>
      </c>
      <c r="V12" s="9" t="s">
        <v>116</v>
      </c>
      <c r="W12" s="18" t="s">
        <v>167</v>
      </c>
      <c r="X12" s="10">
        <v>43483</v>
      </c>
      <c r="Y12" s="10">
        <v>43483</v>
      </c>
      <c r="Z12" s="11">
        <v>5</v>
      </c>
      <c r="AA12" s="11">
        <f>1400-300.99</f>
        <v>1099.01</v>
      </c>
      <c r="AB12" s="11">
        <v>300.99</v>
      </c>
      <c r="AC12" s="10">
        <v>43483</v>
      </c>
      <c r="AD12" s="34" t="s">
        <v>236</v>
      </c>
      <c r="AE12" s="34" t="s">
        <v>237</v>
      </c>
      <c r="AF12" s="12" t="s">
        <v>118</v>
      </c>
      <c r="AG12" s="3" t="s">
        <v>119</v>
      </c>
      <c r="AH12" s="6">
        <v>43531</v>
      </c>
      <c r="AI12" s="6">
        <v>43503</v>
      </c>
      <c r="AJ12" s="5" t="s">
        <v>138</v>
      </c>
    </row>
    <row r="13" spans="1:36" ht="96" customHeight="1" x14ac:dyDescent="0.25">
      <c r="A13" s="5">
        <v>2019</v>
      </c>
      <c r="B13" s="6">
        <v>43466</v>
      </c>
      <c r="C13" s="6">
        <v>43496</v>
      </c>
      <c r="D13" s="7" t="s">
        <v>114</v>
      </c>
      <c r="E13" s="8" t="s">
        <v>114</v>
      </c>
      <c r="F13" s="8" t="s">
        <v>125</v>
      </c>
      <c r="G13" s="8" t="s">
        <v>125</v>
      </c>
      <c r="H13" s="8" t="s">
        <v>170</v>
      </c>
      <c r="I13" s="21" t="s">
        <v>171</v>
      </c>
      <c r="J13" s="21" t="s">
        <v>172</v>
      </c>
      <c r="K13" s="21" t="s">
        <v>173</v>
      </c>
      <c r="L13" t="s">
        <v>101</v>
      </c>
      <c r="M13" s="18" t="s">
        <v>174</v>
      </c>
      <c r="N13" s="16" t="s">
        <v>103</v>
      </c>
      <c r="O13" s="22">
        <v>0</v>
      </c>
      <c r="P13" s="22">
        <v>0</v>
      </c>
      <c r="Q13" s="9" t="s">
        <v>115</v>
      </c>
      <c r="R13" s="9" t="s">
        <v>116</v>
      </c>
      <c r="S13" s="9" t="s">
        <v>117</v>
      </c>
      <c r="T13" s="9" t="s">
        <v>115</v>
      </c>
      <c r="U13" s="9" t="s">
        <v>116</v>
      </c>
      <c r="V13" s="9" t="s">
        <v>116</v>
      </c>
      <c r="W13" s="18" t="s">
        <v>175</v>
      </c>
      <c r="X13" s="10">
        <v>43483</v>
      </c>
      <c r="Y13" s="10">
        <v>43483</v>
      </c>
      <c r="Z13" s="11">
        <v>6</v>
      </c>
      <c r="AA13" s="11">
        <f>1500-405.2</f>
        <v>1094.8</v>
      </c>
      <c r="AB13" s="11">
        <v>405.2</v>
      </c>
      <c r="AC13" s="10">
        <v>43483</v>
      </c>
      <c r="AD13" s="34" t="s">
        <v>239</v>
      </c>
      <c r="AE13" s="34" t="s">
        <v>238</v>
      </c>
      <c r="AF13" s="12" t="s">
        <v>118</v>
      </c>
      <c r="AG13" s="3" t="s">
        <v>119</v>
      </c>
      <c r="AH13" s="6">
        <v>43531</v>
      </c>
      <c r="AI13" s="6">
        <v>43503</v>
      </c>
      <c r="AJ13" s="5" t="s">
        <v>138</v>
      </c>
    </row>
    <row r="14" spans="1:36" ht="95.25" customHeight="1" x14ac:dyDescent="0.25">
      <c r="A14" s="5">
        <v>2019</v>
      </c>
      <c r="B14" s="6">
        <v>43466</v>
      </c>
      <c r="C14" s="6">
        <v>43496</v>
      </c>
      <c r="D14" s="7" t="s">
        <v>114</v>
      </c>
      <c r="E14" s="8" t="s">
        <v>114</v>
      </c>
      <c r="F14" s="8" t="s">
        <v>178</v>
      </c>
      <c r="G14" s="8" t="s">
        <v>178</v>
      </c>
      <c r="H14" s="8" t="s">
        <v>179</v>
      </c>
      <c r="I14" s="18" t="s">
        <v>180</v>
      </c>
      <c r="J14" s="18" t="s">
        <v>181</v>
      </c>
      <c r="K14" s="18" t="s">
        <v>182</v>
      </c>
      <c r="L14" t="s">
        <v>101</v>
      </c>
      <c r="M14" s="21" t="s">
        <v>183</v>
      </c>
      <c r="N14" s="16" t="s">
        <v>103</v>
      </c>
      <c r="O14" s="22">
        <v>0</v>
      </c>
      <c r="P14" s="22">
        <v>0</v>
      </c>
      <c r="Q14" s="9" t="s">
        <v>115</v>
      </c>
      <c r="R14" s="9" t="s">
        <v>116</v>
      </c>
      <c r="S14" s="9" t="s">
        <v>117</v>
      </c>
      <c r="T14" s="9" t="s">
        <v>115</v>
      </c>
      <c r="U14" s="9" t="s">
        <v>116</v>
      </c>
      <c r="V14" s="9" t="s">
        <v>116</v>
      </c>
      <c r="W14" s="21" t="s">
        <v>184</v>
      </c>
      <c r="X14" s="10">
        <v>43487</v>
      </c>
      <c r="Y14" s="10">
        <v>43487</v>
      </c>
      <c r="Z14" s="11">
        <v>7</v>
      </c>
      <c r="AA14" s="11">
        <v>950</v>
      </c>
      <c r="AB14" s="11">
        <v>0</v>
      </c>
      <c r="AC14" s="10">
        <v>43487</v>
      </c>
      <c r="AD14" s="34" t="s">
        <v>240</v>
      </c>
      <c r="AE14" s="34" t="s">
        <v>241</v>
      </c>
      <c r="AF14" s="12" t="s">
        <v>118</v>
      </c>
      <c r="AG14" s="3" t="s">
        <v>119</v>
      </c>
      <c r="AH14" s="6">
        <v>43531</v>
      </c>
      <c r="AI14" s="6">
        <v>43503</v>
      </c>
      <c r="AJ14" s="5" t="s">
        <v>138</v>
      </c>
    </row>
    <row r="15" spans="1:36" ht="99" customHeight="1" x14ac:dyDescent="0.25">
      <c r="A15" s="5">
        <v>2019</v>
      </c>
      <c r="B15" s="6">
        <v>43466</v>
      </c>
      <c r="C15" s="6">
        <v>43496</v>
      </c>
      <c r="D15" s="7" t="s">
        <v>114</v>
      </c>
      <c r="E15" s="8" t="s">
        <v>114</v>
      </c>
      <c r="F15" s="8" t="s">
        <v>185</v>
      </c>
      <c r="G15" s="8" t="s">
        <v>185</v>
      </c>
      <c r="H15" s="8" t="s">
        <v>186</v>
      </c>
      <c r="I15" s="21" t="s">
        <v>187</v>
      </c>
      <c r="J15" s="21" t="s">
        <v>188</v>
      </c>
      <c r="K15" s="21" t="s">
        <v>127</v>
      </c>
      <c r="L15" t="s">
        <v>101</v>
      </c>
      <c r="M15" s="18" t="s">
        <v>189</v>
      </c>
      <c r="N15" s="16" t="s">
        <v>103</v>
      </c>
      <c r="O15" s="22">
        <v>0</v>
      </c>
      <c r="P15" s="22">
        <v>0</v>
      </c>
      <c r="Q15" s="9" t="s">
        <v>115</v>
      </c>
      <c r="R15" s="9" t="s">
        <v>116</v>
      </c>
      <c r="S15" s="9" t="s">
        <v>117</v>
      </c>
      <c r="T15" s="9" t="s">
        <v>115</v>
      </c>
      <c r="U15" s="9" t="s">
        <v>116</v>
      </c>
      <c r="V15" s="9" t="s">
        <v>116</v>
      </c>
      <c r="W15" s="18" t="s">
        <v>190</v>
      </c>
      <c r="X15" s="23">
        <v>43488</v>
      </c>
      <c r="Y15" s="23">
        <v>43488</v>
      </c>
      <c r="Z15" s="11">
        <v>8</v>
      </c>
      <c r="AA15" s="11">
        <f>1050</f>
        <v>1050</v>
      </c>
      <c r="AB15" s="11">
        <v>0</v>
      </c>
      <c r="AC15" s="23">
        <v>43488</v>
      </c>
      <c r="AD15" s="34" t="s">
        <v>242</v>
      </c>
      <c r="AE15" s="34" t="s">
        <v>243</v>
      </c>
      <c r="AF15" s="12" t="s">
        <v>118</v>
      </c>
      <c r="AG15" s="3" t="s">
        <v>119</v>
      </c>
      <c r="AH15" s="6">
        <v>43531</v>
      </c>
      <c r="AI15" s="6">
        <v>43503</v>
      </c>
      <c r="AJ15" s="5" t="s">
        <v>138</v>
      </c>
    </row>
    <row r="16" spans="1:36" ht="75.75" customHeight="1" x14ac:dyDescent="0.25">
      <c r="A16" s="5">
        <v>2019</v>
      </c>
      <c r="B16" s="6">
        <v>43466</v>
      </c>
      <c r="C16" s="6">
        <v>43496</v>
      </c>
      <c r="D16" s="16" t="s">
        <v>114</v>
      </c>
      <c r="E16" s="16" t="s">
        <v>114</v>
      </c>
      <c r="F16" s="7" t="s">
        <v>147</v>
      </c>
      <c r="G16" s="7" t="s">
        <v>147</v>
      </c>
      <c r="H16" s="7" t="s">
        <v>148</v>
      </c>
      <c r="I16" s="18" t="s">
        <v>149</v>
      </c>
      <c r="J16" s="18" t="s">
        <v>150</v>
      </c>
      <c r="K16" s="18" t="s">
        <v>151</v>
      </c>
      <c r="L16" s="5" t="s">
        <v>101</v>
      </c>
      <c r="M16" s="28" t="s">
        <v>193</v>
      </c>
      <c r="N16" s="29" t="s">
        <v>103</v>
      </c>
      <c r="O16" s="30">
        <v>0</v>
      </c>
      <c r="P16" s="30">
        <v>0</v>
      </c>
      <c r="Q16" s="9" t="s">
        <v>115</v>
      </c>
      <c r="R16" s="9" t="s">
        <v>116</v>
      </c>
      <c r="S16" s="9" t="s">
        <v>117</v>
      </c>
      <c r="T16" s="9" t="s">
        <v>115</v>
      </c>
      <c r="U16" s="9" t="s">
        <v>116</v>
      </c>
      <c r="V16" s="9" t="s">
        <v>116</v>
      </c>
      <c r="W16" s="18" t="s">
        <v>194</v>
      </c>
      <c r="X16" s="23">
        <v>43488</v>
      </c>
      <c r="Y16" s="23">
        <v>43488</v>
      </c>
      <c r="Z16" s="30">
        <v>9</v>
      </c>
      <c r="AA16">
        <f>1500-190.93</f>
        <v>1309.07</v>
      </c>
      <c r="AB16" s="30">
        <v>190.93</v>
      </c>
      <c r="AC16" s="23">
        <v>43488</v>
      </c>
      <c r="AD16" s="34" t="s">
        <v>244</v>
      </c>
      <c r="AE16" s="34" t="s">
        <v>245</v>
      </c>
      <c r="AF16" s="12" t="s">
        <v>118</v>
      </c>
      <c r="AG16" s="5" t="s">
        <v>119</v>
      </c>
      <c r="AH16" s="6">
        <v>43531</v>
      </c>
      <c r="AI16" s="6">
        <v>43503</v>
      </c>
      <c r="AJ16" s="5" t="s">
        <v>138</v>
      </c>
    </row>
    <row r="17" spans="1:36" ht="152.25" customHeight="1" x14ac:dyDescent="0.25">
      <c r="A17" s="5">
        <v>2019</v>
      </c>
      <c r="B17" s="6">
        <v>43466</v>
      </c>
      <c r="C17" s="6">
        <v>43496</v>
      </c>
      <c r="D17" s="16" t="s">
        <v>114</v>
      </c>
      <c r="E17" s="16" t="s">
        <v>114</v>
      </c>
      <c r="F17" s="32" t="s">
        <v>128</v>
      </c>
      <c r="G17" s="32" t="s">
        <v>128</v>
      </c>
      <c r="H17" s="32" t="s">
        <v>195</v>
      </c>
      <c r="I17" s="28" t="s">
        <v>196</v>
      </c>
      <c r="J17" s="28" t="s">
        <v>197</v>
      </c>
      <c r="K17" s="28" t="s">
        <v>198</v>
      </c>
      <c r="L17" s="28" t="s">
        <v>101</v>
      </c>
      <c r="M17" s="28" t="s">
        <v>199</v>
      </c>
      <c r="N17" s="29" t="s">
        <v>103</v>
      </c>
      <c r="O17" s="30">
        <v>1</v>
      </c>
      <c r="P17" s="30">
        <v>700</v>
      </c>
      <c r="Q17" s="9" t="s">
        <v>115</v>
      </c>
      <c r="R17" s="9" t="s">
        <v>116</v>
      </c>
      <c r="S17" s="9" t="s">
        <v>117</v>
      </c>
      <c r="T17" s="9" t="s">
        <v>115</v>
      </c>
      <c r="U17" s="9" t="s">
        <v>116</v>
      </c>
      <c r="V17" s="9" t="s">
        <v>116</v>
      </c>
      <c r="W17" s="18" t="s">
        <v>200</v>
      </c>
      <c r="X17" s="23">
        <v>43488</v>
      </c>
      <c r="Y17" s="23">
        <v>43488</v>
      </c>
      <c r="Z17" s="30">
        <v>10</v>
      </c>
      <c r="AA17">
        <v>1395</v>
      </c>
      <c r="AB17" s="30">
        <v>5</v>
      </c>
      <c r="AC17" s="23">
        <v>43488</v>
      </c>
      <c r="AD17" s="34" t="s">
        <v>246</v>
      </c>
      <c r="AE17" s="34" t="s">
        <v>247</v>
      </c>
      <c r="AF17" s="12" t="s">
        <v>118</v>
      </c>
      <c r="AG17" s="5" t="s">
        <v>119</v>
      </c>
      <c r="AH17" s="6">
        <v>43531</v>
      </c>
      <c r="AI17" s="6">
        <v>43503</v>
      </c>
      <c r="AJ17" s="5" t="s">
        <v>138</v>
      </c>
    </row>
    <row r="18" spans="1:36" ht="99.75" customHeight="1" x14ac:dyDescent="0.25">
      <c r="A18" s="5">
        <v>2019</v>
      </c>
      <c r="B18" s="6">
        <v>43466</v>
      </c>
      <c r="C18" s="6">
        <v>43496</v>
      </c>
      <c r="D18" t="s">
        <v>94</v>
      </c>
      <c r="E18" s="5" t="s">
        <v>94</v>
      </c>
      <c r="F18" s="32" t="s">
        <v>126</v>
      </c>
      <c r="G18" s="32" t="s">
        <v>126</v>
      </c>
      <c r="H18" s="32" t="s">
        <v>129</v>
      </c>
      <c r="I18" s="28" t="s">
        <v>203</v>
      </c>
      <c r="J18" s="28" t="s">
        <v>204</v>
      </c>
      <c r="K18" s="28" t="s">
        <v>205</v>
      </c>
      <c r="L18" s="28" t="s">
        <v>101</v>
      </c>
      <c r="M18" s="28" t="s">
        <v>206</v>
      </c>
      <c r="N18" s="29" t="s">
        <v>103</v>
      </c>
      <c r="O18" s="30">
        <v>0</v>
      </c>
      <c r="P18" s="30">
        <v>0</v>
      </c>
      <c r="Q18" s="9" t="s">
        <v>115</v>
      </c>
      <c r="R18" s="9" t="s">
        <v>116</v>
      </c>
      <c r="S18" s="9" t="s">
        <v>117</v>
      </c>
      <c r="T18" s="9" t="s">
        <v>115</v>
      </c>
      <c r="U18" s="9" t="s">
        <v>116</v>
      </c>
      <c r="V18" s="9" t="s">
        <v>116</v>
      </c>
      <c r="W18" s="18" t="s">
        <v>207</v>
      </c>
      <c r="X18" s="23">
        <v>43490</v>
      </c>
      <c r="Y18" s="23">
        <v>43490</v>
      </c>
      <c r="Z18" s="30">
        <v>11</v>
      </c>
      <c r="AA18">
        <v>558</v>
      </c>
      <c r="AB18">
        <f>800-AA18</f>
        <v>242</v>
      </c>
      <c r="AC18" s="23">
        <v>43490</v>
      </c>
      <c r="AD18" s="34" t="s">
        <v>248</v>
      </c>
      <c r="AE18" s="34" t="s">
        <v>249</v>
      </c>
      <c r="AF18" s="12" t="s">
        <v>118</v>
      </c>
      <c r="AG18" s="5" t="s">
        <v>119</v>
      </c>
      <c r="AH18" s="6">
        <v>43531</v>
      </c>
      <c r="AI18" s="6">
        <v>43503</v>
      </c>
      <c r="AJ18" s="5" t="s">
        <v>138</v>
      </c>
    </row>
    <row r="19" spans="1:36" ht="57.75" customHeight="1" x14ac:dyDescent="0.25">
      <c r="A19" s="5">
        <v>2019</v>
      </c>
      <c r="B19" s="6">
        <v>43466</v>
      </c>
      <c r="C19" s="6">
        <v>43496</v>
      </c>
      <c r="D19" s="5" t="s">
        <v>94</v>
      </c>
      <c r="E19" s="5" t="s">
        <v>94</v>
      </c>
      <c r="F19" s="32" t="s">
        <v>126</v>
      </c>
      <c r="G19" s="32" t="s">
        <v>126</v>
      </c>
      <c r="H19" s="32" t="s">
        <v>130</v>
      </c>
      <c r="I19" s="28" t="s">
        <v>210</v>
      </c>
      <c r="J19" s="28" t="s">
        <v>211</v>
      </c>
      <c r="K19" s="28" t="s">
        <v>211</v>
      </c>
      <c r="L19" s="28" t="s">
        <v>101</v>
      </c>
      <c r="M19" s="28" t="s">
        <v>212</v>
      </c>
      <c r="N19" s="29" t="s">
        <v>103</v>
      </c>
      <c r="O19" s="30">
        <v>1</v>
      </c>
      <c r="P19" s="30">
        <v>3000</v>
      </c>
      <c r="Q19" s="9" t="s">
        <v>115</v>
      </c>
      <c r="R19" s="9" t="s">
        <v>116</v>
      </c>
      <c r="S19" s="9" t="s">
        <v>117</v>
      </c>
      <c r="T19" s="9" t="s">
        <v>115</v>
      </c>
      <c r="U19" s="9" t="s">
        <v>115</v>
      </c>
      <c r="V19" s="9" t="s">
        <v>115</v>
      </c>
      <c r="W19" s="18" t="s">
        <v>213</v>
      </c>
      <c r="X19" s="33">
        <v>43493</v>
      </c>
      <c r="Y19" s="33">
        <v>43494</v>
      </c>
      <c r="Z19" s="30">
        <v>12</v>
      </c>
      <c r="AA19">
        <v>3768.96</v>
      </c>
      <c r="AB19">
        <f>6000-AA19</f>
        <v>2231.04</v>
      </c>
      <c r="AC19" s="23">
        <v>43494</v>
      </c>
      <c r="AD19" s="34" t="s">
        <v>250</v>
      </c>
      <c r="AE19" s="34" t="s">
        <v>251</v>
      </c>
      <c r="AF19" s="12" t="s">
        <v>118</v>
      </c>
      <c r="AG19" s="5" t="s">
        <v>119</v>
      </c>
      <c r="AH19" s="6">
        <v>43531</v>
      </c>
      <c r="AI19" s="6">
        <v>43503</v>
      </c>
      <c r="AJ19" s="5" t="s">
        <v>138</v>
      </c>
    </row>
    <row r="20" spans="1:36" ht="131.25" customHeight="1" x14ac:dyDescent="0.25">
      <c r="A20" s="5">
        <v>2019</v>
      </c>
      <c r="B20" s="6">
        <v>43466</v>
      </c>
      <c r="C20" s="6">
        <v>43496</v>
      </c>
      <c r="D20" s="16" t="s">
        <v>114</v>
      </c>
      <c r="E20" s="16" t="s">
        <v>114</v>
      </c>
      <c r="F20" s="32" t="s">
        <v>216</v>
      </c>
      <c r="G20" s="32" t="s">
        <v>216</v>
      </c>
      <c r="H20" s="32" t="s">
        <v>129</v>
      </c>
      <c r="I20" s="28" t="s">
        <v>217</v>
      </c>
      <c r="J20" s="28" t="s">
        <v>218</v>
      </c>
      <c r="K20" s="28" t="s">
        <v>219</v>
      </c>
      <c r="L20" s="28" t="s">
        <v>101</v>
      </c>
      <c r="M20" s="28" t="s">
        <v>220</v>
      </c>
      <c r="N20" s="29" t="s">
        <v>103</v>
      </c>
      <c r="O20" s="30">
        <v>0</v>
      </c>
      <c r="P20" s="30">
        <v>0</v>
      </c>
      <c r="Q20" s="9" t="s">
        <v>115</v>
      </c>
      <c r="R20" s="9" t="s">
        <v>116</v>
      </c>
      <c r="S20" s="9" t="s">
        <v>117</v>
      </c>
      <c r="T20" s="9" t="s">
        <v>115</v>
      </c>
      <c r="U20" s="9" t="s">
        <v>116</v>
      </c>
      <c r="V20" s="9" t="s">
        <v>116</v>
      </c>
      <c r="W20" s="18" t="s">
        <v>221</v>
      </c>
      <c r="X20" s="33">
        <v>43494</v>
      </c>
      <c r="Y20" s="33">
        <v>43494</v>
      </c>
      <c r="Z20" s="30">
        <v>13</v>
      </c>
      <c r="AA20">
        <v>892</v>
      </c>
      <c r="AB20">
        <f>900-AA20</f>
        <v>8</v>
      </c>
      <c r="AC20" s="23">
        <v>43494</v>
      </c>
      <c r="AD20" s="34" t="s">
        <v>252</v>
      </c>
      <c r="AE20" s="34" t="s">
        <v>253</v>
      </c>
      <c r="AF20" s="12" t="s">
        <v>118</v>
      </c>
      <c r="AG20" s="5" t="s">
        <v>119</v>
      </c>
      <c r="AH20" s="6">
        <v>43531</v>
      </c>
      <c r="AI20" s="6">
        <v>43503</v>
      </c>
      <c r="AJ20" s="5" t="s">
        <v>138</v>
      </c>
    </row>
    <row r="21" spans="1:36" ht="102.75" x14ac:dyDescent="0.25">
      <c r="A21" s="5">
        <v>2019</v>
      </c>
      <c r="B21" s="6">
        <v>43466</v>
      </c>
      <c r="C21" s="6">
        <v>43496</v>
      </c>
      <c r="D21" s="16" t="s">
        <v>114</v>
      </c>
      <c r="E21" s="16" t="s">
        <v>114</v>
      </c>
      <c r="F21" s="32" t="s">
        <v>128</v>
      </c>
      <c r="G21" s="32" t="s">
        <v>128</v>
      </c>
      <c r="H21" s="32" t="s">
        <v>224</v>
      </c>
      <c r="I21" s="28" t="s">
        <v>225</v>
      </c>
      <c r="J21" s="28" t="s">
        <v>218</v>
      </c>
      <c r="K21" s="28" t="s">
        <v>219</v>
      </c>
      <c r="L21" s="28" t="s">
        <v>101</v>
      </c>
      <c r="M21" s="28" t="s">
        <v>226</v>
      </c>
      <c r="N21" s="29" t="s">
        <v>103</v>
      </c>
      <c r="O21" s="30">
        <v>0</v>
      </c>
      <c r="P21" s="30">
        <v>0</v>
      </c>
      <c r="Q21" s="9" t="s">
        <v>115</v>
      </c>
      <c r="R21" s="9" t="s">
        <v>116</v>
      </c>
      <c r="S21" s="9" t="s">
        <v>117</v>
      </c>
      <c r="T21" s="9" t="s">
        <v>115</v>
      </c>
      <c r="U21" s="9" t="s">
        <v>116</v>
      </c>
      <c r="V21" s="9" t="s">
        <v>116</v>
      </c>
      <c r="W21" s="18" t="s">
        <v>227</v>
      </c>
      <c r="X21" s="33">
        <v>43496</v>
      </c>
      <c r="Y21" s="33">
        <v>43496</v>
      </c>
      <c r="Z21" s="30">
        <v>14</v>
      </c>
      <c r="AA21">
        <v>900</v>
      </c>
      <c r="AB21">
        <v>0</v>
      </c>
      <c r="AC21" s="33">
        <v>43496</v>
      </c>
      <c r="AD21" s="34" t="s">
        <v>254</v>
      </c>
      <c r="AE21" s="34" t="s">
        <v>255</v>
      </c>
      <c r="AF21" s="12" t="s">
        <v>118</v>
      </c>
      <c r="AG21" s="5" t="s">
        <v>119</v>
      </c>
      <c r="AH21" s="6">
        <v>43531</v>
      </c>
      <c r="AI21" s="6">
        <v>43503</v>
      </c>
      <c r="AJ21" s="5" t="s">
        <v>138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8:E19 D22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10 N16:N201">
      <formula1>Hidden_313</formula1>
    </dataValidation>
    <dataValidation type="list" allowBlank="1" showInputMessage="1" showErrorMessage="1" sqref="D8:E8 E9 D13:E15">
      <formula1>hidden1</formula1>
    </dataValidation>
  </dataValidations>
  <hyperlinks>
    <hyperlink ref="AF8" r:id="rId1"/>
    <hyperlink ref="AF9:AF15" r:id="rId2" display="http://www.cegaipslp.org.mx/webcegaip2018N.nsf/af56201fa851b94c862580be005c7aa5/F1F168D231EC93748625828A004BB9DF?OpenDocument"/>
    <hyperlink ref="AF11" r:id="rId3"/>
    <hyperlink ref="AF16" r:id="rId4"/>
    <hyperlink ref="AF17" r:id="rId5"/>
    <hyperlink ref="AF18" r:id="rId6"/>
    <hyperlink ref="AF19" r:id="rId7"/>
    <hyperlink ref="AF20" r:id="rId8"/>
    <hyperlink ref="AF21" r:id="rId9"/>
    <hyperlink ref="AD8" r:id="rId10"/>
    <hyperlink ref="AE8" r:id="rId11"/>
    <hyperlink ref="AD9" r:id="rId12"/>
    <hyperlink ref="AE9" r:id="rId13"/>
    <hyperlink ref="AD10" r:id="rId14"/>
    <hyperlink ref="AE10" r:id="rId15"/>
    <hyperlink ref="AD11" r:id="rId16"/>
    <hyperlink ref="AE11" r:id="rId17"/>
    <hyperlink ref="AD12" r:id="rId18"/>
    <hyperlink ref="AE12" r:id="rId19"/>
    <hyperlink ref="AE13" r:id="rId20"/>
    <hyperlink ref="AD13" r:id="rId21"/>
    <hyperlink ref="AD14" r:id="rId22"/>
    <hyperlink ref="AE14" r:id="rId23"/>
    <hyperlink ref="AD15" r:id="rId24"/>
    <hyperlink ref="AE15" r:id="rId25"/>
    <hyperlink ref="AD16" r:id="rId26"/>
    <hyperlink ref="AE16" r:id="rId27"/>
    <hyperlink ref="AD17" r:id="rId28"/>
    <hyperlink ref="AE17" r:id="rId29"/>
    <hyperlink ref="AD18" r:id="rId30"/>
    <hyperlink ref="AE18" r:id="rId31"/>
    <hyperlink ref="AD19" r:id="rId32"/>
    <hyperlink ref="AE19" r:id="rId33"/>
    <hyperlink ref="AD20" r:id="rId34"/>
    <hyperlink ref="AE20" r:id="rId35"/>
    <hyperlink ref="AD21" r:id="rId36"/>
    <hyperlink ref="AE21" r:id="rId37"/>
  </hyperlinks>
  <pageMargins left="0.7" right="0.7" top="0.75" bottom="0.75" header="0.3" footer="0.3"/>
  <pageSetup orientation="portrait" verticalDpi="0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0"/>
  <sheetViews>
    <sheetView topLeftCell="A20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A1" s="31"/>
      <c r="B1" s="31" t="s">
        <v>7</v>
      </c>
      <c r="C1" s="31" t="s">
        <v>10</v>
      </c>
      <c r="D1" s="31" t="s">
        <v>12</v>
      </c>
    </row>
    <row r="2" spans="1:4" hidden="1" x14ac:dyDescent="0.25">
      <c r="A2" s="31"/>
      <c r="B2" s="31" t="s">
        <v>105</v>
      </c>
      <c r="C2" s="31" t="s">
        <v>106</v>
      </c>
      <c r="D2" s="31" t="s">
        <v>107</v>
      </c>
    </row>
    <row r="3" spans="1:4" ht="30" x14ac:dyDescent="0.25">
      <c r="A3" s="4" t="s">
        <v>108</v>
      </c>
      <c r="B3" s="4" t="s">
        <v>109</v>
      </c>
      <c r="C3" s="4" t="s">
        <v>110</v>
      </c>
      <c r="D3" s="4" t="s">
        <v>111</v>
      </c>
    </row>
    <row r="4" spans="1:4" x14ac:dyDescent="0.25">
      <c r="A4" s="13">
        <v>1</v>
      </c>
      <c r="B4" s="13" t="s">
        <v>122</v>
      </c>
      <c r="C4" s="16" t="s">
        <v>123</v>
      </c>
      <c r="D4" s="15">
        <v>394.5</v>
      </c>
    </row>
    <row r="5" spans="1:4" x14ac:dyDescent="0.25">
      <c r="A5" s="13">
        <v>1</v>
      </c>
      <c r="B5" s="14" t="s">
        <v>120</v>
      </c>
      <c r="C5" s="14" t="s">
        <v>121</v>
      </c>
      <c r="D5" s="15">
        <v>600</v>
      </c>
    </row>
    <row r="6" spans="1:4" x14ac:dyDescent="0.25">
      <c r="A6" s="13">
        <v>1</v>
      </c>
      <c r="B6" s="13" t="s">
        <v>139</v>
      </c>
      <c r="C6" s="16" t="s">
        <v>140</v>
      </c>
      <c r="D6" s="15">
        <v>55.5</v>
      </c>
    </row>
    <row r="7" spans="1:4" x14ac:dyDescent="0.25">
      <c r="A7" s="13">
        <v>2</v>
      </c>
      <c r="B7" s="13" t="s">
        <v>122</v>
      </c>
      <c r="C7" s="16" t="s">
        <v>123</v>
      </c>
      <c r="D7" s="15">
        <v>404.5</v>
      </c>
    </row>
    <row r="8" spans="1:4" x14ac:dyDescent="0.25">
      <c r="A8" s="13">
        <v>2</v>
      </c>
      <c r="B8" s="14" t="s">
        <v>120</v>
      </c>
      <c r="C8" s="14" t="s">
        <v>121</v>
      </c>
      <c r="D8" s="15">
        <v>600</v>
      </c>
    </row>
    <row r="9" spans="1:4" x14ac:dyDescent="0.25">
      <c r="A9" s="13">
        <v>2</v>
      </c>
      <c r="B9" s="13" t="s">
        <v>139</v>
      </c>
      <c r="C9" s="16" t="s">
        <v>146</v>
      </c>
      <c r="D9" s="15">
        <v>45.5</v>
      </c>
    </row>
    <row r="10" spans="1:4" x14ac:dyDescent="0.25">
      <c r="A10" s="13">
        <v>3</v>
      </c>
      <c r="B10" s="13" t="s">
        <v>122</v>
      </c>
      <c r="C10" s="16" t="s">
        <v>123</v>
      </c>
      <c r="D10" s="15">
        <v>371</v>
      </c>
    </row>
    <row r="11" spans="1:4" x14ac:dyDescent="0.25">
      <c r="A11" s="13">
        <v>3</v>
      </c>
      <c r="B11" s="13" t="s">
        <v>120</v>
      </c>
      <c r="C11" s="16" t="s">
        <v>121</v>
      </c>
      <c r="D11" s="15">
        <v>730.31</v>
      </c>
    </row>
    <row r="12" spans="1:4" x14ac:dyDescent="0.25">
      <c r="A12" s="13">
        <v>3</v>
      </c>
      <c r="B12" s="13" t="s">
        <v>154</v>
      </c>
      <c r="C12" s="16" t="s">
        <v>155</v>
      </c>
      <c r="D12" s="15">
        <v>98.69</v>
      </c>
    </row>
    <row r="13" spans="1:4" x14ac:dyDescent="0.25">
      <c r="A13" s="13">
        <v>4</v>
      </c>
      <c r="B13" s="14" t="s">
        <v>122</v>
      </c>
      <c r="C13" s="14" t="s">
        <v>123</v>
      </c>
      <c r="D13" s="15">
        <v>600</v>
      </c>
    </row>
    <row r="14" spans="1:4" x14ac:dyDescent="0.25">
      <c r="A14" s="13">
        <v>4</v>
      </c>
      <c r="B14" s="13" t="s">
        <v>120</v>
      </c>
      <c r="C14" s="16" t="s">
        <v>121</v>
      </c>
      <c r="D14" s="15">
        <v>800</v>
      </c>
    </row>
    <row r="15" spans="1:4" x14ac:dyDescent="0.25">
      <c r="A15" s="13">
        <v>5</v>
      </c>
      <c r="B15" s="13" t="s">
        <v>122</v>
      </c>
      <c r="C15" s="16" t="s">
        <v>123</v>
      </c>
      <c r="D15" s="15">
        <v>532</v>
      </c>
    </row>
    <row r="16" spans="1:4" x14ac:dyDescent="0.25">
      <c r="A16" s="13">
        <v>5</v>
      </c>
      <c r="B16" s="13" t="s">
        <v>120</v>
      </c>
      <c r="C16" s="16" t="s">
        <v>121</v>
      </c>
      <c r="D16" s="15">
        <v>567.01</v>
      </c>
    </row>
    <row r="17" spans="1:4" x14ac:dyDescent="0.25">
      <c r="A17" s="13">
        <v>5</v>
      </c>
      <c r="B17" s="13" t="s">
        <v>168</v>
      </c>
      <c r="C17" s="14" t="s">
        <v>169</v>
      </c>
      <c r="D17" s="15">
        <v>300.99</v>
      </c>
    </row>
    <row r="18" spans="1:4" x14ac:dyDescent="0.25">
      <c r="A18" s="13">
        <v>6</v>
      </c>
      <c r="B18" s="13" t="s">
        <v>120</v>
      </c>
      <c r="C18" s="16" t="s">
        <v>121</v>
      </c>
      <c r="D18" s="15">
        <v>865.8</v>
      </c>
    </row>
    <row r="19" spans="1:4" x14ac:dyDescent="0.25">
      <c r="A19" s="13">
        <v>6</v>
      </c>
      <c r="B19" s="13" t="s">
        <v>122</v>
      </c>
      <c r="C19" s="16" t="s">
        <v>123</v>
      </c>
      <c r="D19" s="15">
        <v>229</v>
      </c>
    </row>
    <row r="20" spans="1:4" x14ac:dyDescent="0.25">
      <c r="A20" s="13">
        <v>6</v>
      </c>
      <c r="B20" s="13" t="s">
        <v>176</v>
      </c>
      <c r="C20" s="14" t="s">
        <v>177</v>
      </c>
      <c r="D20" s="15">
        <v>405.2</v>
      </c>
    </row>
    <row r="21" spans="1:4" x14ac:dyDescent="0.25">
      <c r="A21" s="13">
        <v>7</v>
      </c>
      <c r="B21" s="13" t="s">
        <v>120</v>
      </c>
      <c r="C21" s="16" t="s">
        <v>121</v>
      </c>
      <c r="D21" s="15">
        <v>950</v>
      </c>
    </row>
    <row r="22" spans="1:4" x14ac:dyDescent="0.25">
      <c r="A22" s="13">
        <v>8</v>
      </c>
      <c r="B22" s="13" t="s">
        <v>122</v>
      </c>
      <c r="C22" s="16" t="s">
        <v>123</v>
      </c>
      <c r="D22" s="15">
        <v>320</v>
      </c>
    </row>
    <row r="23" spans="1:4" x14ac:dyDescent="0.25">
      <c r="A23" s="13">
        <v>8</v>
      </c>
      <c r="B23" s="27" t="s">
        <v>191</v>
      </c>
      <c r="C23" s="16" t="s">
        <v>192</v>
      </c>
      <c r="D23" s="15">
        <v>730</v>
      </c>
    </row>
    <row r="24" spans="1:4" x14ac:dyDescent="0.25">
      <c r="A24" s="13">
        <v>9</v>
      </c>
      <c r="B24" s="13" t="s">
        <v>122</v>
      </c>
      <c r="C24" s="16" t="s">
        <v>123</v>
      </c>
      <c r="D24" s="15">
        <v>409</v>
      </c>
    </row>
    <row r="25" spans="1:4" x14ac:dyDescent="0.25">
      <c r="A25" s="13">
        <v>9</v>
      </c>
      <c r="B25" s="13" t="s">
        <v>120</v>
      </c>
      <c r="C25" s="16" t="s">
        <v>121</v>
      </c>
      <c r="D25" s="15">
        <v>900.07</v>
      </c>
    </row>
    <row r="26" spans="1:4" x14ac:dyDescent="0.25">
      <c r="A26" s="13">
        <v>9</v>
      </c>
      <c r="B26" s="13" t="s">
        <v>154</v>
      </c>
      <c r="C26" s="16" t="s">
        <v>155</v>
      </c>
      <c r="D26" s="15">
        <v>190.93</v>
      </c>
    </row>
    <row r="27" spans="1:4" x14ac:dyDescent="0.25">
      <c r="A27" s="13">
        <v>10</v>
      </c>
      <c r="B27" s="13" t="s">
        <v>122</v>
      </c>
      <c r="C27" s="16" t="s">
        <v>123</v>
      </c>
      <c r="D27" s="15">
        <v>595</v>
      </c>
    </row>
    <row r="28" spans="1:4" x14ac:dyDescent="0.25">
      <c r="A28" s="13">
        <v>10</v>
      </c>
      <c r="B28" s="13" t="s">
        <v>120</v>
      </c>
      <c r="C28" s="16" t="s">
        <v>121</v>
      </c>
      <c r="D28" s="15">
        <v>800</v>
      </c>
    </row>
    <row r="29" spans="1:4" x14ac:dyDescent="0.25">
      <c r="A29" s="13">
        <v>10</v>
      </c>
      <c r="B29" s="13" t="s">
        <v>201</v>
      </c>
      <c r="C29" s="16" t="s">
        <v>202</v>
      </c>
      <c r="D29" s="15">
        <v>5</v>
      </c>
    </row>
    <row r="30" spans="1:4" x14ac:dyDescent="0.25">
      <c r="A30" s="13">
        <v>11</v>
      </c>
      <c r="B30" s="27" t="s">
        <v>191</v>
      </c>
      <c r="C30" s="16" t="s">
        <v>192</v>
      </c>
      <c r="D30" s="15">
        <v>558</v>
      </c>
    </row>
    <row r="31" spans="1:4" x14ac:dyDescent="0.25">
      <c r="A31" s="13">
        <v>11</v>
      </c>
      <c r="B31" s="13" t="s">
        <v>208</v>
      </c>
      <c r="C31" s="16" t="s">
        <v>209</v>
      </c>
      <c r="D31" s="15">
        <v>242</v>
      </c>
    </row>
    <row r="32" spans="1:4" x14ac:dyDescent="0.25">
      <c r="A32" s="13">
        <v>12</v>
      </c>
      <c r="B32" s="13" t="s">
        <v>122</v>
      </c>
      <c r="C32" s="16" t="s">
        <v>123</v>
      </c>
      <c r="D32" s="15">
        <v>2417</v>
      </c>
    </row>
    <row r="33" spans="1:4" x14ac:dyDescent="0.25">
      <c r="A33" s="13">
        <v>12</v>
      </c>
      <c r="B33" s="27" t="s">
        <v>191</v>
      </c>
      <c r="C33" s="16" t="s">
        <v>192</v>
      </c>
      <c r="D33" s="15">
        <v>650</v>
      </c>
    </row>
    <row r="34" spans="1:4" x14ac:dyDescent="0.25">
      <c r="A34" s="13">
        <v>12</v>
      </c>
      <c r="B34" s="13" t="s">
        <v>120</v>
      </c>
      <c r="C34" s="16" t="s">
        <v>121</v>
      </c>
      <c r="D34" s="15">
        <v>701.96</v>
      </c>
    </row>
    <row r="35" spans="1:4" x14ac:dyDescent="0.25">
      <c r="A35" s="13">
        <v>12</v>
      </c>
      <c r="B35" s="13" t="s">
        <v>214</v>
      </c>
      <c r="C35" s="16" t="s">
        <v>215</v>
      </c>
      <c r="D35" s="15">
        <v>2231.04</v>
      </c>
    </row>
    <row r="36" spans="1:4" x14ac:dyDescent="0.25">
      <c r="A36" s="13">
        <v>13</v>
      </c>
      <c r="B36" s="27" t="s">
        <v>191</v>
      </c>
      <c r="C36" s="16" t="s">
        <v>192</v>
      </c>
      <c r="D36" s="15">
        <v>310</v>
      </c>
    </row>
    <row r="37" spans="1:4" x14ac:dyDescent="0.25">
      <c r="A37" s="13">
        <v>13</v>
      </c>
      <c r="B37" s="13" t="s">
        <v>122</v>
      </c>
      <c r="C37" s="16" t="s">
        <v>123</v>
      </c>
      <c r="D37" s="15">
        <v>582</v>
      </c>
    </row>
    <row r="38" spans="1:4" x14ac:dyDescent="0.25">
      <c r="A38" s="13">
        <v>13</v>
      </c>
      <c r="B38" s="13" t="s">
        <v>222</v>
      </c>
      <c r="C38" s="16" t="s">
        <v>223</v>
      </c>
      <c r="D38" s="15">
        <v>8</v>
      </c>
    </row>
    <row r="39" spans="1:4" x14ac:dyDescent="0.25">
      <c r="A39" s="13">
        <v>14</v>
      </c>
      <c r="B39" s="13" t="s">
        <v>122</v>
      </c>
      <c r="C39" s="16" t="s">
        <v>123</v>
      </c>
      <c r="D39" s="15">
        <v>278</v>
      </c>
    </row>
    <row r="40" spans="1:4" x14ac:dyDescent="0.25">
      <c r="A40" s="13">
        <v>14</v>
      </c>
      <c r="B40" s="27" t="s">
        <v>191</v>
      </c>
      <c r="C40" s="16" t="s">
        <v>192</v>
      </c>
      <c r="D40" s="15">
        <v>622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tabSelected="1" topLeftCell="A3" workbookViewId="0">
      <selection activeCell="A18" sqref="A1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7">
        <v>1</v>
      </c>
      <c r="B4" s="34" t="s">
        <v>229</v>
      </c>
    </row>
    <row r="5" spans="1:2" x14ac:dyDescent="0.25">
      <c r="A5">
        <v>2</v>
      </c>
      <c r="B5" s="34" t="s">
        <v>231</v>
      </c>
    </row>
    <row r="6" spans="1:2" x14ac:dyDescent="0.25">
      <c r="A6">
        <v>3</v>
      </c>
      <c r="B6" s="34" t="s">
        <v>233</v>
      </c>
    </row>
    <row r="7" spans="1:2" x14ac:dyDescent="0.25">
      <c r="A7">
        <v>4</v>
      </c>
      <c r="B7" s="34" t="s">
        <v>235</v>
      </c>
    </row>
    <row r="8" spans="1:2" x14ac:dyDescent="0.25">
      <c r="A8">
        <v>5</v>
      </c>
      <c r="B8" s="34" t="s">
        <v>237</v>
      </c>
    </row>
    <row r="9" spans="1:2" x14ac:dyDescent="0.25">
      <c r="A9">
        <v>6</v>
      </c>
      <c r="B9" s="34" t="s">
        <v>238</v>
      </c>
    </row>
    <row r="10" spans="1:2" x14ac:dyDescent="0.25">
      <c r="A10">
        <v>7</v>
      </c>
      <c r="B10" s="34" t="s">
        <v>241</v>
      </c>
    </row>
    <row r="11" spans="1:2" x14ac:dyDescent="0.25">
      <c r="A11">
        <v>8</v>
      </c>
      <c r="B11" s="34" t="s">
        <v>243</v>
      </c>
    </row>
    <row r="12" spans="1:2" x14ac:dyDescent="0.25">
      <c r="A12">
        <v>9</v>
      </c>
      <c r="B12" s="34" t="s">
        <v>245</v>
      </c>
    </row>
    <row r="13" spans="1:2" x14ac:dyDescent="0.25">
      <c r="A13">
        <v>10</v>
      </c>
      <c r="B13" s="34" t="s">
        <v>247</v>
      </c>
    </row>
    <row r="14" spans="1:2" x14ac:dyDescent="0.25">
      <c r="A14">
        <v>11</v>
      </c>
      <c r="B14" s="34" t="s">
        <v>249</v>
      </c>
    </row>
    <row r="15" spans="1:2" x14ac:dyDescent="0.25">
      <c r="A15">
        <v>12</v>
      </c>
      <c r="B15" s="34" t="s">
        <v>251</v>
      </c>
    </row>
    <row r="16" spans="1:2" x14ac:dyDescent="0.25">
      <c r="A16">
        <v>13</v>
      </c>
      <c r="B16" s="34" t="s">
        <v>253</v>
      </c>
    </row>
    <row r="17" spans="1:2" x14ac:dyDescent="0.25">
      <c r="A17">
        <v>14</v>
      </c>
      <c r="B17" s="34" t="s">
        <v>255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LENOVO-PC</cp:lastModifiedBy>
  <dcterms:created xsi:type="dcterms:W3CDTF">2018-06-16T16:21:36Z</dcterms:created>
  <dcterms:modified xsi:type="dcterms:W3CDTF">2019-02-07T18:04:55Z</dcterms:modified>
</cp:coreProperties>
</file>