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GRESOS RECIBIDOS LTAIPSLP84IV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F12" i="1" l="1"/>
  <c r="F15" i="1"/>
  <c r="F14" i="1"/>
  <c r="F11" i="1"/>
  <c r="F10" i="1"/>
  <c r="F9" i="1"/>
  <c r="F8" i="1"/>
</calcChain>
</file>

<file path=xl/sharedStrings.xml><?xml version="1.0" encoding="utf-8"?>
<sst xmlns="http://schemas.openxmlformats.org/spreadsheetml/2006/main" count="131" uniqueCount="72">
  <si>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</si>
  <si>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</si>
  <si>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</si>
  <si>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</si>
  <si>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</si>
  <si>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</si>
  <si>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</si>
  <si>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</si>
  <si>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</si>
  <si>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</si>
  <si>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</si>
  <si>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</si>
  <si>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</si>
  <si>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</si>
  <si>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</si>
  <si>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</si>
  <si>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</si>
  <si>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</si>
  <si>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</si>
  <si>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</si>
  <si>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</si>
  <si>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</si>
  <si>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</si>
  <si>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</si>
  <si>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</si>
  <si>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</si>
  <si>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</si>
  <si>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</si>
  <si>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</si>
  <si>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</si>
  <si>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</si>
  <si>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</si>
  <si>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</si>
  <si>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</si>
  <si>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</si>
  <si>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</si>
  <si>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</si>
  <si>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</si>
  <si>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</si>
  <si>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</si>
  <si>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</si>
  <si>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</si>
  <si>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</si>
  <si>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</si>
  <si>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</si>
  <si>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</si>
  <si>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</si>
  <si>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</si>
  <si>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</si>
  <si>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</si>
  <si>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Ingresos propios</t>
  </si>
  <si>
    <t>Taquillas</t>
  </si>
  <si>
    <t>público en general</t>
  </si>
  <si>
    <t>Dirección de Administración</t>
  </si>
  <si>
    <t>Persona física</t>
  </si>
  <si>
    <t>Grupos</t>
  </si>
  <si>
    <t>Eventos</t>
  </si>
  <si>
    <t>Tienda</t>
  </si>
  <si>
    <t>Rendimientos de inversión</t>
  </si>
  <si>
    <t>Productos financieros</t>
  </si>
  <si>
    <t>Derechos</t>
  </si>
  <si>
    <t>Productos</t>
  </si>
  <si>
    <t>Ingresos financieros</t>
  </si>
  <si>
    <t>subsidio estatal</t>
  </si>
  <si>
    <t>subsidio</t>
  </si>
  <si>
    <t>Gobierno del Estado de SLP</t>
  </si>
  <si>
    <t>Persona moral</t>
  </si>
  <si>
    <t>Personal moral</t>
  </si>
  <si>
    <t>institución financiera</t>
  </si>
  <si>
    <t>No se generó</t>
  </si>
  <si>
    <t>Concesión</t>
  </si>
  <si>
    <t>http://www.cegaipslp.org.mx/HV2019Dos.nsf/nombre_de_la_vista/38CDD41FF9DCB77F8625841000594D3C/$File/rptAuxiliarCuentasMAYO'19.pdf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</si>
</sst>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3" borderId="0" xfId="1" applyFill="1"/>
    <xf numFmtId="4" fontId="4" fillId="3" borderId="0" xfId="0" applyNumberFormat="1" applyFont="1" applyFill="1" applyBorder="1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CONCILIACIONES%20ING.%20PROPIOS-%20FINANZAS/2019/CIERRES%20MENSUALES%20CTA%20FINANZA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'19"/>
      <sheetName val="Febrero'19"/>
      <sheetName val="Marzo'19"/>
      <sheetName val="Abril'19"/>
      <sheetName val="Mayo'19"/>
      <sheetName val="Junio'19"/>
    </sheetNames>
    <sheetDataSet>
      <sheetData sheetId="0">
        <row r="7">
          <cell r="R7">
            <v>8354</v>
          </cell>
        </row>
      </sheetData>
      <sheetData sheetId="1">
        <row r="4">
          <cell r="R4">
            <v>4995</v>
          </cell>
        </row>
      </sheetData>
      <sheetData sheetId="2">
        <row r="6">
          <cell r="R6">
            <v>18053</v>
          </cell>
        </row>
      </sheetData>
      <sheetData sheetId="3">
        <row r="4">
          <cell r="R4">
            <v>8500</v>
          </cell>
        </row>
      </sheetData>
      <sheetData sheetId="4">
        <row r="6">
          <cell r="R6">
            <v>48368</v>
          </cell>
        </row>
        <row r="8">
          <cell r="R8">
            <v>6012</v>
          </cell>
        </row>
        <row r="9">
          <cell r="F9">
            <v>34675</v>
          </cell>
        </row>
        <row r="10">
          <cell r="R10">
            <v>1588</v>
          </cell>
        </row>
        <row r="11">
          <cell r="W11">
            <v>26305</v>
          </cell>
        </row>
        <row r="14">
          <cell r="R14">
            <v>38000</v>
          </cell>
        </row>
        <row r="17">
          <cell r="F17">
            <v>30095</v>
          </cell>
        </row>
        <row r="18">
          <cell r="R18">
            <v>7000</v>
          </cell>
        </row>
        <row r="20">
          <cell r="W20">
            <v>29295</v>
          </cell>
        </row>
        <row r="28">
          <cell r="W28">
            <v>9673</v>
          </cell>
        </row>
        <row r="32">
          <cell r="W32">
            <v>2441</v>
          </cell>
        </row>
        <row r="33">
          <cell r="J33">
            <v>57830</v>
          </cell>
        </row>
        <row r="36">
          <cell r="F36">
            <v>62065</v>
          </cell>
          <cell r="W36">
            <v>2799</v>
          </cell>
        </row>
        <row r="43">
          <cell r="F43">
            <v>6090</v>
          </cell>
        </row>
        <row r="54">
          <cell r="J54">
            <v>44520.5</v>
          </cell>
        </row>
        <row r="83">
          <cell r="J83">
            <v>58100</v>
          </cell>
        </row>
        <row r="87">
          <cell r="J87">
            <v>1240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8CDD41FF9DCB77F8625841000594D3C/$File/rptAuxiliarCuentasMAYO'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15.28515625" bestFit="1" customWidth="1"/>
    <col min="6" max="6" width="19.140625" bestFit="1" customWidth="1"/>
    <col min="7" max="7" width="19.85546875" bestFit="1" customWidth="1"/>
    <col min="8" max="8" width="41.42578125" customWidth="1"/>
    <col min="9" max="9" width="27.140625" bestFit="1" customWidth="1"/>
    <col min="10" max="10" width="35.7109375" customWidth="1"/>
    <col min="11" max="11" width="16.140625" bestFit="1" customWidth="1"/>
    <col min="12" max="12" width="19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14062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7" customFormat="1" x14ac:dyDescent="0.25">
      <c r="A8" s="7">
        <v>2019</v>
      </c>
      <c r="B8" s="2">
        <v>43586</v>
      </c>
      <c r="C8" s="4">
        <v>43616</v>
      </c>
      <c r="D8" s="7" t="s">
        <v>60</v>
      </c>
      <c r="E8" s="7" t="s">
        <v>50</v>
      </c>
      <c r="F8" s="6">
        <f>+'[1]Mayo''19'!$F$9+'[1]Mayo''19'!$F$17+'[1]Mayo''19'!$F$36+'[1]Mayo''19'!$F$43</f>
        <v>132925</v>
      </c>
      <c r="G8" s="7" t="s">
        <v>49</v>
      </c>
      <c r="H8" s="7" t="s">
        <v>52</v>
      </c>
      <c r="I8" s="4">
        <v>43616</v>
      </c>
      <c r="J8" s="5" t="s">
        <v>71</v>
      </c>
      <c r="K8" s="3">
        <v>1</v>
      </c>
      <c r="L8" s="7" t="s">
        <v>51</v>
      </c>
      <c r="M8" s="7" t="s">
        <v>54</v>
      </c>
      <c r="N8" s="7" t="s">
        <v>53</v>
      </c>
      <c r="O8" s="2">
        <v>43621</v>
      </c>
      <c r="P8" s="2">
        <v>43621</v>
      </c>
      <c r="Q8" s="7" t="s">
        <v>69</v>
      </c>
    </row>
    <row r="9" spans="1:17" s="7" customFormat="1" x14ac:dyDescent="0.25">
      <c r="A9" s="7">
        <v>2019</v>
      </c>
      <c r="B9" s="2">
        <v>43586</v>
      </c>
      <c r="C9" s="4">
        <v>43616</v>
      </c>
      <c r="D9" s="7" t="s">
        <v>61</v>
      </c>
      <c r="E9" s="7" t="s">
        <v>50</v>
      </c>
      <c r="F9" s="6">
        <f>+'[1]Mayo''19'!$J$33+'[1]Mayo''19'!$J$54++'[1]Mayo''19'!$J$83+'[1]Mayo''19'!$J$87-1300</f>
        <v>160390.5</v>
      </c>
      <c r="G9" s="7" t="s">
        <v>49</v>
      </c>
      <c r="H9" s="7" t="s">
        <v>52</v>
      </c>
      <c r="I9" s="4">
        <v>43616</v>
      </c>
      <c r="J9" s="5" t="s">
        <v>71</v>
      </c>
      <c r="K9" s="3">
        <v>1</v>
      </c>
      <c r="L9" s="7" t="s">
        <v>55</v>
      </c>
      <c r="M9" s="7" t="s">
        <v>54</v>
      </c>
      <c r="N9" s="7" t="s">
        <v>53</v>
      </c>
      <c r="O9" s="2">
        <v>43621</v>
      </c>
      <c r="P9" s="2">
        <v>43621</v>
      </c>
      <c r="Q9" s="7" t="s">
        <v>69</v>
      </c>
    </row>
    <row r="10" spans="1:17" s="7" customFormat="1" x14ac:dyDescent="0.25">
      <c r="A10" s="7">
        <v>2019</v>
      </c>
      <c r="B10" s="2">
        <v>43586</v>
      </c>
      <c r="C10" s="4">
        <v>43616</v>
      </c>
      <c r="D10" s="7" t="s">
        <v>61</v>
      </c>
      <c r="E10" s="7" t="s">
        <v>50</v>
      </c>
      <c r="F10" s="6">
        <f>+'[1]Mayo''19'!$R$6+'[1]Mayo''19'!$R$8+'[1]Mayo''19'!$R$10+'[1]Mayo''19'!$R$14+'[1]Mayo''19'!$R$18</f>
        <v>100968</v>
      </c>
      <c r="G10" s="7" t="s">
        <v>49</v>
      </c>
      <c r="H10" s="7" t="s">
        <v>52</v>
      </c>
      <c r="I10" s="4">
        <v>43616</v>
      </c>
      <c r="J10" s="5" t="s">
        <v>71</v>
      </c>
      <c r="K10" s="3">
        <v>1</v>
      </c>
      <c r="L10" s="7" t="s">
        <v>56</v>
      </c>
      <c r="M10" s="7" t="s">
        <v>54</v>
      </c>
      <c r="N10" s="7" t="s">
        <v>53</v>
      </c>
      <c r="O10" s="2">
        <v>43621</v>
      </c>
      <c r="P10" s="2">
        <v>43621</v>
      </c>
      <c r="Q10" s="7" t="s">
        <v>69</v>
      </c>
    </row>
    <row r="11" spans="1:17" s="7" customFormat="1" x14ac:dyDescent="0.25">
      <c r="A11" s="7">
        <v>2019</v>
      </c>
      <c r="B11" s="2">
        <v>43586</v>
      </c>
      <c r="C11" s="4">
        <v>43616</v>
      </c>
      <c r="D11" s="7" t="s">
        <v>61</v>
      </c>
      <c r="E11" s="7" t="s">
        <v>50</v>
      </c>
      <c r="F11" s="6">
        <f>+'[1]Mayo''19'!$W$11+'[1]Mayo''19'!$W$20+'[1]Mayo''19'!$W$28+'[1]Mayo''19'!$W$32+'[1]Mayo''19'!$W$36</f>
        <v>70513</v>
      </c>
      <c r="G11" s="7" t="s">
        <v>49</v>
      </c>
      <c r="H11" s="7" t="s">
        <v>52</v>
      </c>
      <c r="I11" s="4">
        <v>43616</v>
      </c>
      <c r="J11" s="5" t="s">
        <v>71</v>
      </c>
      <c r="K11" s="3">
        <v>1</v>
      </c>
      <c r="L11" s="7" t="s">
        <v>57</v>
      </c>
      <c r="M11" s="7" t="s">
        <v>54</v>
      </c>
      <c r="N11" s="7" t="s">
        <v>53</v>
      </c>
      <c r="O11" s="2">
        <v>43621</v>
      </c>
      <c r="P11" s="2">
        <v>43621</v>
      </c>
      <c r="Q11" s="7" t="s">
        <v>69</v>
      </c>
    </row>
    <row r="12" spans="1:17" s="7" customFormat="1" x14ac:dyDescent="0.25">
      <c r="A12" s="8">
        <v>2019</v>
      </c>
      <c r="B12" s="2">
        <v>43586</v>
      </c>
      <c r="C12" s="4">
        <v>43616</v>
      </c>
      <c r="D12" s="7" t="s">
        <v>61</v>
      </c>
      <c r="E12" s="7" t="s">
        <v>50</v>
      </c>
      <c r="F12" s="6">
        <f>8000+15000+15000</f>
        <v>38000</v>
      </c>
      <c r="G12" s="7" t="s">
        <v>49</v>
      </c>
      <c r="H12" s="7" t="s">
        <v>52</v>
      </c>
      <c r="I12" s="4">
        <v>43616</v>
      </c>
      <c r="J12" s="5" t="s">
        <v>71</v>
      </c>
      <c r="K12" s="3">
        <v>1</v>
      </c>
      <c r="L12" s="8" t="s">
        <v>70</v>
      </c>
      <c r="M12" s="7" t="s">
        <v>54</v>
      </c>
      <c r="N12" s="7" t="s">
        <v>53</v>
      </c>
      <c r="O12" s="2">
        <v>43621</v>
      </c>
      <c r="P12" s="2">
        <v>43621</v>
      </c>
      <c r="Q12" s="7" t="s">
        <v>69</v>
      </c>
    </row>
    <row r="13" spans="1:17" s="7" customFormat="1" x14ac:dyDescent="0.25">
      <c r="A13" s="7">
        <v>2019</v>
      </c>
      <c r="B13" s="2">
        <v>43586</v>
      </c>
      <c r="C13" s="4">
        <v>43616</v>
      </c>
      <c r="D13" s="7" t="s">
        <v>62</v>
      </c>
      <c r="E13" s="7" t="s">
        <v>50</v>
      </c>
      <c r="F13" s="6">
        <v>24948.07</v>
      </c>
      <c r="G13" s="7" t="s">
        <v>49</v>
      </c>
      <c r="H13" s="7" t="s">
        <v>68</v>
      </c>
      <c r="I13" s="4">
        <v>43616</v>
      </c>
      <c r="J13" s="5" t="s">
        <v>71</v>
      </c>
      <c r="K13" s="3">
        <v>1</v>
      </c>
      <c r="L13" s="7" t="s">
        <v>58</v>
      </c>
      <c r="M13" s="7" t="s">
        <v>66</v>
      </c>
      <c r="N13" s="7" t="s">
        <v>53</v>
      </c>
      <c r="O13" s="2">
        <v>43621</v>
      </c>
      <c r="P13" s="2">
        <v>43621</v>
      </c>
      <c r="Q13" s="7" t="s">
        <v>69</v>
      </c>
    </row>
    <row r="14" spans="1:17" s="7" customFormat="1" x14ac:dyDescent="0.25">
      <c r="A14" s="7">
        <v>2019</v>
      </c>
      <c r="B14" s="2">
        <v>43586</v>
      </c>
      <c r="C14" s="4">
        <v>43616</v>
      </c>
      <c r="D14" s="7" t="s">
        <v>62</v>
      </c>
      <c r="E14" s="7" t="s">
        <v>50</v>
      </c>
      <c r="F14" s="6">
        <f>2.66+80.61</f>
        <v>83.27</v>
      </c>
      <c r="G14" s="7" t="s">
        <v>49</v>
      </c>
      <c r="H14" s="7" t="s">
        <v>68</v>
      </c>
      <c r="I14" s="4">
        <v>43616</v>
      </c>
      <c r="J14" s="5" t="s">
        <v>71</v>
      </c>
      <c r="K14" s="3">
        <v>1</v>
      </c>
      <c r="L14" s="7" t="s">
        <v>59</v>
      </c>
      <c r="M14" s="7" t="s">
        <v>66</v>
      </c>
      <c r="N14" s="7" t="s">
        <v>53</v>
      </c>
      <c r="O14" s="2">
        <v>43621</v>
      </c>
      <c r="P14" s="2">
        <v>43621</v>
      </c>
      <c r="Q14" s="7" t="s">
        <v>69</v>
      </c>
    </row>
    <row r="15" spans="1:17" s="7" customFormat="1" x14ac:dyDescent="0.25">
      <c r="A15" s="7">
        <v>2019</v>
      </c>
      <c r="B15" s="2">
        <v>43586</v>
      </c>
      <c r="C15" s="4">
        <v>43616</v>
      </c>
      <c r="D15" s="7" t="s">
        <v>64</v>
      </c>
      <c r="E15" s="7" t="s">
        <v>63</v>
      </c>
      <c r="F15" s="6">
        <f>765880+1105367+1105367+765880</f>
        <v>3742494</v>
      </c>
      <c r="G15" s="7" t="s">
        <v>49</v>
      </c>
      <c r="H15" s="7" t="s">
        <v>65</v>
      </c>
      <c r="I15" s="4">
        <v>43616</v>
      </c>
      <c r="J15" s="5" t="s">
        <v>71</v>
      </c>
      <c r="K15" s="3">
        <v>1</v>
      </c>
      <c r="L15" s="7" t="s">
        <v>64</v>
      </c>
      <c r="M15" s="7" t="s">
        <v>67</v>
      </c>
      <c r="N15" s="7" t="s">
        <v>53</v>
      </c>
      <c r="O15" s="2">
        <v>43621</v>
      </c>
      <c r="P15" s="2">
        <v>43621</v>
      </c>
      <c r="Q15" s="7" t="s">
        <v>69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5" r:id="rId1" display="http://www.cegaipslp.org.mx/HV2019Dos.nsf/nombre_de_la_vista/38CDD41FF9DCB77F8625841000594D3C/$File/rptAuxiliarCuentasMAYO'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2019-06-05T16:17:06Z</dcterms:modified>
</cp:coreProperties>
</file>