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 activeTab="1"/>
  </bookViews>
  <sheets>
    <sheet name="01" sheetId="1" r:id="rId1"/>
    <sheet name="02" sheetId="2" r:id="rId2"/>
    <sheet name="03" sheetId="3" r:id="rId3"/>
    <sheet name="04" sheetId="7" r:id="rId4"/>
    <sheet name="05" sheetId="5" r:id="rId5"/>
    <sheet name="06" sheetId="6" r:id="rId6"/>
    <sheet name="07" sheetId="8" r:id="rId7"/>
    <sheet name="08" sheetId="10" r:id="rId8"/>
    <sheet name="09" sheetId="11" r:id="rId9"/>
    <sheet name="10" sheetId="13" r:id="rId10"/>
    <sheet name="11" sheetId="14" r:id="rId11"/>
    <sheet name="12" sheetId="15" r:id="rId12"/>
    <sheet name="agenda" sheetId="9" r:id="rId13"/>
    <sheet name="3er Reporte Trimestral " sheetId="12" r:id="rId14"/>
    <sheet name="4to Reporte Trimestral " sheetId="17" r:id="rId15"/>
    <sheet name="Hoja1" sheetId="18" r:id="rId16"/>
  </sheets>
  <calcPr calcId="152511"/>
</workbook>
</file>

<file path=xl/calcChain.xml><?xml version="1.0" encoding="utf-8"?>
<calcChain xmlns="http://schemas.openxmlformats.org/spreadsheetml/2006/main">
  <c r="C15" i="2" l="1"/>
  <c r="D15" i="2"/>
  <c r="E15" i="2"/>
  <c r="F15" i="2"/>
  <c r="G15" i="2"/>
  <c r="B15" i="2"/>
  <c r="H19" i="2"/>
  <c r="C29" i="2" l="1"/>
  <c r="D29" i="2"/>
  <c r="E29" i="2"/>
  <c r="F29" i="2"/>
  <c r="G29" i="2"/>
  <c r="H29" i="2"/>
  <c r="B29" i="2"/>
  <c r="H37" i="2"/>
  <c r="C37" i="2"/>
  <c r="D37" i="2"/>
  <c r="E37" i="2"/>
  <c r="F37" i="2"/>
  <c r="G37" i="2"/>
  <c r="B37" i="2"/>
  <c r="C6" i="2"/>
  <c r="D6" i="2"/>
  <c r="E6" i="2"/>
  <c r="F6" i="2"/>
  <c r="G6" i="2"/>
  <c r="B6" i="2"/>
  <c r="H9" i="2"/>
  <c r="H16" i="2"/>
  <c r="H42" i="2"/>
  <c r="H41" i="2"/>
  <c r="H40" i="2"/>
  <c r="H39" i="2"/>
  <c r="H38" i="2"/>
  <c r="H5" i="2"/>
  <c r="H17" i="2"/>
  <c r="H28" i="2"/>
  <c r="H10" i="2" l="1"/>
  <c r="H25" i="2"/>
  <c r="C24" i="2"/>
  <c r="D24" i="2"/>
  <c r="E24" i="2"/>
  <c r="F24" i="2"/>
  <c r="G24" i="2"/>
  <c r="B24" i="2"/>
  <c r="H26" i="2"/>
  <c r="H23" i="2"/>
  <c r="C37" i="1" l="1"/>
  <c r="D37" i="1"/>
  <c r="E37" i="1"/>
  <c r="B37" i="1"/>
  <c r="G37" i="1"/>
  <c r="F37" i="1"/>
  <c r="H37" i="1"/>
  <c r="H42" i="1"/>
  <c r="H41" i="1"/>
  <c r="H40" i="1"/>
  <c r="H39" i="1"/>
  <c r="H38" i="1"/>
  <c r="H36" i="1"/>
  <c r="H29" i="1"/>
  <c r="H27" i="1"/>
  <c r="C25" i="1"/>
  <c r="C23" i="1" s="1"/>
  <c r="D25" i="1"/>
  <c r="D23" i="1" s="1"/>
  <c r="E25" i="1"/>
  <c r="E23" i="1" s="1"/>
  <c r="F25" i="1"/>
  <c r="F23" i="1" s="1"/>
  <c r="G25" i="1"/>
  <c r="G23" i="1" s="1"/>
  <c r="B25" i="1"/>
  <c r="B23" i="1" s="1"/>
  <c r="H24" i="1"/>
  <c r="H19" i="1"/>
  <c r="G15" i="1"/>
  <c r="F15" i="1"/>
  <c r="H16" i="1"/>
  <c r="H17" i="1"/>
  <c r="H10" i="1"/>
  <c r="C6" i="1"/>
  <c r="D6" i="1"/>
  <c r="E6" i="1"/>
  <c r="F6" i="1"/>
  <c r="G6" i="1"/>
  <c r="B6" i="1"/>
  <c r="H6" i="1" s="1"/>
  <c r="H5" i="1"/>
  <c r="H23" i="1" l="1"/>
  <c r="H25" i="1"/>
  <c r="H12" i="17"/>
  <c r="H11" i="17" l="1"/>
  <c r="H27" i="15" l="1"/>
  <c r="H40" i="15"/>
  <c r="H13" i="17" l="1"/>
  <c r="H14" i="17" l="1"/>
  <c r="H10" i="17" l="1"/>
  <c r="H16" i="15" l="1"/>
  <c r="H17" i="15"/>
  <c r="H4" i="17" l="1"/>
  <c r="H3" i="17"/>
  <c r="H2" i="17" l="1"/>
  <c r="H5" i="17"/>
  <c r="H10" i="15" l="1"/>
  <c r="H23" i="15"/>
  <c r="H19" i="15"/>
  <c r="H8" i="15"/>
  <c r="H9" i="15"/>
  <c r="H7" i="15"/>
  <c r="H25" i="15"/>
  <c r="H26" i="15"/>
  <c r="H5" i="15" l="1"/>
  <c r="H39" i="15" l="1"/>
  <c r="H38" i="15"/>
  <c r="H37" i="15"/>
  <c r="H35" i="15"/>
  <c r="H28" i="15"/>
  <c r="H36" i="15" l="1"/>
  <c r="H24" i="15"/>
  <c r="H15" i="15"/>
  <c r="H6" i="15"/>
  <c r="H302" i="9"/>
  <c r="G302" i="9"/>
  <c r="F302" i="9"/>
  <c r="H292" i="9"/>
  <c r="G292" i="9"/>
  <c r="F292" i="9"/>
  <c r="J292" i="9"/>
  <c r="J302" i="9" s="1"/>
  <c r="I292" i="9"/>
  <c r="I302" i="9" s="1"/>
  <c r="H280" i="9"/>
  <c r="G280" i="9"/>
  <c r="F280" i="9"/>
  <c r="H276" i="9"/>
  <c r="G276" i="9"/>
  <c r="F276" i="9"/>
  <c r="G303" i="9" l="1"/>
  <c r="H303" i="9"/>
  <c r="F303" i="9"/>
  <c r="I226" i="9"/>
  <c r="H226" i="9"/>
  <c r="G226" i="9"/>
  <c r="F226" i="9"/>
  <c r="J268" i="9"/>
  <c r="I268" i="9"/>
  <c r="H268" i="9"/>
  <c r="G268" i="9"/>
  <c r="F268" i="9"/>
  <c r="H246" i="9"/>
  <c r="G246" i="9"/>
  <c r="F246" i="9"/>
  <c r="H240" i="9" l="1"/>
  <c r="H269" i="9" s="1"/>
  <c r="G240" i="9"/>
  <c r="G269" i="9" s="1"/>
  <c r="F240" i="9"/>
  <c r="F269" i="9" s="1"/>
  <c r="H16" i="14"/>
  <c r="H17" i="14"/>
  <c r="H8" i="14"/>
  <c r="H9" i="14"/>
  <c r="H7" i="14"/>
  <c r="H39" i="14" l="1"/>
  <c r="H25" i="14"/>
  <c r="H40" i="14"/>
  <c r="H38" i="14"/>
  <c r="H37" i="14"/>
  <c r="H35" i="14"/>
  <c r="H28" i="14"/>
  <c r="H27" i="14"/>
  <c r="H26" i="14"/>
  <c r="H23" i="14"/>
  <c r="H19" i="14"/>
  <c r="H10" i="14"/>
  <c r="H5" i="14"/>
  <c r="H36" i="14" l="1"/>
  <c r="H15" i="14"/>
  <c r="H24" i="14"/>
  <c r="H6" i="14"/>
  <c r="J226" i="9"/>
  <c r="H199" i="9" l="1"/>
  <c r="G199" i="9"/>
  <c r="F199" i="9"/>
  <c r="H192" i="9"/>
  <c r="G192" i="9"/>
  <c r="F192" i="9"/>
  <c r="H151" i="9"/>
  <c r="G151" i="9"/>
  <c r="F151" i="9"/>
  <c r="H124" i="9"/>
  <c r="G124" i="9"/>
  <c r="F124" i="9"/>
  <c r="F200" i="9" l="1"/>
  <c r="H200" i="9"/>
  <c r="G200" i="9"/>
  <c r="H40" i="13"/>
  <c r="H39" i="13"/>
  <c r="H38" i="13"/>
  <c r="H37" i="13"/>
  <c r="H35" i="13"/>
  <c r="H28" i="13"/>
  <c r="H27" i="13"/>
  <c r="H26" i="13"/>
  <c r="H25" i="13"/>
  <c r="H23" i="13"/>
  <c r="H19" i="13"/>
  <c r="H17" i="13"/>
  <c r="H16" i="13"/>
  <c r="H10" i="13"/>
  <c r="H9" i="13"/>
  <c r="H8" i="13"/>
  <c r="H7" i="13"/>
  <c r="H5" i="13"/>
  <c r="H36" i="13" l="1"/>
  <c r="H24" i="13"/>
  <c r="H15" i="13"/>
  <c r="H6" i="13"/>
  <c r="H19" i="11" l="1"/>
  <c r="H23" i="11"/>
  <c r="H28" i="11"/>
  <c r="H24" i="11"/>
  <c r="H25" i="11"/>
  <c r="H26" i="11"/>
  <c r="H16" i="11" l="1"/>
  <c r="H17" i="11"/>
  <c r="H10" i="11"/>
  <c r="H9" i="11"/>
  <c r="H8" i="11"/>
  <c r="H7" i="11"/>
  <c r="H5" i="11"/>
  <c r="H95" i="9" l="1"/>
  <c r="G95" i="9"/>
  <c r="F95" i="9"/>
  <c r="H78" i="9" l="1"/>
  <c r="G78" i="9"/>
  <c r="F78" i="9"/>
  <c r="H63" i="9" l="1"/>
  <c r="G63" i="9"/>
  <c r="F63" i="9"/>
  <c r="H56" i="9"/>
  <c r="G56" i="9"/>
  <c r="F56" i="9"/>
  <c r="H35" i="11"/>
  <c r="H27" i="11"/>
  <c r="B24" i="11"/>
  <c r="H6" i="11"/>
  <c r="G96" i="9" l="1"/>
  <c r="H96" i="9"/>
  <c r="F96" i="9"/>
  <c r="H15" i="11"/>
  <c r="H9" i="8"/>
  <c r="H8" i="8"/>
  <c r="H7" i="8"/>
  <c r="H28" i="10"/>
  <c r="H24" i="10"/>
  <c r="H26" i="10"/>
  <c r="H25" i="10"/>
  <c r="H23" i="10"/>
  <c r="H19" i="10"/>
  <c r="H10" i="10" l="1"/>
  <c r="H6" i="10"/>
  <c r="H8" i="10"/>
  <c r="H9" i="10"/>
  <c r="H7" i="10"/>
  <c r="H5" i="10"/>
  <c r="H35" i="10"/>
  <c r="H27" i="10"/>
  <c r="G39" i="9"/>
  <c r="H39" i="9"/>
  <c r="F39" i="9"/>
  <c r="H35" i="9" l="1"/>
  <c r="G35" i="9"/>
  <c r="F35" i="9"/>
  <c r="H39" i="8" l="1"/>
  <c r="H37" i="8"/>
  <c r="H38" i="8"/>
  <c r="H36" i="8"/>
  <c r="H26" i="8" l="1"/>
  <c r="H25" i="8"/>
  <c r="H23" i="8"/>
  <c r="H19" i="8"/>
  <c r="H17" i="8"/>
  <c r="H16" i="8"/>
  <c r="H10" i="8"/>
  <c r="H5" i="8"/>
  <c r="H6" i="8" l="1"/>
  <c r="G32" i="9"/>
  <c r="H32" i="9"/>
  <c r="F32" i="9"/>
  <c r="G29" i="9"/>
  <c r="H29" i="9"/>
  <c r="F29" i="9"/>
  <c r="H24" i="9"/>
  <c r="G24" i="9"/>
  <c r="F24" i="9"/>
  <c r="H14" i="9"/>
  <c r="G14" i="9"/>
  <c r="F14" i="9"/>
  <c r="H7" i="9"/>
  <c r="G7" i="9"/>
  <c r="F7" i="9"/>
  <c r="F304" i="9" l="1"/>
  <c r="H304" i="9"/>
  <c r="G304" i="9"/>
  <c r="H28" i="8"/>
  <c r="H27" i="8"/>
  <c r="H35" i="8" l="1"/>
  <c r="H24" i="8"/>
  <c r="H15" i="8"/>
  <c r="H40" i="6"/>
  <c r="H39" i="6"/>
  <c r="H37" i="6"/>
  <c r="H38" i="6"/>
  <c r="H35" i="6" l="1"/>
  <c r="H36" i="6" l="1"/>
  <c r="H40" i="7"/>
  <c r="H39" i="7"/>
  <c r="H38" i="7"/>
  <c r="H37" i="7"/>
  <c r="H36" i="7" s="1"/>
  <c r="G36" i="7"/>
  <c r="F36" i="7"/>
  <c r="H28" i="7"/>
  <c r="H19" i="7"/>
  <c r="H15" i="7"/>
  <c r="H16" i="7"/>
  <c r="H17" i="7"/>
  <c r="H10" i="7"/>
  <c r="H6" i="7"/>
  <c r="H9" i="7"/>
  <c r="H8" i="7"/>
  <c r="H7" i="7"/>
  <c r="H35" i="7"/>
  <c r="H27" i="7"/>
  <c r="H5" i="7"/>
  <c r="H35" i="5"/>
  <c r="H25" i="3"/>
  <c r="H17" i="3"/>
  <c r="H16" i="3"/>
  <c r="H15" i="3"/>
  <c r="H35" i="3"/>
  <c r="H28" i="3"/>
  <c r="H27" i="3"/>
  <c r="H26" i="3"/>
  <c r="H19" i="3"/>
  <c r="H10" i="3"/>
  <c r="H9" i="3"/>
  <c r="H8" i="3"/>
  <c r="H7" i="3"/>
  <c r="H6" i="3"/>
  <c r="H36" i="2"/>
  <c r="H24" i="2"/>
  <c r="H27" i="2"/>
  <c r="H15" i="2"/>
  <c r="H8" i="2"/>
  <c r="H7" i="2"/>
  <c r="H6" i="2"/>
  <c r="E15" i="1"/>
  <c r="D15" i="1"/>
  <c r="C15" i="1"/>
  <c r="B15" i="1"/>
  <c r="H8" i="1"/>
  <c r="H9" i="1"/>
  <c r="H18" i="1"/>
  <c r="H26" i="1"/>
  <c r="H28" i="1"/>
  <c r="H7" i="1"/>
  <c r="H15" i="1" l="1"/>
</calcChain>
</file>

<file path=xl/sharedStrings.xml><?xml version="1.0" encoding="utf-8"?>
<sst xmlns="http://schemas.openxmlformats.org/spreadsheetml/2006/main" count="825" uniqueCount="167">
  <si>
    <t xml:space="preserve">12 a 15 </t>
  </si>
  <si>
    <t>16 a 18</t>
  </si>
  <si>
    <t xml:space="preserve">19 a 23 </t>
  </si>
  <si>
    <t xml:space="preserve">24 a 29 </t>
  </si>
  <si>
    <t xml:space="preserve">Rangos de Edad </t>
  </si>
  <si>
    <t>M</t>
  </si>
  <si>
    <t>H</t>
  </si>
  <si>
    <t>Sexo</t>
  </si>
  <si>
    <t xml:space="preserve">Total de Jòvenes Atendidos </t>
  </si>
  <si>
    <t xml:space="preserve">Reporte Mensual </t>
  </si>
  <si>
    <t>#PREVENIRESTACHIDO</t>
  </si>
  <si>
    <t>SALUD</t>
  </si>
  <si>
    <t xml:space="preserve">C. Psicologia </t>
  </si>
  <si>
    <t>C. Nutricion</t>
  </si>
  <si>
    <t>C. Dental</t>
  </si>
  <si>
    <t>BECAS</t>
  </si>
  <si>
    <t xml:space="preserve">Nuevas </t>
  </si>
  <si>
    <t>Renovación</t>
  </si>
  <si>
    <t xml:space="preserve">Academicas </t>
  </si>
  <si>
    <t xml:space="preserve">Idiomas </t>
  </si>
  <si>
    <t xml:space="preserve">TARJETA JOVEN </t>
  </si>
  <si>
    <t xml:space="preserve">San Luis Potosí  </t>
  </si>
  <si>
    <t xml:space="preserve">Matehuala </t>
  </si>
  <si>
    <t xml:space="preserve">Convenios </t>
  </si>
  <si>
    <t xml:space="preserve">EMPLEO PERSONAS COLOCADAS </t>
  </si>
  <si>
    <t xml:space="preserve">Empresas Atendidas </t>
  </si>
  <si>
    <t xml:space="preserve">Plazas Ofertadas </t>
  </si>
  <si>
    <t xml:space="preserve">Personas Atendidas </t>
  </si>
  <si>
    <t xml:space="preserve">JOVENES AL VOLANTE </t>
  </si>
  <si>
    <t xml:space="preserve">CASA DEL EMPRENDEDOR </t>
  </si>
  <si>
    <t xml:space="preserve">Frances </t>
  </si>
  <si>
    <t xml:space="preserve">Talleres </t>
  </si>
  <si>
    <t>CREDITO TASA 0</t>
  </si>
  <si>
    <t xml:space="preserve">PROYECTO VIVE </t>
  </si>
  <si>
    <t>RED ESTATAL DE CPJ</t>
  </si>
  <si>
    <t xml:space="preserve">Cibernet </t>
  </si>
  <si>
    <t xml:space="preserve">Prevencion y Orientación </t>
  </si>
  <si>
    <t xml:space="preserve">Información y Difusión </t>
  </si>
  <si>
    <t xml:space="preserve">Creatividad y Diversión </t>
  </si>
  <si>
    <t>Total de Servicios prestados CPJ</t>
  </si>
  <si>
    <t>Jovenes Beneficiados CPJ</t>
  </si>
  <si>
    <t>SLP</t>
  </si>
  <si>
    <t xml:space="preserve">Villa de Reyes </t>
  </si>
  <si>
    <t xml:space="preserve">Soledad </t>
  </si>
  <si>
    <t>-</t>
  </si>
  <si>
    <t xml:space="preserve">INDICADORES MENSUALES DE LA SUBDIRECCIÓN DE BIENESTAR Y SERVICIOS A LAS PERSONAS JÓVENES </t>
  </si>
  <si>
    <t>AL MES DE ENERO 2018 EN PREVENIRESTÁCHIDO SE TENIA UN TOTAL DE 142,138  JOVENES BENEFICIADOS</t>
  </si>
  <si>
    <t xml:space="preserve">M  A  R  Z  O     2  0  1  8 </t>
  </si>
  <si>
    <t xml:space="preserve">M  A  Y   O      2  0  1  8 </t>
  </si>
  <si>
    <t>AL MES DE ABRIL  2018 EN PREVENIRESTÁCHIDO SE TENIA UN TOTAL DE 144,440  JÓVENES BENEFICIADOS</t>
  </si>
  <si>
    <t xml:space="preserve">PREVENIRESTÁCHIDO A MARZO 2018 </t>
  </si>
  <si>
    <t xml:space="preserve">PREVENIRESTÁCHIDO A MAYO 2018 </t>
  </si>
  <si>
    <t>AL MES DE MARZO  2018 EN PREVENIRESTÁCHIDO SE TENIA UN TOTAL DE 144,440  JÓVENES BENEFICIADOS</t>
  </si>
  <si>
    <t xml:space="preserve">A  B  R  I  L      2  0  1  8 </t>
  </si>
  <si>
    <t xml:space="preserve">PREVENIRESTÁCHIDO A  ABRIL 2018 </t>
  </si>
  <si>
    <t xml:space="preserve">J  U  N  I  O    2  0  1  8 </t>
  </si>
  <si>
    <t>AL MES DE ABRIL  2018 EN PREVENIRESTÁCHIDO SE TENIA UN TOTAL DE 144,466  JÓVENES BENEFICIADOS</t>
  </si>
  <si>
    <t xml:space="preserve">PREVENIRESTÁCHIDO A JUNIO  2018 </t>
  </si>
  <si>
    <t>AL MES DE JUNIO  2018 EN PREVENIRESTÁCHIDO SE TENIA UN TOTAL DE 144,673 JÓVENES BENEFICIADOS</t>
  </si>
  <si>
    <t>FECHA</t>
  </si>
  <si>
    <t xml:space="preserve">Conferencia </t>
  </si>
  <si>
    <t xml:space="preserve">Escuela </t>
  </si>
  <si>
    <t xml:space="preserve">Localidad </t>
  </si>
  <si>
    <t xml:space="preserve">Mujeres </t>
  </si>
  <si>
    <t>Hombres</t>
  </si>
  <si>
    <t xml:space="preserve">Prevencion de embarazos </t>
  </si>
  <si>
    <t>Gustavo</t>
  </si>
  <si>
    <t xml:space="preserve">San Luis Potosí SLP </t>
  </si>
  <si>
    <t>TOTAL ENERO</t>
  </si>
  <si>
    <t xml:space="preserve">TOTAL FEBRERO </t>
  </si>
  <si>
    <t>TOTAL MARZO</t>
  </si>
  <si>
    <t xml:space="preserve">TOTAL ABRIL </t>
  </si>
  <si>
    <t>TOTAL MAYO</t>
  </si>
  <si>
    <t>TOTAL JUNIO</t>
  </si>
  <si>
    <t xml:space="preserve">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</si>
  <si>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</si>
  <si>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  U  L  I  O    2  0  1  8 </t>
  </si>
  <si>
    <t>144, 713</t>
  </si>
  <si>
    <t>TOTAL JULIO</t>
  </si>
  <si>
    <t xml:space="preserve">Salud </t>
  </si>
  <si>
    <t xml:space="preserve">A  G  O  S  T  O    2  0  1  8 </t>
  </si>
  <si>
    <t xml:space="preserve">PREVENIRESTÁCHIDO A JULIO  2018 </t>
  </si>
  <si>
    <t>AL MES DE JULIO  2018 EN PREVENIRESTÁCHIDO SE TENIA UN TOTAL DE 144,713 JÓVENES BENEFICIADOS</t>
  </si>
  <si>
    <t xml:space="preserve">PREVENIRESTÁCHIDO A AGOSTO  2018 </t>
  </si>
  <si>
    <t xml:space="preserve">S  E  P  T  I  E  M  B  R  E   2  0  1  8 </t>
  </si>
  <si>
    <t xml:space="preserve">PREVENIRESTÁCHIDO A SEPTIEMBRE  2018 </t>
  </si>
  <si>
    <t>AL MES DE AGOSTO  2018 EN PREVENIRESTÁCHIDO SE TENIA UN TOTAL DE 146,296 JÓVENES BENEFICIADOS</t>
  </si>
  <si>
    <t xml:space="preserve">Coordinador o Responsable </t>
  </si>
  <si>
    <t xml:space="preserve">Vinculacion Escuela Trabajo Joven Coordinación Rioverde </t>
  </si>
  <si>
    <t xml:space="preserve">Total </t>
  </si>
  <si>
    <t xml:space="preserve">Vinculacion Escuela Trabajo Joven Coordinación Ciudad Valles </t>
  </si>
  <si>
    <t>No.</t>
  </si>
  <si>
    <t xml:space="preserve">Indicador </t>
  </si>
  <si>
    <t xml:space="preserve">Julio </t>
  </si>
  <si>
    <t xml:space="preserve">Agosto </t>
  </si>
  <si>
    <t xml:space="preserve">Septiembre </t>
  </si>
  <si>
    <t xml:space="preserve">Meta </t>
  </si>
  <si>
    <t>%</t>
  </si>
  <si>
    <t xml:space="preserve">Becas </t>
  </si>
  <si>
    <t xml:space="preserve">Empleo </t>
  </si>
  <si>
    <t xml:space="preserve">Vacantes </t>
  </si>
  <si>
    <t xml:space="preserve">Capacitaciones </t>
  </si>
  <si>
    <t>Casa Empre</t>
  </si>
  <si>
    <t xml:space="preserve">Vive </t>
  </si>
  <si>
    <t xml:space="preserve">Manejo </t>
  </si>
  <si>
    <t>Proyectos Vin</t>
  </si>
  <si>
    <t xml:space="preserve">Tarjeta Prospe </t>
  </si>
  <si>
    <t>Servicios CPJ</t>
  </si>
  <si>
    <t>Usuarios CPJ</t>
  </si>
  <si>
    <t>Prevenir Esta C</t>
  </si>
  <si>
    <t>Vinculacion Escuela Trabajo Joven Coordinación San Luis Potosí</t>
  </si>
  <si>
    <t xml:space="preserve">Vinculacion Escuela Trabajo Joven Coordinación Matehuala </t>
  </si>
  <si>
    <t>TOTAL SEPTIEMBRE</t>
  </si>
  <si>
    <t>TOTAL AGOSTO</t>
  </si>
  <si>
    <t xml:space="preserve">O  C  T  U  B  R  E   2  0  1  8 </t>
  </si>
  <si>
    <t>AL MES DE SEPTIEMBRE  2018 EN PREVENIRESTÁCHIDO SE TENIA UN TOTAL DE 152,795 JÓVENES BENEFICIADOS</t>
  </si>
  <si>
    <t>TOTAL OCTUBRE</t>
  </si>
  <si>
    <t xml:space="preserve">PREVENIRESTÁCHIDO A OCTUBRE  2018 </t>
  </si>
  <si>
    <t>12 a 15</t>
  </si>
  <si>
    <t xml:space="preserve">N  O  V  I  E  M  B  R  E   2  0  1  8 </t>
  </si>
  <si>
    <t>AL MES DE OCTUBRE  2018 EN PREVENIRESTÁCHIDO SE TENIA UN TOTAL DE 169, 476 JÓVENES BENEFICIADOS</t>
  </si>
  <si>
    <t xml:space="preserve">PREVENIRESTÁCHIDO A NOVIEMBRE  2018 </t>
  </si>
  <si>
    <t>TOTAL NOVIEMBRE</t>
  </si>
  <si>
    <t xml:space="preserve">Perla Judith Padrón Frías </t>
  </si>
  <si>
    <t xml:space="preserve">Elaboro: </t>
  </si>
  <si>
    <t xml:space="preserve">Vo. Bo. </t>
  </si>
  <si>
    <t xml:space="preserve">Asesor Administrativo del Instituto Potosino de la Juventud </t>
  </si>
  <si>
    <t xml:space="preserve">Ricardo Ortega González </t>
  </si>
  <si>
    <t xml:space="preserve">Responsable de la Integración de la Información de los programas  del Insituto Potosino de la Juventud </t>
  </si>
  <si>
    <t xml:space="preserve">Director General del Instituto Potosino de la Juventud </t>
  </si>
  <si>
    <t>TOTAL DICIEMBRE</t>
  </si>
  <si>
    <t xml:space="preserve">D  I  C  I  E  M  B  R  E   2  0  1  8 </t>
  </si>
  <si>
    <t xml:space="preserve">Octubre </t>
  </si>
  <si>
    <t xml:space="preserve">Noviembre </t>
  </si>
  <si>
    <t xml:space="preserve">Diciembre </t>
  </si>
  <si>
    <t xml:space="preserve">TOTAL DEL AÑO 2018 </t>
  </si>
  <si>
    <t xml:space="preserve">PREVENIRESTÁCHIDO A DICIEMBRE 2018 </t>
  </si>
  <si>
    <t>AL MES DE NOVIEMBRE  2018 EN PREVENIRESTÁCHIDO SE TENIA UN TOTAL DE 179,213 JÓVENES BENEFICIADOS</t>
  </si>
  <si>
    <t xml:space="preserve">E  N  E  R  O     2  0  1  9 </t>
  </si>
  <si>
    <t xml:space="preserve">Esc. Preparatoria por cooperación "Ponciano Arriaga"/ Esc. Sec Nicolás Zapata </t>
  </si>
  <si>
    <t xml:space="preserve">Huichihuayán </t>
  </si>
  <si>
    <t>Esc. Sec. Gral. Vicente Guerrero/ Cecyte 5</t>
  </si>
  <si>
    <t xml:space="preserve">Huehuetlán </t>
  </si>
  <si>
    <t xml:space="preserve">Esc. Sec. Francisco Zarco </t>
  </si>
  <si>
    <t>Esc Sec. Tec. No. 86</t>
  </si>
  <si>
    <t xml:space="preserve">Esc. Preparatoria por Cooperación No. 22 Ricardo Flores Magón  </t>
  </si>
  <si>
    <t xml:space="preserve">Villa de Pozos, S.L.P </t>
  </si>
  <si>
    <t>CAPACITACIONES</t>
  </si>
  <si>
    <t xml:space="preserve">CD. VALLES </t>
  </si>
  <si>
    <t>AL MES DE DICIEMBRE 2018 EN PREVENIRESTÁCHIDO SE TENIA UN TOTAL DE 184,266  JOVENES BENEFICIADOS</t>
  </si>
  <si>
    <t xml:space="preserve">F  E  B  R  E  R  O     2  0  1  9 </t>
  </si>
  <si>
    <t xml:space="preserve">PREVENIRESTÁCHIDO A ENERO 2019 </t>
  </si>
  <si>
    <t>Jóvenes Atendidos</t>
  </si>
  <si>
    <t xml:space="preserve">Cd. Valles </t>
  </si>
  <si>
    <t xml:space="preserve">Jovenes Capacitados </t>
  </si>
  <si>
    <t>PREVENIRESTÁCHIDO A FEBRERO 2019</t>
  </si>
  <si>
    <t>AL MES DE ENERO 2019 EN PREVENIRESTÁCHIDO SE TENIA UN TOTAL DE 185,215  JOVENES BENEFICIADOS</t>
  </si>
  <si>
    <t>CPJ 2.0</t>
  </si>
  <si>
    <t xml:space="preserve">Martha Sahira </t>
  </si>
  <si>
    <t xml:space="preserve">Presidencia Municipal </t>
  </si>
  <si>
    <t xml:space="preserve">Operadora Prominox </t>
  </si>
  <si>
    <t xml:space="preserve">Escuela Sec. Vicente Rivera </t>
  </si>
  <si>
    <t xml:space="preserve">COARA UASLP TEC </t>
  </si>
  <si>
    <t xml:space="preserve">Colegio Montessori </t>
  </si>
  <si>
    <t xml:space="preserve">San Luis Potosí </t>
  </si>
  <si>
    <t xml:space="preserve">Salinas de Hidalgo </t>
  </si>
  <si>
    <t>San Luis Potosí,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</si>
</sst>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b/>
      <sz val="12"/>
      <color theme="1"/>
      <name val="Arial Narrow"/>
      <family val="2"/>
    </font>
    <font>
      <sz val="11"/>
      <color theme="1"/>
      <name val="Arial Narrow"/>
      <family val="2"/>
    </font>
    <font>
      <b/>
      <sz val="14"/>
      <color theme="1"/>
      <name val="Arial Narrow"/>
      <family val="2"/>
    </font>
    <font>
      <sz val="12"/>
      <color theme="1"/>
      <name val="Arial Narrow"/>
      <family val="2"/>
    </font>
    <font>
      <b/>
      <i/>
      <sz val="11"/>
      <color theme="1"/>
      <name val="Arial Narrow"/>
      <family val="2"/>
    </font>
  </fonts>
  <fills count="8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57">
    <xf numFmtId="0" fontId="0" fillId="0" borderId="0" xfId="0"/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3" fontId="5" fillId="0" borderId="1" xfId="1" applyNumberFormat="1" applyFont="1" applyBorder="1" applyAlignment="1">
      <alignment horizontal="center"/>
    </xf>
    <xf numFmtId="3" fontId="3" fillId="3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/>
    <xf numFmtId="0" fontId="0" fillId="3" borderId="1" xfId="0" applyFill="1" applyBorder="1" applyAlignment="1"/>
    <xf numFmtId="0" fontId="2" fillId="3" borderId="1" xfId="0" applyFont="1" applyFill="1" applyBorder="1" applyAlignment="1"/>
    <xf numFmtId="3" fontId="6" fillId="3" borderId="1" xfId="0" applyNumberFormat="1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14" fontId="0" fillId="0" borderId="11" xfId="0" applyNumberFormat="1" applyBorder="1" applyAlignment="1">
      <alignment horizontal="center"/>
    </xf>
    <xf numFmtId="0" fontId="5" fillId="0" borderId="1" xfId="0" applyFont="1" applyBorder="1" applyAlignment="1"/>
    <xf numFmtId="0" fontId="0" fillId="0" borderId="0" xfId="0" applyFill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/>
    <xf numFmtId="0" fontId="0" fillId="0" borderId="0" xfId="0" applyBorder="1"/>
    <xf numFmtId="14" fontId="0" fillId="0" borderId="11" xfId="0" applyNumberFormat="1" applyFont="1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Font="1" applyBorder="1"/>
    <xf numFmtId="14" fontId="0" fillId="0" borderId="14" xfId="0" applyNumberFormat="1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Font="1" applyBorder="1"/>
    <xf numFmtId="0" fontId="2" fillId="0" borderId="11" xfId="0" applyFont="1" applyBorder="1" applyAlignment="1">
      <alignment horizontal="center"/>
    </xf>
    <xf numFmtId="0" fontId="0" fillId="0" borderId="12" xfId="0" applyFill="1" applyBorder="1"/>
    <xf numFmtId="0" fontId="0" fillId="5" borderId="9" xfId="0" applyFill="1" applyBorder="1" applyAlignment="1">
      <alignment horizontal="center"/>
    </xf>
    <xf numFmtId="0" fontId="0" fillId="6" borderId="0" xfId="0" applyFill="1"/>
    <xf numFmtId="0" fontId="0" fillId="0" borderId="13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Font="1" applyBorder="1" applyAlignment="1">
      <alignment horizontal="center"/>
    </xf>
    <xf numFmtId="0" fontId="0" fillId="0" borderId="0" xfId="0" applyAlignment="1">
      <alignment vertical="center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top" wrapText="1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14" fontId="0" fillId="0" borderId="8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top"/>
    </xf>
    <xf numFmtId="14" fontId="0" fillId="0" borderId="11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top" wrapText="1"/>
    </xf>
    <xf numFmtId="0" fontId="0" fillId="0" borderId="12" xfId="0" applyBorder="1" applyAlignment="1">
      <alignment horizontal="center" vertical="top"/>
    </xf>
    <xf numFmtId="0" fontId="2" fillId="0" borderId="15" xfId="0" applyFont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NumberFormat="1"/>
    <xf numFmtId="0" fontId="0" fillId="0" borderId="0" xfId="0" applyNumberFormat="1" applyFill="1" applyBorder="1" applyAlignment="1">
      <alignment horizontal="center"/>
    </xf>
    <xf numFmtId="0" fontId="0" fillId="0" borderId="12" xfId="0" applyBorder="1" applyAlignment="1">
      <alignment horizontal="left"/>
    </xf>
    <xf numFmtId="0" fontId="0" fillId="0" borderId="0" xfId="0" applyFill="1" applyBorder="1" applyAlignment="1">
      <alignment vertical="center"/>
    </xf>
    <xf numFmtId="14" fontId="0" fillId="0" borderId="14" xfId="0" applyNumberFormat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15" xfId="0" applyBorder="1" applyAlignment="1">
      <alignment horizontal="center" vertical="center" wrapText="1"/>
    </xf>
    <xf numFmtId="0" fontId="2" fillId="0" borderId="18" xfId="0" applyFont="1" applyBorder="1" applyAlignment="1">
      <alignment horizontal="center"/>
    </xf>
    <xf numFmtId="17" fontId="0" fillId="0" borderId="0" xfId="0" applyNumberFormat="1"/>
    <xf numFmtId="0" fontId="2" fillId="0" borderId="0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0" fillId="0" borderId="12" xfId="0" applyFill="1" applyBorder="1" applyAlignment="1">
      <alignment vertical="center"/>
    </xf>
    <xf numFmtId="0" fontId="0" fillId="0" borderId="0" xfId="0" applyBorder="1" applyAlignment="1">
      <alignment horizontal="left"/>
    </xf>
    <xf numFmtId="0" fontId="2" fillId="0" borderId="20" xfId="0" applyFont="1" applyBorder="1" applyAlignment="1">
      <alignment horizontal="center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14" fontId="0" fillId="0" borderId="14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2" fillId="7" borderId="22" xfId="0" applyFont="1" applyFill="1" applyBorder="1" applyAlignment="1">
      <alignment horizontal="center" vertical="center"/>
    </xf>
    <xf numFmtId="0" fontId="2" fillId="5" borderId="22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0" fillId="4" borderId="0" xfId="0" applyFill="1"/>
    <xf numFmtId="0" fontId="5" fillId="0" borderId="0" xfId="0" applyFont="1" applyAlignment="1">
      <alignment horizontal="left"/>
    </xf>
    <xf numFmtId="0" fontId="4" fillId="0" borderId="22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14" fontId="5" fillId="0" borderId="11" xfId="0" applyNumberFormat="1" applyFont="1" applyBorder="1" applyAlignment="1">
      <alignment horizontal="center"/>
    </xf>
    <xf numFmtId="14" fontId="5" fillId="0" borderId="12" xfId="0" applyNumberFormat="1" applyFont="1" applyBorder="1" applyAlignment="1">
      <alignment horizontal="center"/>
    </xf>
    <xf numFmtId="0" fontId="5" fillId="0" borderId="12" xfId="0" applyFont="1" applyBorder="1"/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14" fontId="5" fillId="0" borderId="14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0" borderId="15" xfId="0" applyFont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22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7" fillId="0" borderId="0" xfId="0" applyFont="1" applyAlignment="1">
      <alignment horizontal="left"/>
    </xf>
    <xf numFmtId="0" fontId="8" fillId="3" borderId="1" xfId="0" applyFont="1" applyFill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2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3" fillId="0" borderId="5" xfId="0" applyFont="1" applyBorder="1" applyAlignment="1">
      <alignment horizontal="center" vertical="center" wrapText="1"/>
    </xf>
    <xf numFmtId="0" fontId="4" fillId="4" borderId="6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4" borderId="4" xfId="0" applyFont="1" applyFill="1" applyBorder="1" applyAlignment="1">
      <alignment horizontal="center" vertical="center"/>
    </xf>
    <xf numFmtId="0" fontId="6" fillId="2" borderId="2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 wrapText="1"/>
    </xf>
    <xf numFmtId="0" fontId="4" fillId="4" borderId="7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2" fillId="7" borderId="8" xfId="0" applyFont="1" applyFill="1" applyBorder="1" applyAlignment="1">
      <alignment horizontal="center" vertical="center" wrapText="1"/>
    </xf>
    <xf numFmtId="0" fontId="2" fillId="7" borderId="9" xfId="0" applyFont="1" applyFill="1" applyBorder="1" applyAlignment="1">
      <alignment horizontal="center" vertical="center" wrapText="1"/>
    </xf>
    <xf numFmtId="0" fontId="2" fillId="7" borderId="10" xfId="0" applyFont="1" applyFill="1" applyBorder="1" applyAlignment="1">
      <alignment horizontal="center" vertical="center" wrapText="1"/>
    </xf>
    <xf numFmtId="0" fontId="2" fillId="0" borderId="19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5" borderId="8" xfId="0" applyFont="1" applyFill="1" applyBorder="1" applyAlignment="1">
      <alignment horizontal="center"/>
    </xf>
    <xf numFmtId="0" fontId="2" fillId="5" borderId="9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3" fillId="5" borderId="8" xfId="0" applyFont="1" applyFill="1" applyBorder="1" applyAlignment="1">
      <alignment horizontal="center"/>
    </xf>
    <xf numFmtId="0" fontId="3" fillId="5" borderId="9" xfId="0" applyFont="1" applyFill="1" applyBorder="1" applyAlignment="1">
      <alignment horizontal="center"/>
    </xf>
    <xf numFmtId="0" fontId="3" fillId="5" borderId="10" xfId="0" applyFont="1" applyFill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0" fillId="0" borderId="13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85726</xdr:rowOff>
    </xdr:from>
    <xdr:to>
      <xdr:col>2</xdr:col>
      <xdr:colOff>114301</xdr:colOff>
      <xdr:row>0</xdr:row>
      <xdr:rowOff>752476</xdr:rowOff>
    </xdr:to>
    <xdr:grpSp>
      <xdr:nvGrpSpPr>
        <xdr:cNvPr id="1027" name="Group 3"/>
        <xdr:cNvGrpSpPr>
          <a:grpSpLocks/>
        </xdr:cNvGrpSpPr>
      </xdr:nvGrpSpPr>
      <xdr:grpSpPr bwMode="auto">
        <a:xfrm>
          <a:off x="1" y="85726"/>
          <a:ext cx="2819400" cy="666750"/>
          <a:chOff x="1151" y="608"/>
          <a:chExt cx="5212" cy="1295"/>
        </a:xfrm>
      </xdr:grpSpPr>
      <xdr:pic>
        <xdr:nvPicPr>
          <xdr:cNvPr id="4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4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6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  <xdr:twoCellAnchor>
    <xdr:from>
      <xdr:col>0</xdr:col>
      <xdr:colOff>1</xdr:colOff>
      <xdr:row>0</xdr:row>
      <xdr:rowOff>85726</xdr:rowOff>
    </xdr:from>
    <xdr:to>
      <xdr:col>2</xdr:col>
      <xdr:colOff>114301</xdr:colOff>
      <xdr:row>0</xdr:row>
      <xdr:rowOff>752476</xdr:rowOff>
    </xdr:to>
    <xdr:grpSp>
      <xdr:nvGrpSpPr>
        <xdr:cNvPr id="7" name="Group 3"/>
        <xdr:cNvGrpSpPr>
          <a:grpSpLocks/>
        </xdr:cNvGrpSpPr>
      </xdr:nvGrpSpPr>
      <xdr:grpSpPr bwMode="auto">
        <a:xfrm>
          <a:off x="1" y="85726"/>
          <a:ext cx="2819400" cy="666750"/>
          <a:chOff x="1151" y="608"/>
          <a:chExt cx="5212" cy="1295"/>
        </a:xfrm>
      </xdr:grpSpPr>
      <xdr:pic>
        <xdr:nvPicPr>
          <xdr:cNvPr id="8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9" name="Imagen 8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10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85726</xdr:rowOff>
    </xdr:from>
    <xdr:to>
      <xdr:col>2</xdr:col>
      <xdr:colOff>114301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" y="85726"/>
          <a:ext cx="2819400" cy="77152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</xdr:colOff>
      <xdr:row>0</xdr:row>
      <xdr:rowOff>85726</xdr:rowOff>
    </xdr:from>
    <xdr:to>
      <xdr:col>2</xdr:col>
      <xdr:colOff>114301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" y="85726"/>
          <a:ext cx="2819400" cy="77152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781050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0</xdr:row>
      <xdr:rowOff>781051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77152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781050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6" name="Group 3"/>
        <xdr:cNvGrpSpPr>
          <a:grpSpLocks/>
        </xdr:cNvGrpSpPr>
      </xdr:nvGrpSpPr>
      <xdr:grpSpPr bwMode="auto">
        <a:xfrm>
          <a:off x="19051" y="9526"/>
          <a:ext cx="2819400" cy="781050"/>
          <a:chOff x="1151" y="608"/>
          <a:chExt cx="5212" cy="1295"/>
        </a:xfrm>
      </xdr:grpSpPr>
      <xdr:pic>
        <xdr:nvPicPr>
          <xdr:cNvPr id="7" name="Imagen 6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8" name="Imagen 7"/>
          <xdr:cNvPicPr>
            <a:picLocks noChangeAspect="1" noChangeArrowheads="1"/>
          </xdr:cNvPicPr>
        </xdr:nvPicPr>
        <xdr:blipFill>
          <a:blip xmlns:r="http://schemas.openxmlformats.org/officeDocument/2006/relationships" r:embed="rId2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9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60007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60007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60007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60007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19051</xdr:colOff>
      <xdr:row>0</xdr:row>
      <xdr:rowOff>9526</xdr:rowOff>
    </xdr:from>
    <xdr:to>
      <xdr:col>2</xdr:col>
      <xdr:colOff>133351</xdr:colOff>
      <xdr:row>1</xdr:row>
      <xdr:rowOff>1</xdr:rowOff>
    </xdr:to>
    <xdr:grpSp>
      <xdr:nvGrpSpPr>
        <xdr:cNvPr id="2" name="Group 3"/>
        <xdr:cNvGrpSpPr>
          <a:grpSpLocks/>
        </xdr:cNvGrpSpPr>
      </xdr:nvGrpSpPr>
      <xdr:grpSpPr bwMode="auto">
        <a:xfrm>
          <a:off x="19051" y="9526"/>
          <a:ext cx="2819400" cy="600075"/>
          <a:chOff x="1151" y="608"/>
          <a:chExt cx="5212" cy="1295"/>
        </a:xfrm>
      </xdr:grpSpPr>
      <xdr:pic>
        <xdr:nvPicPr>
          <xdr:cNvPr id="3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/>
          <a:stretch>
            <a:fillRect/>
          </a:stretch>
        </xdr:blipFill>
        <xdr:spPr bwMode="auto">
          <a:xfrm>
            <a:off x="2576" y="759"/>
            <a:ext cx="3787" cy="1144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4" name="Imagen 3"/>
          <xdr:cNvPicPr>
            <a:picLocks noChangeAspect="1" noChangeArrowheads="1"/>
          </xdr:cNvPicPr>
        </xdr:nvPicPr>
        <xdr:blipFill>
          <a:blip xmlns:r="http://schemas.openxmlformats.org/officeDocument/2006/relationships" r:embed="rId2" cstate="print">
            <a:clrChange>
              <a:clrFrom>
                <a:srgbClr val="FFFFFE"/>
              </a:clrFrom>
              <a:clrTo>
                <a:srgbClr val="FFFFFE">
                  <a:alpha val="0"/>
                </a:srgbClr>
              </a:clrTo>
            </a:clrChange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r="22536"/>
          <a:stretch>
            <a:fillRect/>
          </a:stretch>
        </xdr:blipFill>
        <xdr:spPr bwMode="auto">
          <a:xfrm>
            <a:off x="1151" y="608"/>
            <a:ext cx="1069" cy="1295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  <xdr:pic>
        <xdr:nvPicPr>
          <xdr:cNvPr id="5" name="Imagen 2"/>
          <xdr:cNvPicPr>
            <a:picLocks noChangeAspect="1" noChangeArrowheads="1"/>
          </xdr:cNvPicPr>
        </xdr:nvPicPr>
        <xdr:blipFill>
          <a:blip xmlns:r="http://schemas.openxmlformats.org/officeDocument/2006/relationships" r:embed="rId1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48666" r="44336" b="-3671"/>
          <a:stretch>
            <a:fillRect/>
          </a:stretch>
        </xdr:blipFill>
        <xdr:spPr bwMode="auto">
          <a:xfrm>
            <a:off x="2221" y="717"/>
            <a:ext cx="265" cy="1186"/>
          </a:xfrm>
          <a:prstGeom prst="rect">
            <a:avLst/>
          </a:prstGeom>
          <a:noFill/>
          <a:ln>
            <a:noFill/>
          </a:ln>
          <a:extLst>
            <a:ext uri="{909E8E84-426E-40DD-AFC4-6F175D3DCCD1}">
              <a14:hiddenFill xmlns:a14="http://schemas.microsoft.com/office/drawing/2010/main">
                <a:solidFill>
                  <a:srgbClr val="FFFFFF"/>
                </a:solidFill>
              </a14:hiddenFill>
            </a:ext>
            <a:ext uri="{91240B29-F687-4F45-9708-019B960494DF}">
              <a14:hiddenLine xmlns:a14="http://schemas.microsoft.com/office/drawing/2010/main" w="9525">
                <a:solidFill>
                  <a:srgbClr val="000000"/>
                </a:solidFill>
                <a:miter lim="800000"/>
                <a:headEnd/>
                <a:tailEnd/>
              </a14:hiddenLine>
            </a:ext>
          </a:extLst>
        </xdr:spPr>
      </xdr:pic>
    </xdr:grp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50"/>
  <sheetViews>
    <sheetView topLeftCell="A19" workbookViewId="0">
      <selection activeCell="H44" sqref="H44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7.5" customHeight="1" x14ac:dyDescent="0.25">
      <c r="C1" s="119" t="s">
        <v>45</v>
      </c>
      <c r="D1" s="119"/>
      <c r="E1" s="119"/>
      <c r="F1" s="119"/>
      <c r="G1" s="119"/>
      <c r="H1" s="119"/>
    </row>
    <row r="2" spans="1:8" ht="24" customHeight="1" x14ac:dyDescent="0.25">
      <c r="A2" s="125" t="s">
        <v>9</v>
      </c>
      <c r="B2" s="126"/>
      <c r="C2" s="126"/>
      <c r="D2" s="126"/>
      <c r="E2" s="126"/>
      <c r="F2" s="126"/>
      <c r="G2" s="126"/>
      <c r="H2" s="127"/>
    </row>
    <row r="3" spans="1:8" ht="15.75" customHeight="1" x14ac:dyDescent="0.25">
      <c r="A3" s="120" t="s">
        <v>138</v>
      </c>
      <c r="B3" s="122" t="s">
        <v>4</v>
      </c>
      <c r="C3" s="123"/>
      <c r="D3" s="123"/>
      <c r="E3" s="124"/>
      <c r="F3" s="122" t="s">
        <v>7</v>
      </c>
      <c r="G3" s="124"/>
      <c r="H3" s="128" t="s">
        <v>8</v>
      </c>
    </row>
    <row r="4" spans="1:8" ht="15.75" x14ac:dyDescent="0.25">
      <c r="A4" s="121"/>
      <c r="B4" s="5" t="s">
        <v>0</v>
      </c>
      <c r="C4" s="5" t="s">
        <v>1</v>
      </c>
      <c r="D4" s="5" t="s">
        <v>2</v>
      </c>
      <c r="E4" s="5" t="s">
        <v>3</v>
      </c>
      <c r="F4" s="5" t="s">
        <v>5</v>
      </c>
      <c r="G4" s="5" t="s">
        <v>6</v>
      </c>
      <c r="H4" s="129"/>
    </row>
    <row r="5" spans="1:8" ht="16.5" x14ac:dyDescent="0.3">
      <c r="A5" s="4" t="s">
        <v>10</v>
      </c>
      <c r="B5" s="6">
        <v>758</v>
      </c>
      <c r="C5" s="6">
        <v>166</v>
      </c>
      <c r="D5" s="6">
        <v>24</v>
      </c>
      <c r="E5" s="6">
        <v>1</v>
      </c>
      <c r="F5" s="6">
        <v>481</v>
      </c>
      <c r="G5" s="6">
        <v>468</v>
      </c>
      <c r="H5" s="4">
        <f>SUM(B5:E5)</f>
        <v>949</v>
      </c>
    </row>
    <row r="6" spans="1:8" ht="16.5" x14ac:dyDescent="0.3">
      <c r="A6" s="4" t="s">
        <v>11</v>
      </c>
      <c r="B6" s="6">
        <f>SUM(B7:B9)</f>
        <v>22</v>
      </c>
      <c r="C6" s="6">
        <f t="shared" ref="C6:G6" si="0">SUM(C7:C9)</f>
        <v>31</v>
      </c>
      <c r="D6" s="6">
        <f t="shared" si="0"/>
        <v>32</v>
      </c>
      <c r="E6" s="6">
        <f t="shared" si="0"/>
        <v>20</v>
      </c>
      <c r="F6" s="6">
        <f t="shared" si="0"/>
        <v>62</v>
      </c>
      <c r="G6" s="6">
        <f t="shared" si="0"/>
        <v>43</v>
      </c>
      <c r="H6" s="4">
        <f>SUM(B6:E6)</f>
        <v>105</v>
      </c>
    </row>
    <row r="7" spans="1:8" ht="16.5" x14ac:dyDescent="0.3">
      <c r="A7" s="2" t="s">
        <v>12</v>
      </c>
      <c r="B7" s="3">
        <v>12</v>
      </c>
      <c r="C7" s="3">
        <v>16</v>
      </c>
      <c r="D7" s="3">
        <v>12</v>
      </c>
      <c r="E7" s="3">
        <v>7</v>
      </c>
      <c r="F7" s="3">
        <v>27</v>
      </c>
      <c r="G7" s="3">
        <v>20</v>
      </c>
      <c r="H7" s="3">
        <f t="shared" ref="H7:H9" si="1">SUM(B7:E7)</f>
        <v>47</v>
      </c>
    </row>
    <row r="8" spans="1:8" ht="16.5" x14ac:dyDescent="0.3">
      <c r="A8" s="2" t="s">
        <v>13</v>
      </c>
      <c r="B8" s="3">
        <v>3</v>
      </c>
      <c r="C8" s="3">
        <v>6</v>
      </c>
      <c r="D8" s="3">
        <v>15</v>
      </c>
      <c r="E8" s="3">
        <v>8</v>
      </c>
      <c r="F8" s="3">
        <v>21</v>
      </c>
      <c r="G8" s="3">
        <v>11</v>
      </c>
      <c r="H8" s="3">
        <f t="shared" si="1"/>
        <v>32</v>
      </c>
    </row>
    <row r="9" spans="1:8" ht="16.5" x14ac:dyDescent="0.3">
      <c r="A9" s="2" t="s">
        <v>14</v>
      </c>
      <c r="B9" s="3">
        <v>7</v>
      </c>
      <c r="C9" s="3">
        <v>9</v>
      </c>
      <c r="D9" s="3">
        <v>5</v>
      </c>
      <c r="E9" s="3">
        <v>5</v>
      </c>
      <c r="F9" s="3">
        <v>14</v>
      </c>
      <c r="G9" s="3">
        <v>12</v>
      </c>
      <c r="H9" s="3">
        <f t="shared" si="1"/>
        <v>26</v>
      </c>
    </row>
    <row r="10" spans="1:8" ht="16.5" x14ac:dyDescent="0.3">
      <c r="A10" s="4" t="s">
        <v>15</v>
      </c>
      <c r="B10" s="6">
        <v>0</v>
      </c>
      <c r="C10" s="6">
        <v>25</v>
      </c>
      <c r="D10" s="6">
        <v>40</v>
      </c>
      <c r="E10" s="6">
        <v>24</v>
      </c>
      <c r="F10" s="6">
        <v>63</v>
      </c>
      <c r="G10" s="6">
        <v>26</v>
      </c>
      <c r="H10" s="4">
        <f>SUM(B10:E10)</f>
        <v>89</v>
      </c>
    </row>
    <row r="11" spans="1:8" ht="16.5" x14ac:dyDescent="0.3">
      <c r="A11" s="2" t="s">
        <v>17</v>
      </c>
      <c r="B11" s="13"/>
      <c r="C11" s="14"/>
      <c r="D11" s="14"/>
      <c r="E11" s="14"/>
      <c r="F11" s="14"/>
      <c r="G11" s="15"/>
      <c r="H11" s="3">
        <v>56</v>
      </c>
    </row>
    <row r="12" spans="1:8" ht="16.5" x14ac:dyDescent="0.3">
      <c r="A12" s="2" t="s">
        <v>16</v>
      </c>
      <c r="B12" s="13"/>
      <c r="C12" s="14"/>
      <c r="D12" s="14"/>
      <c r="E12" s="14"/>
      <c r="F12" s="14"/>
      <c r="G12" s="15"/>
      <c r="H12" s="3">
        <v>33</v>
      </c>
    </row>
    <row r="13" spans="1:8" ht="16.5" x14ac:dyDescent="0.3">
      <c r="A13" s="2" t="s">
        <v>18</v>
      </c>
      <c r="B13" s="13"/>
      <c r="C13" s="14"/>
      <c r="D13" s="14"/>
      <c r="E13" s="14"/>
      <c r="F13" s="14"/>
      <c r="G13" s="15"/>
      <c r="H13" s="3">
        <v>78</v>
      </c>
    </row>
    <row r="14" spans="1:8" ht="16.5" x14ac:dyDescent="0.3">
      <c r="A14" s="2" t="s">
        <v>19</v>
      </c>
      <c r="B14" s="13"/>
      <c r="C14" s="14"/>
      <c r="D14" s="14"/>
      <c r="E14" s="14"/>
      <c r="F14" s="14"/>
      <c r="G14" s="15"/>
      <c r="H14" s="3">
        <v>11</v>
      </c>
    </row>
    <row r="15" spans="1:8" ht="16.5" x14ac:dyDescent="0.3">
      <c r="A15" s="4" t="s">
        <v>20</v>
      </c>
      <c r="B15" s="6">
        <f t="shared" ref="B15:G15" si="2">SUM(B16:B17)</f>
        <v>10</v>
      </c>
      <c r="C15" s="6">
        <f t="shared" si="2"/>
        <v>47</v>
      </c>
      <c r="D15" s="6">
        <f t="shared" si="2"/>
        <v>56</v>
      </c>
      <c r="E15" s="6">
        <f t="shared" si="2"/>
        <v>34</v>
      </c>
      <c r="F15" s="6">
        <f t="shared" si="2"/>
        <v>86</v>
      </c>
      <c r="G15" s="6">
        <f t="shared" si="2"/>
        <v>61</v>
      </c>
      <c r="H15" s="4">
        <f>SUM(B15:E15)</f>
        <v>147</v>
      </c>
    </row>
    <row r="16" spans="1:8" ht="16.5" x14ac:dyDescent="0.3">
      <c r="A16" s="2" t="s">
        <v>21</v>
      </c>
      <c r="B16" s="3">
        <v>8</v>
      </c>
      <c r="C16" s="3">
        <v>41</v>
      </c>
      <c r="D16" s="3">
        <v>46</v>
      </c>
      <c r="E16" s="3">
        <v>32</v>
      </c>
      <c r="F16" s="3">
        <v>75</v>
      </c>
      <c r="G16" s="3">
        <v>52</v>
      </c>
      <c r="H16" s="3">
        <f>SUM(B16:E16)</f>
        <v>127</v>
      </c>
    </row>
    <row r="17" spans="1:8" ht="16.5" x14ac:dyDescent="0.3">
      <c r="A17" s="2" t="s">
        <v>22</v>
      </c>
      <c r="B17" s="3">
        <v>2</v>
      </c>
      <c r="C17" s="3">
        <v>6</v>
      </c>
      <c r="D17" s="3">
        <v>10</v>
      </c>
      <c r="E17" s="3">
        <v>2</v>
      </c>
      <c r="F17" s="3">
        <v>11</v>
      </c>
      <c r="G17" s="3">
        <v>9</v>
      </c>
      <c r="H17" s="3">
        <f>SUM(B17:E17)</f>
        <v>20</v>
      </c>
    </row>
    <row r="18" spans="1:8" ht="16.5" x14ac:dyDescent="0.3">
      <c r="A18" s="2" t="s">
        <v>23</v>
      </c>
      <c r="B18" s="3"/>
      <c r="C18" s="130"/>
      <c r="D18" s="131"/>
      <c r="E18" s="131"/>
      <c r="F18" s="131"/>
      <c r="G18" s="132"/>
      <c r="H18" s="3">
        <f>SUM(B18:E18)</f>
        <v>0</v>
      </c>
    </row>
    <row r="19" spans="1:8" ht="16.5" x14ac:dyDescent="0.3">
      <c r="A19" s="4" t="s">
        <v>24</v>
      </c>
      <c r="B19" s="6" t="s">
        <v>44</v>
      </c>
      <c r="C19" s="6">
        <v>11</v>
      </c>
      <c r="D19" s="6">
        <v>61</v>
      </c>
      <c r="E19" s="6">
        <v>213</v>
      </c>
      <c r="F19" s="6">
        <v>114</v>
      </c>
      <c r="G19" s="6">
        <v>171</v>
      </c>
      <c r="H19" s="4">
        <f>SUM(B19:E19)</f>
        <v>285</v>
      </c>
    </row>
    <row r="20" spans="1:8" ht="16.5" x14ac:dyDescent="0.3">
      <c r="A20" s="2" t="s">
        <v>25</v>
      </c>
      <c r="B20" s="13"/>
      <c r="C20" s="14"/>
      <c r="D20" s="14"/>
      <c r="E20" s="14"/>
      <c r="F20" s="14"/>
      <c r="G20" s="15"/>
      <c r="H20" s="3">
        <v>53</v>
      </c>
    </row>
    <row r="21" spans="1:8" ht="16.5" x14ac:dyDescent="0.3">
      <c r="A21" s="2" t="s">
        <v>26</v>
      </c>
      <c r="B21" s="13"/>
      <c r="C21" s="14"/>
      <c r="D21" s="14"/>
      <c r="E21" s="14"/>
      <c r="F21" s="14"/>
      <c r="G21" s="15"/>
      <c r="H21" s="3">
        <v>811</v>
      </c>
    </row>
    <row r="22" spans="1:8" ht="16.5" x14ac:dyDescent="0.3">
      <c r="A22" s="2" t="s">
        <v>27</v>
      </c>
      <c r="B22" s="13"/>
      <c r="C22" s="14"/>
      <c r="D22" s="14"/>
      <c r="E22" s="14"/>
      <c r="F22" s="14"/>
      <c r="G22" s="15"/>
      <c r="H22" s="3">
        <v>589</v>
      </c>
    </row>
    <row r="23" spans="1:8" s="92" customFormat="1" ht="16.5" x14ac:dyDescent="0.3">
      <c r="A23" s="90" t="s">
        <v>147</v>
      </c>
      <c r="B23" s="91">
        <f>SUM(B29,B25,B24)</f>
        <v>1</v>
      </c>
      <c r="C23" s="91">
        <f t="shared" ref="C23:G23" si="3">SUM(C29,C25,C24)</f>
        <v>12</v>
      </c>
      <c r="D23" s="91">
        <f t="shared" si="3"/>
        <v>62</v>
      </c>
      <c r="E23" s="91">
        <f t="shared" si="3"/>
        <v>46</v>
      </c>
      <c r="F23" s="91">
        <f t="shared" si="3"/>
        <v>92</v>
      </c>
      <c r="G23" s="91">
        <f t="shared" si="3"/>
        <v>29</v>
      </c>
      <c r="H23" s="91">
        <f t="shared" ref="H23:H28" si="4">SUM(B23:E23)</f>
        <v>121</v>
      </c>
    </row>
    <row r="24" spans="1:8" ht="16.5" x14ac:dyDescent="0.3">
      <c r="A24" s="4" t="s">
        <v>28</v>
      </c>
      <c r="B24" s="6">
        <v>1</v>
      </c>
      <c r="C24" s="6">
        <v>12</v>
      </c>
      <c r="D24" s="6">
        <v>14</v>
      </c>
      <c r="E24" s="6">
        <v>9</v>
      </c>
      <c r="F24" s="6">
        <v>26</v>
      </c>
      <c r="G24" s="6">
        <v>10</v>
      </c>
      <c r="H24" s="4">
        <f t="shared" si="4"/>
        <v>36</v>
      </c>
    </row>
    <row r="25" spans="1:8" ht="16.5" x14ac:dyDescent="0.3">
      <c r="A25" s="4" t="s">
        <v>29</v>
      </c>
      <c r="B25" s="6">
        <f>SUM(B26:B27)</f>
        <v>0</v>
      </c>
      <c r="C25" s="6">
        <f t="shared" ref="C25:G25" si="5">SUM(C26:C27)</f>
        <v>0</v>
      </c>
      <c r="D25" s="6">
        <f t="shared" si="5"/>
        <v>10</v>
      </c>
      <c r="E25" s="6">
        <f t="shared" si="5"/>
        <v>28</v>
      </c>
      <c r="F25" s="6">
        <f t="shared" si="5"/>
        <v>19</v>
      </c>
      <c r="G25" s="6">
        <f t="shared" si="5"/>
        <v>19</v>
      </c>
      <c r="H25" s="4">
        <f t="shared" si="4"/>
        <v>38</v>
      </c>
    </row>
    <row r="26" spans="1:8" ht="16.5" x14ac:dyDescent="0.3">
      <c r="A26" s="2" t="s">
        <v>30</v>
      </c>
      <c r="B26" s="3"/>
      <c r="C26" s="3"/>
      <c r="D26" s="3"/>
      <c r="E26" s="3"/>
      <c r="F26" s="3"/>
      <c r="G26" s="3"/>
      <c r="H26" s="3">
        <f t="shared" si="4"/>
        <v>0</v>
      </c>
    </row>
    <row r="27" spans="1:8" ht="16.5" x14ac:dyDescent="0.3">
      <c r="A27" s="2" t="s">
        <v>31</v>
      </c>
      <c r="B27" s="3">
        <v>0</v>
      </c>
      <c r="C27" s="3">
        <v>0</v>
      </c>
      <c r="D27" s="3">
        <v>10</v>
      </c>
      <c r="E27" s="3">
        <v>28</v>
      </c>
      <c r="F27" s="3">
        <v>19</v>
      </c>
      <c r="G27" s="3">
        <v>19</v>
      </c>
      <c r="H27" s="3">
        <f t="shared" si="4"/>
        <v>38</v>
      </c>
    </row>
    <row r="28" spans="1:8" ht="16.5" x14ac:dyDescent="0.3">
      <c r="A28" s="4" t="s">
        <v>32</v>
      </c>
      <c r="B28" s="6"/>
      <c r="C28" s="6"/>
      <c r="D28" s="6"/>
      <c r="E28" s="6"/>
      <c r="F28" s="6"/>
      <c r="G28" s="6"/>
      <c r="H28" s="4">
        <f t="shared" si="4"/>
        <v>0</v>
      </c>
    </row>
    <row r="29" spans="1:8" ht="16.5" x14ac:dyDescent="0.3">
      <c r="A29" s="4" t="s">
        <v>33</v>
      </c>
      <c r="B29" s="6">
        <v>0</v>
      </c>
      <c r="C29" s="6">
        <v>0</v>
      </c>
      <c r="D29" s="6">
        <v>38</v>
      </c>
      <c r="E29" s="6">
        <v>9</v>
      </c>
      <c r="F29" s="6">
        <v>47</v>
      </c>
      <c r="G29" s="6">
        <v>0</v>
      </c>
      <c r="H29" s="4">
        <f>SUM(B29:G29)</f>
        <v>94</v>
      </c>
    </row>
    <row r="30" spans="1:8" ht="16.5" x14ac:dyDescent="0.3">
      <c r="A30" s="4" t="s">
        <v>34</v>
      </c>
      <c r="B30" s="16"/>
      <c r="C30" s="17"/>
      <c r="D30" s="17"/>
      <c r="E30" s="17"/>
      <c r="F30" s="17"/>
      <c r="G30" s="17"/>
      <c r="H30" s="18"/>
    </row>
    <row r="31" spans="1:8" ht="16.5" x14ac:dyDescent="0.3">
      <c r="A31" s="2" t="s">
        <v>35</v>
      </c>
      <c r="B31" s="3"/>
      <c r="C31" s="3"/>
      <c r="D31" s="3"/>
      <c r="E31" s="3"/>
      <c r="F31" s="3"/>
      <c r="G31" s="3"/>
      <c r="H31" s="7">
        <v>5341</v>
      </c>
    </row>
    <row r="32" spans="1:8" ht="16.5" x14ac:dyDescent="0.3">
      <c r="A32" s="2" t="s">
        <v>36</v>
      </c>
      <c r="B32" s="3"/>
      <c r="C32" s="3"/>
      <c r="D32" s="3"/>
      <c r="E32" s="3"/>
      <c r="F32" s="3"/>
      <c r="G32" s="3"/>
      <c r="H32" s="7">
        <v>5771</v>
      </c>
    </row>
    <row r="33" spans="1:8" ht="16.5" x14ac:dyDescent="0.3">
      <c r="A33" s="2" t="s">
        <v>37</v>
      </c>
      <c r="B33" s="3"/>
      <c r="C33" s="3"/>
      <c r="D33" s="3"/>
      <c r="E33" s="3"/>
      <c r="F33" s="3"/>
      <c r="G33" s="3"/>
      <c r="H33" s="7">
        <v>7121</v>
      </c>
    </row>
    <row r="34" spans="1:8" ht="16.5" x14ac:dyDescent="0.3">
      <c r="A34" s="2" t="s">
        <v>38</v>
      </c>
      <c r="B34" s="3"/>
      <c r="C34" s="3"/>
      <c r="D34" s="3"/>
      <c r="E34" s="3"/>
      <c r="F34" s="3"/>
      <c r="G34" s="3"/>
      <c r="H34" s="7">
        <v>4659</v>
      </c>
    </row>
    <row r="35" spans="1:8" ht="6" customHeight="1" x14ac:dyDescent="0.3">
      <c r="A35" s="3"/>
      <c r="B35" s="3"/>
      <c r="C35" s="3"/>
      <c r="D35" s="3"/>
      <c r="E35" s="3"/>
      <c r="F35" s="3"/>
      <c r="G35" s="3"/>
      <c r="H35" s="3"/>
    </row>
    <row r="36" spans="1:8" ht="16.5" x14ac:dyDescent="0.3">
      <c r="A36" s="4" t="s">
        <v>39</v>
      </c>
      <c r="B36" s="6"/>
      <c r="C36" s="6"/>
      <c r="D36" s="6"/>
      <c r="E36" s="6"/>
      <c r="F36" s="6"/>
      <c r="G36" s="6"/>
      <c r="H36" s="8">
        <f>SUM(H31:H35)</f>
        <v>22892</v>
      </c>
    </row>
    <row r="37" spans="1:8" ht="16.5" x14ac:dyDescent="0.3">
      <c r="A37" s="4" t="s">
        <v>40</v>
      </c>
      <c r="B37" s="4">
        <f>SUM(B38:B42)</f>
        <v>3966</v>
      </c>
      <c r="C37" s="4">
        <f t="shared" ref="C37:E37" si="6">SUM(C38:C42)</f>
        <v>3254</v>
      </c>
      <c r="D37" s="4">
        <f t="shared" si="6"/>
        <v>2051</v>
      </c>
      <c r="E37" s="4">
        <f t="shared" si="6"/>
        <v>483</v>
      </c>
      <c r="F37" s="4">
        <f>SUM(F38:F42)</f>
        <v>4942</v>
      </c>
      <c r="G37" s="4">
        <f>SUM(G38:G42)</f>
        <v>4812</v>
      </c>
      <c r="H37" s="8">
        <f>SUM(H38:H42)</f>
        <v>9754</v>
      </c>
    </row>
    <row r="38" spans="1:8" ht="16.5" x14ac:dyDescent="0.3">
      <c r="A38" s="2" t="s">
        <v>41</v>
      </c>
      <c r="B38" s="3">
        <v>2937</v>
      </c>
      <c r="C38" s="3">
        <v>1280</v>
      </c>
      <c r="D38" s="3">
        <v>260</v>
      </c>
      <c r="E38" s="3">
        <v>0</v>
      </c>
      <c r="F38" s="3">
        <v>2240</v>
      </c>
      <c r="G38" s="3">
        <v>2237</v>
      </c>
      <c r="H38" s="3">
        <f>SUM(B38:E38)</f>
        <v>4477</v>
      </c>
    </row>
    <row r="39" spans="1:8" ht="16.5" x14ac:dyDescent="0.3">
      <c r="A39" s="2" t="s">
        <v>42</v>
      </c>
      <c r="B39" s="3">
        <v>100</v>
      </c>
      <c r="C39" s="3">
        <v>137</v>
      </c>
      <c r="D39" s="3">
        <v>148</v>
      </c>
      <c r="E39" s="3">
        <v>91</v>
      </c>
      <c r="F39" s="3">
        <v>245</v>
      </c>
      <c r="G39" s="3">
        <v>231</v>
      </c>
      <c r="H39" s="3">
        <f t="shared" ref="H39" si="7">SUM(B39:E39)</f>
        <v>476</v>
      </c>
    </row>
    <row r="40" spans="1:8" ht="16.5" x14ac:dyDescent="0.3">
      <c r="A40" s="2" t="s">
        <v>22</v>
      </c>
      <c r="B40" s="3">
        <v>790</v>
      </c>
      <c r="C40" s="3">
        <v>1032</v>
      </c>
      <c r="D40" s="3">
        <v>1225</v>
      </c>
      <c r="E40" s="3">
        <v>236</v>
      </c>
      <c r="F40" s="3">
        <v>1640</v>
      </c>
      <c r="G40" s="3">
        <v>1643</v>
      </c>
      <c r="H40" s="3">
        <f>SUM(B40:E40)</f>
        <v>3283</v>
      </c>
    </row>
    <row r="41" spans="1:8" ht="16.5" x14ac:dyDescent="0.3">
      <c r="A41" s="2" t="s">
        <v>43</v>
      </c>
      <c r="B41" s="3">
        <v>0</v>
      </c>
      <c r="C41" s="3">
        <v>465</v>
      </c>
      <c r="D41" s="3">
        <v>44</v>
      </c>
      <c r="E41" s="3">
        <v>12</v>
      </c>
      <c r="F41" s="3">
        <v>251</v>
      </c>
      <c r="G41" s="3">
        <v>270</v>
      </c>
      <c r="H41" s="3">
        <f>SUM(B41:E41)</f>
        <v>521</v>
      </c>
    </row>
    <row r="42" spans="1:8" ht="16.5" x14ac:dyDescent="0.3">
      <c r="A42" s="93" t="s">
        <v>148</v>
      </c>
      <c r="B42" s="3">
        <v>139</v>
      </c>
      <c r="C42" s="3">
        <v>340</v>
      </c>
      <c r="D42" s="3">
        <v>374</v>
      </c>
      <c r="E42" s="3">
        <v>144</v>
      </c>
      <c r="F42" s="3">
        <v>566</v>
      </c>
      <c r="G42" s="3">
        <v>431</v>
      </c>
      <c r="H42" s="3">
        <f>SUM(B42:E42)</f>
        <v>997</v>
      </c>
    </row>
    <row r="43" spans="1:8" ht="16.5" x14ac:dyDescent="0.3">
      <c r="A43" s="9" t="s">
        <v>149</v>
      </c>
      <c r="B43" s="10"/>
      <c r="C43" s="11"/>
      <c r="D43" s="10"/>
      <c r="E43" s="10"/>
      <c r="F43" s="10"/>
      <c r="G43" s="10"/>
      <c r="H43" s="10"/>
    </row>
    <row r="44" spans="1:8" ht="18" x14ac:dyDescent="0.25">
      <c r="A44" s="116" t="s">
        <v>151</v>
      </c>
      <c r="B44" s="117"/>
      <c r="C44" s="117"/>
      <c r="D44" s="117"/>
      <c r="E44" s="117"/>
      <c r="F44" s="117"/>
      <c r="G44" s="118"/>
      <c r="H44" s="12">
        <v>185215</v>
      </c>
    </row>
    <row r="46" spans="1:8" x14ac:dyDescent="0.25">
      <c r="A46" s="113" t="s">
        <v>124</v>
      </c>
      <c r="B46" s="113"/>
      <c r="C46" s="113"/>
      <c r="E46" s="113" t="s">
        <v>125</v>
      </c>
      <c r="F46" s="113"/>
      <c r="G46" s="113"/>
      <c r="H46" s="113"/>
    </row>
    <row r="47" spans="1:8" ht="20.25" customHeight="1" x14ac:dyDescent="0.25">
      <c r="A47" s="75"/>
      <c r="F47" s="75"/>
      <c r="G47" s="75"/>
    </row>
    <row r="48" spans="1:8" x14ac:dyDescent="0.25">
      <c r="A48" s="113" t="s">
        <v>123</v>
      </c>
      <c r="B48" s="113"/>
      <c r="C48" s="113"/>
      <c r="E48" s="113" t="s">
        <v>127</v>
      </c>
      <c r="F48" s="113"/>
      <c r="G48" s="113"/>
      <c r="H48" s="113"/>
    </row>
    <row r="49" spans="1:8" ht="15" customHeight="1" x14ac:dyDescent="0.25">
      <c r="A49" s="114" t="s">
        <v>128</v>
      </c>
      <c r="B49" s="114"/>
      <c r="C49" s="114"/>
      <c r="E49" s="114" t="s">
        <v>129</v>
      </c>
      <c r="F49" s="114"/>
      <c r="G49" s="114"/>
      <c r="H49" s="114"/>
    </row>
    <row r="50" spans="1:8" x14ac:dyDescent="0.25">
      <c r="A50" s="115"/>
      <c r="B50" s="115"/>
      <c r="C50" s="115"/>
      <c r="E50" s="115"/>
      <c r="F50" s="115"/>
      <c r="G50" s="115"/>
      <c r="H50" s="115"/>
    </row>
  </sheetData>
  <mergeCells count="14">
    <mergeCell ref="A44:G44"/>
    <mergeCell ref="C1:H1"/>
    <mergeCell ref="A3:A4"/>
    <mergeCell ref="B3:E3"/>
    <mergeCell ref="F3:G3"/>
    <mergeCell ref="A2:H2"/>
    <mergeCell ref="H3:H4"/>
    <mergeCell ref="C18:G18"/>
    <mergeCell ref="A46:C46"/>
    <mergeCell ref="E46:H46"/>
    <mergeCell ref="A48:C48"/>
    <mergeCell ref="E48:H48"/>
    <mergeCell ref="A49:C50"/>
    <mergeCell ref="E49:H50"/>
  </mergeCells>
  <pageMargins left="0.7" right="0.7" top="0.75" bottom="0.75" header="0.3" footer="0.3"/>
  <pageSetup scale="81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50"/>
  <sheetViews>
    <sheetView tabSelected="1" topLeftCell="A13" workbookViewId="0">
      <selection activeCell="M19" sqref="M19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7.5" customHeight="1" x14ac:dyDescent="0.25">
      <c r="C1" s="119" t="s">
        <v>45</v>
      </c>
      <c r="D1" s="119"/>
      <c r="E1" s="119"/>
      <c r="F1" s="119"/>
      <c r="G1" s="119"/>
      <c r="H1" s="119"/>
    </row>
    <row r="2" spans="1:8" ht="24" customHeight="1" x14ac:dyDescent="0.25">
      <c r="A2" s="137" t="s">
        <v>9</v>
      </c>
      <c r="B2" s="137"/>
      <c r="C2" s="137"/>
      <c r="D2" s="137"/>
      <c r="E2" s="137"/>
      <c r="F2" s="137"/>
      <c r="G2" s="137"/>
      <c r="H2" s="137"/>
    </row>
    <row r="3" spans="1:8" ht="15.75" x14ac:dyDescent="0.25">
      <c r="A3" s="120" t="s">
        <v>150</v>
      </c>
      <c r="B3" s="138" t="s">
        <v>4</v>
      </c>
      <c r="C3" s="138"/>
      <c r="D3" s="138"/>
      <c r="E3" s="138"/>
      <c r="F3" s="138" t="s">
        <v>7</v>
      </c>
      <c r="G3" s="138"/>
      <c r="H3" s="139" t="s">
        <v>8</v>
      </c>
    </row>
    <row r="4" spans="1:8" ht="15.75" x14ac:dyDescent="0.25">
      <c r="A4" s="121"/>
      <c r="B4" s="5" t="s">
        <v>0</v>
      </c>
      <c r="C4" s="5" t="s">
        <v>1</v>
      </c>
      <c r="D4" s="5" t="s">
        <v>2</v>
      </c>
      <c r="E4" s="5" t="s">
        <v>3</v>
      </c>
      <c r="F4" s="5" t="s">
        <v>5</v>
      </c>
      <c r="G4" s="5" t="s">
        <v>6</v>
      </c>
      <c r="H4" s="139"/>
    </row>
    <row r="5" spans="1:8" ht="16.5" x14ac:dyDescent="0.3">
      <c r="A5" s="4" t="s">
        <v>10</v>
      </c>
      <c r="B5" s="4">
        <v>595</v>
      </c>
      <c r="C5" s="4">
        <v>86</v>
      </c>
      <c r="D5" s="4">
        <v>93</v>
      </c>
      <c r="E5" s="4">
        <v>53</v>
      </c>
      <c r="F5" s="4">
        <v>403</v>
      </c>
      <c r="G5" s="4">
        <v>424</v>
      </c>
      <c r="H5" s="4">
        <f>SUM(B5:E5)</f>
        <v>827</v>
      </c>
    </row>
    <row r="6" spans="1:8" ht="16.5" x14ac:dyDescent="0.3">
      <c r="A6" s="4" t="s">
        <v>11</v>
      </c>
      <c r="B6" s="4">
        <f>SUM(B7:B9)</f>
        <v>17</v>
      </c>
      <c r="C6" s="4">
        <f t="shared" ref="C6:G6" si="0">SUM(C7:C9)</f>
        <v>26</v>
      </c>
      <c r="D6" s="4">
        <f t="shared" si="0"/>
        <v>52</v>
      </c>
      <c r="E6" s="4">
        <f t="shared" si="0"/>
        <v>46</v>
      </c>
      <c r="F6" s="4">
        <f t="shared" si="0"/>
        <v>80</v>
      </c>
      <c r="G6" s="4">
        <f t="shared" si="0"/>
        <v>61</v>
      </c>
      <c r="H6" s="4">
        <f t="shared" ref="H6:H8" si="1">SUM(B6:E6)</f>
        <v>141</v>
      </c>
    </row>
    <row r="7" spans="1:8" ht="16.5" x14ac:dyDescent="0.3">
      <c r="A7" s="2" t="s">
        <v>12</v>
      </c>
      <c r="B7" s="3">
        <v>12</v>
      </c>
      <c r="C7" s="3">
        <v>6</v>
      </c>
      <c r="D7" s="3">
        <v>17</v>
      </c>
      <c r="E7" s="3">
        <v>7</v>
      </c>
      <c r="F7" s="3">
        <v>23</v>
      </c>
      <c r="G7" s="3">
        <v>19</v>
      </c>
      <c r="H7" s="3">
        <f t="shared" si="1"/>
        <v>42</v>
      </c>
    </row>
    <row r="8" spans="1:8" ht="16.5" x14ac:dyDescent="0.3">
      <c r="A8" s="2" t="s">
        <v>13</v>
      </c>
      <c r="B8" s="3">
        <v>3</v>
      </c>
      <c r="C8" s="3">
        <v>12</v>
      </c>
      <c r="D8" s="3">
        <v>6</v>
      </c>
      <c r="E8" s="3">
        <v>17</v>
      </c>
      <c r="F8" s="3">
        <v>20</v>
      </c>
      <c r="G8" s="3">
        <v>18</v>
      </c>
      <c r="H8" s="3">
        <f t="shared" si="1"/>
        <v>38</v>
      </c>
    </row>
    <row r="9" spans="1:8" ht="16.5" x14ac:dyDescent="0.3">
      <c r="A9" s="2" t="s">
        <v>14</v>
      </c>
      <c r="B9" s="3">
        <v>2</v>
      </c>
      <c r="C9" s="3">
        <v>8</v>
      </c>
      <c r="D9" s="3">
        <v>29</v>
      </c>
      <c r="E9" s="3">
        <v>22</v>
      </c>
      <c r="F9" s="3">
        <v>37</v>
      </c>
      <c r="G9" s="3">
        <v>24</v>
      </c>
      <c r="H9" s="3">
        <f>SUM(B9:E9)</f>
        <v>61</v>
      </c>
    </row>
    <row r="10" spans="1:8" ht="16.5" x14ac:dyDescent="0.3">
      <c r="A10" s="4" t="s">
        <v>15</v>
      </c>
      <c r="B10" s="4">
        <v>0</v>
      </c>
      <c r="C10" s="4">
        <v>32</v>
      </c>
      <c r="D10" s="4">
        <v>49</v>
      </c>
      <c r="E10" s="4">
        <v>31</v>
      </c>
      <c r="F10" s="4">
        <v>75</v>
      </c>
      <c r="G10" s="4">
        <v>37</v>
      </c>
      <c r="H10" s="4">
        <f>SUM(B10:E10)</f>
        <v>112</v>
      </c>
    </row>
    <row r="11" spans="1:8" ht="16.5" x14ac:dyDescent="0.3">
      <c r="A11" s="2" t="s">
        <v>17</v>
      </c>
      <c r="B11" s="130"/>
      <c r="C11" s="131"/>
      <c r="D11" s="131"/>
      <c r="E11" s="131"/>
      <c r="F11" s="131"/>
      <c r="G11" s="132"/>
      <c r="H11" s="3">
        <v>96</v>
      </c>
    </row>
    <row r="12" spans="1:8" ht="16.5" x14ac:dyDescent="0.3">
      <c r="A12" s="2" t="s">
        <v>16</v>
      </c>
      <c r="B12" s="130"/>
      <c r="C12" s="131"/>
      <c r="D12" s="131"/>
      <c r="E12" s="131"/>
      <c r="F12" s="131"/>
      <c r="G12" s="132"/>
      <c r="H12" s="3">
        <v>16</v>
      </c>
    </row>
    <row r="13" spans="1:8" ht="16.5" x14ac:dyDescent="0.3">
      <c r="A13" s="2" t="s">
        <v>18</v>
      </c>
      <c r="B13" s="130"/>
      <c r="C13" s="131"/>
      <c r="D13" s="131"/>
      <c r="E13" s="131"/>
      <c r="F13" s="131"/>
      <c r="G13" s="132"/>
      <c r="H13" s="3">
        <v>89</v>
      </c>
    </row>
    <row r="14" spans="1:8" ht="16.5" x14ac:dyDescent="0.3">
      <c r="A14" s="2" t="s">
        <v>19</v>
      </c>
      <c r="B14" s="130"/>
      <c r="C14" s="131"/>
      <c r="D14" s="131"/>
      <c r="E14" s="131"/>
      <c r="F14" s="131"/>
      <c r="G14" s="132"/>
      <c r="H14" s="3">
        <v>23</v>
      </c>
    </row>
    <row r="15" spans="1:8" ht="16.5" x14ac:dyDescent="0.3">
      <c r="A15" s="4" t="s">
        <v>20</v>
      </c>
      <c r="B15" s="4">
        <f>SUM(B16:B17)</f>
        <v>2</v>
      </c>
      <c r="C15" s="4">
        <f t="shared" ref="C15:G15" si="2">SUM(C16:C17)</f>
        <v>15</v>
      </c>
      <c r="D15" s="4">
        <f t="shared" si="2"/>
        <v>32</v>
      </c>
      <c r="E15" s="4">
        <f t="shared" si="2"/>
        <v>26</v>
      </c>
      <c r="F15" s="4">
        <f t="shared" si="2"/>
        <v>40</v>
      </c>
      <c r="G15" s="4">
        <f t="shared" si="2"/>
        <v>35</v>
      </c>
      <c r="H15" s="4">
        <f>SUM(B15:E15)</f>
        <v>75</v>
      </c>
    </row>
    <row r="16" spans="1:8" ht="16.5" x14ac:dyDescent="0.3">
      <c r="A16" s="2" t="s">
        <v>21</v>
      </c>
      <c r="B16" s="3">
        <v>2</v>
      </c>
      <c r="C16" s="3">
        <v>14</v>
      </c>
      <c r="D16" s="3">
        <v>23</v>
      </c>
      <c r="E16" s="3">
        <v>24</v>
      </c>
      <c r="F16" s="3">
        <v>32</v>
      </c>
      <c r="G16" s="3">
        <v>31</v>
      </c>
      <c r="H16" s="3">
        <f>SUM(B16:E16)</f>
        <v>63</v>
      </c>
    </row>
    <row r="17" spans="1:8" ht="16.5" x14ac:dyDescent="0.3">
      <c r="A17" s="2" t="s">
        <v>22</v>
      </c>
      <c r="B17" s="3">
        <v>0</v>
      </c>
      <c r="C17" s="3">
        <v>1</v>
      </c>
      <c r="D17" s="3">
        <v>9</v>
      </c>
      <c r="E17" s="3">
        <v>2</v>
      </c>
      <c r="F17" s="3">
        <v>8</v>
      </c>
      <c r="G17" s="3">
        <v>4</v>
      </c>
      <c r="H17" s="3">
        <f>SUM(F17:G17)</f>
        <v>12</v>
      </c>
    </row>
    <row r="18" spans="1:8" ht="16.5" x14ac:dyDescent="0.3">
      <c r="A18" s="2" t="s">
        <v>23</v>
      </c>
      <c r="B18" s="3"/>
      <c r="C18" s="130"/>
      <c r="D18" s="131"/>
      <c r="E18" s="131"/>
      <c r="F18" s="131"/>
      <c r="G18" s="132"/>
      <c r="H18" s="3"/>
    </row>
    <row r="19" spans="1:8" ht="16.5" x14ac:dyDescent="0.3">
      <c r="A19" s="4" t="s">
        <v>24</v>
      </c>
      <c r="B19" s="4" t="s">
        <v>44</v>
      </c>
      <c r="C19" s="4">
        <v>0</v>
      </c>
      <c r="D19" s="4">
        <v>61</v>
      </c>
      <c r="E19" s="4">
        <v>224</v>
      </c>
      <c r="F19" s="4">
        <v>110</v>
      </c>
      <c r="G19" s="4">
        <v>175</v>
      </c>
      <c r="H19" s="4">
        <f>SUM(B19:E19)</f>
        <v>285</v>
      </c>
    </row>
    <row r="20" spans="1:8" ht="16.5" x14ac:dyDescent="0.3">
      <c r="A20" s="2" t="s">
        <v>25</v>
      </c>
      <c r="B20" s="130"/>
      <c r="C20" s="131"/>
      <c r="D20" s="131"/>
      <c r="E20" s="131"/>
      <c r="F20" s="131"/>
      <c r="G20" s="132"/>
      <c r="H20" s="3">
        <v>51</v>
      </c>
    </row>
    <row r="21" spans="1:8" ht="16.5" x14ac:dyDescent="0.3">
      <c r="A21" s="2" t="s">
        <v>26</v>
      </c>
      <c r="B21" s="130"/>
      <c r="C21" s="131"/>
      <c r="D21" s="131"/>
      <c r="E21" s="131"/>
      <c r="F21" s="131"/>
      <c r="G21" s="132"/>
      <c r="H21" s="3">
        <v>1034</v>
      </c>
    </row>
    <row r="22" spans="1:8" ht="16.5" x14ac:dyDescent="0.3">
      <c r="A22" s="2" t="s">
        <v>27</v>
      </c>
      <c r="B22" s="130"/>
      <c r="C22" s="131"/>
      <c r="D22" s="131"/>
      <c r="E22" s="131"/>
      <c r="F22" s="131"/>
      <c r="G22" s="132"/>
      <c r="H22" s="3">
        <v>591</v>
      </c>
    </row>
    <row r="23" spans="1:8" ht="16.5" x14ac:dyDescent="0.3">
      <c r="A23" s="4" t="s">
        <v>28</v>
      </c>
      <c r="B23" s="4">
        <v>2</v>
      </c>
      <c r="C23" s="4">
        <v>17</v>
      </c>
      <c r="D23" s="4">
        <v>6</v>
      </c>
      <c r="E23" s="4">
        <v>24</v>
      </c>
      <c r="F23" s="4">
        <v>36</v>
      </c>
      <c r="G23" s="4">
        <v>13</v>
      </c>
      <c r="H23" s="4">
        <f>SUM(B23:E23)</f>
        <v>49</v>
      </c>
    </row>
    <row r="24" spans="1:8" ht="16.5" x14ac:dyDescent="0.3">
      <c r="A24" s="4" t="s">
        <v>29</v>
      </c>
      <c r="B24" s="4">
        <f>SUM(B25:B26)</f>
        <v>5</v>
      </c>
      <c r="C24" s="4">
        <f t="shared" ref="C24:G24" si="3">SUM(C25:C26)</f>
        <v>20</v>
      </c>
      <c r="D24" s="4">
        <f t="shared" si="3"/>
        <v>89</v>
      </c>
      <c r="E24" s="4">
        <f t="shared" si="3"/>
        <v>32</v>
      </c>
      <c r="F24" s="4">
        <f t="shared" si="3"/>
        <v>92</v>
      </c>
      <c r="G24" s="4">
        <f t="shared" si="3"/>
        <v>54</v>
      </c>
      <c r="H24" s="4">
        <f t="shared" ref="H24:H27" si="4">SUM(B24:E24)</f>
        <v>146</v>
      </c>
    </row>
    <row r="25" spans="1:8" ht="16.5" x14ac:dyDescent="0.3">
      <c r="A25" s="2" t="s">
        <v>30</v>
      </c>
      <c r="B25" s="3">
        <v>0</v>
      </c>
      <c r="C25" s="3">
        <v>0</v>
      </c>
      <c r="D25" s="3">
        <v>0</v>
      </c>
      <c r="E25" s="3">
        <v>0</v>
      </c>
      <c r="F25" s="3">
        <v>0</v>
      </c>
      <c r="G25" s="3">
        <v>0</v>
      </c>
      <c r="H25" s="3">
        <f>SUM(B25:G25)</f>
        <v>0</v>
      </c>
    </row>
    <row r="26" spans="1:8" ht="16.5" x14ac:dyDescent="0.3">
      <c r="A26" s="2" t="s">
        <v>31</v>
      </c>
      <c r="B26" s="3">
        <v>5</v>
      </c>
      <c r="C26" s="3">
        <v>20</v>
      </c>
      <c r="D26" s="3">
        <v>89</v>
      </c>
      <c r="E26" s="3">
        <v>32</v>
      </c>
      <c r="F26" s="3">
        <v>92</v>
      </c>
      <c r="G26" s="3">
        <v>54</v>
      </c>
      <c r="H26" s="3">
        <f>SUM(B26:E26)</f>
        <v>146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 t="shared" si="4"/>
        <v>0</v>
      </c>
    </row>
    <row r="28" spans="1:8" ht="16.5" x14ac:dyDescent="0.3">
      <c r="A28" s="4" t="s">
        <v>33</v>
      </c>
      <c r="B28" s="4">
        <v>0</v>
      </c>
      <c r="C28" s="4">
        <v>0</v>
      </c>
      <c r="D28" s="4">
        <v>43</v>
      </c>
      <c r="E28" s="4">
        <v>77</v>
      </c>
      <c r="F28" s="4">
        <v>117</v>
      </c>
      <c r="G28" s="4">
        <v>3</v>
      </c>
      <c r="H28" s="4">
        <f>SUM(B28:E28)</f>
        <v>120</v>
      </c>
    </row>
    <row r="29" spans="1:8" ht="15" customHeight="1" x14ac:dyDescent="0.3">
      <c r="A29" s="110" t="s">
        <v>154</v>
      </c>
      <c r="B29" s="110">
        <f>SUM(B23+B24+B28)</f>
        <v>7</v>
      </c>
      <c r="C29" s="110">
        <f t="shared" ref="C29:H29" si="5">SUM(C23+C24+C28)</f>
        <v>37</v>
      </c>
      <c r="D29" s="110">
        <f t="shared" si="5"/>
        <v>138</v>
      </c>
      <c r="E29" s="110">
        <f t="shared" si="5"/>
        <v>133</v>
      </c>
      <c r="F29" s="110">
        <f t="shared" si="5"/>
        <v>245</v>
      </c>
      <c r="G29" s="110">
        <f t="shared" si="5"/>
        <v>70</v>
      </c>
      <c r="H29" s="110">
        <f t="shared" si="5"/>
        <v>315</v>
      </c>
    </row>
    <row r="30" spans="1:8" ht="12.75" customHeight="1" x14ac:dyDescent="0.3">
      <c r="A30" s="4" t="s">
        <v>34</v>
      </c>
      <c r="B30" s="133"/>
      <c r="C30" s="134"/>
      <c r="D30" s="134"/>
      <c r="E30" s="134"/>
      <c r="F30" s="134"/>
      <c r="G30" s="134"/>
      <c r="H30" s="135"/>
    </row>
    <row r="31" spans="1:8" ht="16.5" x14ac:dyDescent="0.3">
      <c r="A31" s="2" t="s">
        <v>35</v>
      </c>
      <c r="B31" s="3"/>
      <c r="C31" s="3"/>
      <c r="D31" s="3"/>
      <c r="E31" s="3"/>
      <c r="F31" s="3"/>
      <c r="G31" s="3"/>
      <c r="H31" s="7">
        <v>4432</v>
      </c>
    </row>
    <row r="32" spans="1:8" ht="16.5" x14ac:dyDescent="0.3">
      <c r="A32" s="2" t="s">
        <v>36</v>
      </c>
      <c r="B32" s="3"/>
      <c r="C32" s="3"/>
      <c r="D32" s="3"/>
      <c r="E32" s="3"/>
      <c r="F32" s="3"/>
      <c r="G32" s="3"/>
      <c r="H32" s="7">
        <v>2019</v>
      </c>
    </row>
    <row r="33" spans="1:8" ht="16.5" x14ac:dyDescent="0.3">
      <c r="A33" s="2" t="s">
        <v>37</v>
      </c>
      <c r="B33" s="3"/>
      <c r="C33" s="3"/>
      <c r="D33" s="3"/>
      <c r="E33" s="3"/>
      <c r="F33" s="3"/>
      <c r="G33" s="3"/>
      <c r="H33" s="7">
        <v>1771</v>
      </c>
    </row>
    <row r="34" spans="1:8" ht="16.5" x14ac:dyDescent="0.3">
      <c r="A34" s="2" t="s">
        <v>38</v>
      </c>
      <c r="B34" s="3"/>
      <c r="C34" s="3"/>
      <c r="D34" s="3"/>
      <c r="E34" s="3"/>
      <c r="F34" s="3"/>
      <c r="G34" s="3"/>
      <c r="H34" s="7">
        <v>1598</v>
      </c>
    </row>
    <row r="35" spans="1:8" ht="16.5" x14ac:dyDescent="0.3">
      <c r="A35" s="3"/>
      <c r="B35" s="3"/>
      <c r="C35" s="3"/>
      <c r="D35" s="3"/>
      <c r="E35" s="3"/>
      <c r="F35" s="3"/>
      <c r="G35" s="3"/>
      <c r="H35" s="3"/>
    </row>
    <row r="36" spans="1:8" ht="16.5" x14ac:dyDescent="0.3">
      <c r="A36" s="4" t="s">
        <v>39</v>
      </c>
      <c r="B36" s="6"/>
      <c r="C36" s="6"/>
      <c r="D36" s="6"/>
      <c r="E36" s="6"/>
      <c r="F36" s="6"/>
      <c r="G36" s="6"/>
      <c r="H36" s="8">
        <f>SUM(H31:H35)</f>
        <v>9820</v>
      </c>
    </row>
    <row r="37" spans="1:8" ht="16.5" x14ac:dyDescent="0.3">
      <c r="A37" s="4" t="s">
        <v>40</v>
      </c>
      <c r="B37" s="4">
        <f>SUM(B38:B42)</f>
        <v>1574</v>
      </c>
      <c r="C37" s="4">
        <f t="shared" ref="C37:G37" si="6">SUM(C38:C42)</f>
        <v>1913</v>
      </c>
      <c r="D37" s="4">
        <f t="shared" si="6"/>
        <v>2047</v>
      </c>
      <c r="E37" s="4">
        <f t="shared" si="6"/>
        <v>285</v>
      </c>
      <c r="F37" s="4">
        <f t="shared" si="6"/>
        <v>2981</v>
      </c>
      <c r="G37" s="4">
        <f t="shared" si="6"/>
        <v>2838</v>
      </c>
      <c r="H37" s="8">
        <f>SUM(H38:H42)</f>
        <v>5819</v>
      </c>
    </row>
    <row r="38" spans="1:8" ht="16.5" x14ac:dyDescent="0.3">
      <c r="A38" s="2" t="s">
        <v>41</v>
      </c>
      <c r="B38" s="3">
        <v>927</v>
      </c>
      <c r="C38" s="3">
        <v>637</v>
      </c>
      <c r="D38" s="3">
        <v>976</v>
      </c>
      <c r="E38" s="3">
        <v>275</v>
      </c>
      <c r="F38" s="3">
        <v>1432</v>
      </c>
      <c r="G38" s="3">
        <v>1383</v>
      </c>
      <c r="H38" s="3">
        <f>SUM(B38:E38)</f>
        <v>2815</v>
      </c>
    </row>
    <row r="39" spans="1:8" ht="16.5" x14ac:dyDescent="0.3">
      <c r="A39" s="2" t="s">
        <v>42</v>
      </c>
      <c r="B39" s="3">
        <v>45</v>
      </c>
      <c r="C39" s="3">
        <v>78</v>
      </c>
      <c r="D39" s="3">
        <v>7</v>
      </c>
      <c r="E39" s="3">
        <v>0</v>
      </c>
      <c r="F39" s="3">
        <v>62</v>
      </c>
      <c r="G39" s="3">
        <v>68</v>
      </c>
      <c r="H39" s="3">
        <f>SUM(B39:E39)</f>
        <v>130</v>
      </c>
    </row>
    <row r="40" spans="1:8" ht="16.5" x14ac:dyDescent="0.3">
      <c r="A40" s="2" t="s">
        <v>22</v>
      </c>
      <c r="B40" s="3">
        <v>141</v>
      </c>
      <c r="C40" s="3">
        <v>664</v>
      </c>
      <c r="D40" s="3">
        <v>901</v>
      </c>
      <c r="E40" s="3">
        <v>9</v>
      </c>
      <c r="F40" s="3">
        <v>892</v>
      </c>
      <c r="G40" s="3">
        <v>823</v>
      </c>
      <c r="H40" s="3">
        <f>SUM(B40:E40)</f>
        <v>1715</v>
      </c>
    </row>
    <row r="41" spans="1:8" ht="16.5" x14ac:dyDescent="0.3">
      <c r="A41" s="2" t="s">
        <v>43</v>
      </c>
      <c r="B41" s="3">
        <v>0</v>
      </c>
      <c r="C41" s="3">
        <v>245</v>
      </c>
      <c r="D41" s="3">
        <v>10</v>
      </c>
      <c r="E41" s="3">
        <v>1</v>
      </c>
      <c r="F41" s="3">
        <v>144</v>
      </c>
      <c r="G41" s="3">
        <v>112</v>
      </c>
      <c r="H41" s="3">
        <f>SUM(B41:E41)</f>
        <v>256</v>
      </c>
    </row>
    <row r="42" spans="1:8" ht="16.5" x14ac:dyDescent="0.3">
      <c r="A42" s="109" t="s">
        <v>153</v>
      </c>
      <c r="B42" s="3">
        <v>461</v>
      </c>
      <c r="C42" s="3">
        <v>289</v>
      </c>
      <c r="D42" s="3">
        <v>153</v>
      </c>
      <c r="E42" s="3">
        <v>0</v>
      </c>
      <c r="F42" s="3">
        <v>451</v>
      </c>
      <c r="G42" s="3">
        <v>452</v>
      </c>
      <c r="H42" s="3">
        <f>SUM(B42:E42)</f>
        <v>903</v>
      </c>
    </row>
    <row r="43" spans="1:8" ht="16.5" x14ac:dyDescent="0.3">
      <c r="A43" s="9" t="s">
        <v>156</v>
      </c>
      <c r="B43" s="10"/>
      <c r="C43" s="11"/>
      <c r="D43" s="10"/>
      <c r="E43" s="10"/>
      <c r="F43" s="10"/>
      <c r="G43" s="10"/>
      <c r="H43" s="10"/>
    </row>
    <row r="44" spans="1:8" ht="18" x14ac:dyDescent="0.25">
      <c r="A44" s="136" t="s">
        <v>155</v>
      </c>
      <c r="B44" s="136"/>
      <c r="C44" s="136"/>
      <c r="D44" s="136"/>
      <c r="E44" s="136"/>
      <c r="F44" s="136"/>
      <c r="G44" s="136"/>
      <c r="H44" s="12">
        <v>186042</v>
      </c>
    </row>
    <row r="46" spans="1:8" x14ac:dyDescent="0.25">
      <c r="A46" s="113" t="s">
        <v>124</v>
      </c>
      <c r="B46" s="113"/>
      <c r="C46" s="113"/>
      <c r="E46" s="113" t="s">
        <v>125</v>
      </c>
      <c r="F46" s="113"/>
      <c r="G46" s="113"/>
      <c r="H46" s="113"/>
    </row>
    <row r="47" spans="1:8" ht="21" customHeight="1" x14ac:dyDescent="0.25">
      <c r="A47" s="75"/>
      <c r="F47" s="75"/>
      <c r="G47" s="75"/>
    </row>
    <row r="48" spans="1:8" x14ac:dyDescent="0.25">
      <c r="A48" s="113" t="s">
        <v>123</v>
      </c>
      <c r="B48" s="113"/>
      <c r="C48" s="113"/>
      <c r="E48" s="113" t="s">
        <v>127</v>
      </c>
      <c r="F48" s="113"/>
      <c r="G48" s="113"/>
      <c r="H48" s="113"/>
    </row>
    <row r="49" spans="1:8" ht="15" customHeight="1" x14ac:dyDescent="0.25">
      <c r="A49" s="114" t="s">
        <v>128</v>
      </c>
      <c r="B49" s="114"/>
      <c r="C49" s="114"/>
      <c r="E49" s="114" t="s">
        <v>129</v>
      </c>
      <c r="F49" s="114"/>
      <c r="G49" s="114"/>
      <c r="H49" s="114"/>
    </row>
    <row r="50" spans="1:8" x14ac:dyDescent="0.25">
      <c r="A50" s="115"/>
      <c r="B50" s="115"/>
      <c r="C50" s="115"/>
      <c r="E50" s="115"/>
      <c r="F50" s="115"/>
      <c r="G50" s="115"/>
      <c r="H50" s="115"/>
    </row>
  </sheetData>
  <mergeCells count="22">
    <mergeCell ref="C1:H1"/>
    <mergeCell ref="A2:H2"/>
    <mergeCell ref="A3:A4"/>
    <mergeCell ref="B3:E3"/>
    <mergeCell ref="F3:G3"/>
    <mergeCell ref="H3:H4"/>
    <mergeCell ref="B21:G21"/>
    <mergeCell ref="B22:G22"/>
    <mergeCell ref="B30:H30"/>
    <mergeCell ref="A44:G44"/>
    <mergeCell ref="B11:G11"/>
    <mergeCell ref="B12:G12"/>
    <mergeCell ref="B13:G13"/>
    <mergeCell ref="B14:G14"/>
    <mergeCell ref="C18:G18"/>
    <mergeCell ref="B20:G20"/>
    <mergeCell ref="A46:C46"/>
    <mergeCell ref="E46:H46"/>
    <mergeCell ref="A48:C48"/>
    <mergeCell ref="E48:H48"/>
    <mergeCell ref="A49:C50"/>
    <mergeCell ref="E49:H50"/>
  </mergeCells>
  <pageMargins left="0.7" right="0.7" top="0.75" bottom="0.75" header="0.3" footer="0.3"/>
  <pageSetup scale="81" orientation="portrait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2" workbookViewId="0">
      <selection activeCell="H42" sqref="H42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7.5" customHeight="1" x14ac:dyDescent="0.25">
      <c r="C1" s="119" t="s">
        <v>45</v>
      </c>
      <c r="D1" s="119"/>
      <c r="E1" s="119"/>
      <c r="F1" s="119"/>
      <c r="G1" s="119"/>
      <c r="H1" s="119"/>
    </row>
    <row r="2" spans="1:8" ht="24" customHeight="1" x14ac:dyDescent="0.25">
      <c r="A2" s="137" t="s">
        <v>9</v>
      </c>
      <c r="B2" s="137"/>
      <c r="C2" s="137"/>
      <c r="D2" s="137"/>
      <c r="E2" s="137"/>
      <c r="F2" s="137"/>
      <c r="G2" s="137"/>
      <c r="H2" s="137"/>
    </row>
    <row r="3" spans="1:8" ht="15.75" x14ac:dyDescent="0.25">
      <c r="A3" s="120" t="s">
        <v>47</v>
      </c>
      <c r="B3" s="138" t="s">
        <v>4</v>
      </c>
      <c r="C3" s="138"/>
      <c r="D3" s="138"/>
      <c r="E3" s="138"/>
      <c r="F3" s="138" t="s">
        <v>7</v>
      </c>
      <c r="G3" s="138"/>
      <c r="H3" s="139" t="s">
        <v>8</v>
      </c>
    </row>
    <row r="4" spans="1:8" ht="15.75" x14ac:dyDescent="0.25">
      <c r="A4" s="121"/>
      <c r="B4" s="5" t="s">
        <v>0</v>
      </c>
      <c r="C4" s="5" t="s">
        <v>1</v>
      </c>
      <c r="D4" s="5" t="s">
        <v>2</v>
      </c>
      <c r="E4" s="5" t="s">
        <v>3</v>
      </c>
      <c r="F4" s="5" t="s">
        <v>5</v>
      </c>
      <c r="G4" s="5" t="s">
        <v>6</v>
      </c>
      <c r="H4" s="139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/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>SUM(B6:E6)</f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>SUM(B7:E7)</f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>SUM(B8:E8)</f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>SUM(B9:E9)</f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4">
        <f>SUM(B10:E10)</f>
        <v>0</v>
      </c>
    </row>
    <row r="11" spans="1:8" ht="16.5" x14ac:dyDescent="0.3">
      <c r="A11" s="2" t="s">
        <v>17</v>
      </c>
      <c r="B11" s="130"/>
      <c r="C11" s="131"/>
      <c r="D11" s="131"/>
      <c r="E11" s="131"/>
      <c r="F11" s="131"/>
      <c r="G11" s="132"/>
      <c r="H11" s="3"/>
    </row>
    <row r="12" spans="1:8" ht="16.5" x14ac:dyDescent="0.3">
      <c r="A12" s="2" t="s">
        <v>16</v>
      </c>
      <c r="B12" s="130"/>
      <c r="C12" s="131"/>
      <c r="D12" s="131"/>
      <c r="E12" s="131"/>
      <c r="F12" s="131"/>
      <c r="G12" s="132"/>
      <c r="H12" s="3"/>
    </row>
    <row r="13" spans="1:8" ht="16.5" x14ac:dyDescent="0.3">
      <c r="A13" s="2" t="s">
        <v>18</v>
      </c>
      <c r="B13" s="130"/>
      <c r="C13" s="131"/>
      <c r="D13" s="131"/>
      <c r="E13" s="131"/>
      <c r="F13" s="131"/>
      <c r="G13" s="132"/>
      <c r="H13" s="3"/>
    </row>
    <row r="14" spans="1:8" ht="16.5" x14ac:dyDescent="0.3">
      <c r="A14" s="2" t="s">
        <v>19</v>
      </c>
      <c r="B14" s="130"/>
      <c r="C14" s="131"/>
      <c r="D14" s="131"/>
      <c r="E14" s="131"/>
      <c r="F14" s="131"/>
      <c r="G14" s="132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SUM(B16:E16)</f>
        <v>0</v>
      </c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SUM(B17:E17)</f>
        <v>0</v>
      </c>
    </row>
    <row r="18" spans="1:8" ht="16.5" x14ac:dyDescent="0.3">
      <c r="A18" s="2" t="s">
        <v>23</v>
      </c>
      <c r="B18" s="3"/>
      <c r="C18" s="130"/>
      <c r="D18" s="131"/>
      <c r="E18" s="131"/>
      <c r="F18" s="131"/>
      <c r="G18" s="132"/>
      <c r="H18" s="3"/>
    </row>
    <row r="19" spans="1:8" ht="16.5" x14ac:dyDescent="0.3">
      <c r="A19" s="4" t="s">
        <v>24</v>
      </c>
      <c r="B19" s="4"/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30"/>
      <c r="C20" s="131"/>
      <c r="D20" s="131"/>
      <c r="E20" s="131"/>
      <c r="F20" s="131"/>
      <c r="G20" s="132"/>
      <c r="H20" s="3"/>
    </row>
    <row r="21" spans="1:8" ht="16.5" x14ac:dyDescent="0.3">
      <c r="A21" s="2" t="s">
        <v>26</v>
      </c>
      <c r="B21" s="130"/>
      <c r="C21" s="131"/>
      <c r="D21" s="131"/>
      <c r="E21" s="131"/>
      <c r="F21" s="131"/>
      <c r="G21" s="132"/>
      <c r="H21" s="3"/>
    </row>
    <row r="22" spans="1:8" ht="16.5" x14ac:dyDescent="0.3">
      <c r="A22" s="2" t="s">
        <v>27</v>
      </c>
      <c r="B22" s="130"/>
      <c r="C22" s="131"/>
      <c r="D22" s="131"/>
      <c r="E22" s="131"/>
      <c r="F22" s="131"/>
      <c r="G22" s="132"/>
      <c r="H22" s="3"/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/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/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>
        <f>SUM(B25:E25)</f>
        <v>0</v>
      </c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>
        <f>SUM(B26:E26)</f>
        <v>0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>SUM(B27:E27)</f>
        <v>0</v>
      </c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>
        <f>SUM(B28:E28)</f>
        <v>0</v>
      </c>
    </row>
    <row r="29" spans="1:8" ht="16.5" x14ac:dyDescent="0.3">
      <c r="A29" s="4" t="s">
        <v>34</v>
      </c>
      <c r="B29" s="133"/>
      <c r="C29" s="134"/>
      <c r="D29" s="134"/>
      <c r="E29" s="134"/>
      <c r="F29" s="134"/>
      <c r="G29" s="134"/>
      <c r="H29" s="135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3"/>
      <c r="B34" s="3"/>
      <c r="C34" s="3"/>
      <c r="D34" s="3"/>
      <c r="E34" s="3"/>
      <c r="F34" s="3"/>
      <c r="G34" s="3"/>
      <c r="H34" s="3"/>
    </row>
    <row r="35" spans="1:8" ht="16.5" x14ac:dyDescent="0.3">
      <c r="A35" s="4" t="s">
        <v>39</v>
      </c>
      <c r="B35" s="6"/>
      <c r="C35" s="6"/>
      <c r="D35" s="6"/>
      <c r="E35" s="6"/>
      <c r="F35" s="6"/>
      <c r="G35" s="6"/>
      <c r="H35" s="8">
        <f>SUM(H30:H34)</f>
        <v>0</v>
      </c>
    </row>
    <row r="36" spans="1:8" ht="16.5" x14ac:dyDescent="0.3">
      <c r="A36" s="4" t="s">
        <v>40</v>
      </c>
      <c r="B36" s="6"/>
      <c r="C36" s="6"/>
      <c r="D36" s="6"/>
      <c r="E36" s="6"/>
      <c r="F36" s="6"/>
      <c r="G36" s="6"/>
      <c r="H36" s="8"/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/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/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/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/>
    </row>
    <row r="41" spans="1:8" ht="16.5" x14ac:dyDescent="0.3">
      <c r="A41" s="9" t="s">
        <v>46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36" t="s">
        <v>50</v>
      </c>
      <c r="B42" s="136"/>
      <c r="C42" s="136"/>
      <c r="D42" s="136"/>
      <c r="E42" s="136"/>
      <c r="F42" s="136"/>
      <c r="G42" s="136"/>
      <c r="H42" s="12"/>
    </row>
    <row r="44" spans="1:8" x14ac:dyDescent="0.25">
      <c r="A44" s="113" t="s">
        <v>124</v>
      </c>
      <c r="B44" s="113"/>
      <c r="C44" s="113"/>
      <c r="E44" s="113" t="s">
        <v>125</v>
      </c>
      <c r="F44" s="113"/>
      <c r="G44" s="113"/>
      <c r="H44" s="113"/>
    </row>
    <row r="45" spans="1:8" ht="23.25" customHeight="1" x14ac:dyDescent="0.25">
      <c r="A45" s="75"/>
      <c r="F45" s="75"/>
      <c r="G45" s="75"/>
    </row>
    <row r="46" spans="1:8" x14ac:dyDescent="0.25">
      <c r="A46" s="113" t="s">
        <v>123</v>
      </c>
      <c r="B46" s="113"/>
      <c r="C46" s="113"/>
      <c r="E46" s="113" t="s">
        <v>127</v>
      </c>
      <c r="F46" s="113"/>
      <c r="G46" s="113"/>
      <c r="H46" s="113"/>
    </row>
    <row r="47" spans="1:8" ht="15" customHeight="1" x14ac:dyDescent="0.25">
      <c r="A47" s="114" t="s">
        <v>128</v>
      </c>
      <c r="B47" s="114"/>
      <c r="C47" s="114"/>
      <c r="E47" s="114" t="s">
        <v>129</v>
      </c>
      <c r="F47" s="114"/>
      <c r="G47" s="114"/>
      <c r="H47" s="114"/>
    </row>
    <row r="48" spans="1:8" x14ac:dyDescent="0.25">
      <c r="A48" s="115"/>
      <c r="B48" s="115"/>
      <c r="C48" s="115"/>
      <c r="E48" s="115"/>
      <c r="F48" s="115"/>
      <c r="G48" s="115"/>
      <c r="H48" s="115"/>
    </row>
  </sheetData>
  <mergeCells count="22">
    <mergeCell ref="C1:H1"/>
    <mergeCell ref="A2:H2"/>
    <mergeCell ref="A3:A4"/>
    <mergeCell ref="B3:E3"/>
    <mergeCell ref="F3:G3"/>
    <mergeCell ref="H3:H4"/>
    <mergeCell ref="B21:G21"/>
    <mergeCell ref="B22:G22"/>
    <mergeCell ref="B29:H29"/>
    <mergeCell ref="A42:G42"/>
    <mergeCell ref="B11:G11"/>
    <mergeCell ref="B12:G12"/>
    <mergeCell ref="B13:G13"/>
    <mergeCell ref="B14:G14"/>
    <mergeCell ref="C18:G18"/>
    <mergeCell ref="B20:G20"/>
    <mergeCell ref="A44:C44"/>
    <mergeCell ref="E44:H44"/>
    <mergeCell ref="A46:C46"/>
    <mergeCell ref="E46:H46"/>
    <mergeCell ref="A47:C48"/>
    <mergeCell ref="E47:H48"/>
  </mergeCells>
  <pageMargins left="0.7" right="0.7" top="0.75" bottom="0.75" header="0.3" footer="0.3"/>
  <pageSetup scale="84" orientation="portrait" horizontalDpi="360" verticalDpi="36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2" workbookViewId="0">
      <selection activeCell="B37" sqref="B37:G40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2.25" customHeight="1" x14ac:dyDescent="0.25">
      <c r="C1" s="119" t="s">
        <v>45</v>
      </c>
      <c r="D1" s="119"/>
      <c r="E1" s="119"/>
      <c r="F1" s="119"/>
      <c r="G1" s="119"/>
      <c r="H1" s="119"/>
    </row>
    <row r="2" spans="1:8" ht="18.75" customHeight="1" x14ac:dyDescent="0.25">
      <c r="A2" s="137" t="s">
        <v>9</v>
      </c>
      <c r="B2" s="137"/>
      <c r="C2" s="137"/>
      <c r="D2" s="137"/>
      <c r="E2" s="137"/>
      <c r="F2" s="137"/>
      <c r="G2" s="137"/>
      <c r="H2" s="137"/>
    </row>
    <row r="3" spans="1:8" ht="15.75" x14ac:dyDescent="0.25">
      <c r="A3" s="120" t="s">
        <v>53</v>
      </c>
      <c r="B3" s="138" t="s">
        <v>4</v>
      </c>
      <c r="C3" s="138"/>
      <c r="D3" s="138"/>
      <c r="E3" s="138"/>
      <c r="F3" s="138" t="s">
        <v>7</v>
      </c>
      <c r="G3" s="138"/>
      <c r="H3" s="139" t="s">
        <v>8</v>
      </c>
    </row>
    <row r="4" spans="1:8" ht="15" customHeight="1" x14ac:dyDescent="0.25">
      <c r="A4" s="121"/>
      <c r="B4" s="5" t="s">
        <v>0</v>
      </c>
      <c r="C4" s="5" t="s">
        <v>1</v>
      </c>
      <c r="D4" s="5" t="s">
        <v>2</v>
      </c>
      <c r="E4" s="5" t="s">
        <v>3</v>
      </c>
      <c r="F4" s="5" t="s">
        <v>5</v>
      </c>
      <c r="G4" s="5" t="s">
        <v>6</v>
      </c>
      <c r="H4" s="139"/>
    </row>
    <row r="5" spans="1:8" ht="16.5" x14ac:dyDescent="0.3">
      <c r="A5" s="4" t="s">
        <v>10</v>
      </c>
      <c r="B5" s="4" t="s">
        <v>44</v>
      </c>
      <c r="C5" s="4" t="s">
        <v>44</v>
      </c>
      <c r="D5" s="4" t="s">
        <v>44</v>
      </c>
      <c r="E5" s="4" t="s">
        <v>44</v>
      </c>
      <c r="F5" s="4" t="s">
        <v>44</v>
      </c>
      <c r="G5" s="4" t="s">
        <v>44</v>
      </c>
      <c r="H5" s="8">
        <f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>SUM(B6:E6)</f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>SUM(B7:G7)</f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>SUM(B8:G8)</f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>SUM(B9:G9)</f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4">
        <f>SUM(B10:E10)</f>
        <v>0</v>
      </c>
    </row>
    <row r="11" spans="1:8" ht="16.5" x14ac:dyDescent="0.3">
      <c r="A11" s="2" t="s">
        <v>17</v>
      </c>
      <c r="B11" s="130"/>
      <c r="C11" s="131"/>
      <c r="D11" s="131"/>
      <c r="E11" s="131"/>
      <c r="F11" s="131"/>
      <c r="G11" s="132"/>
      <c r="H11" s="3"/>
    </row>
    <row r="12" spans="1:8" ht="16.5" x14ac:dyDescent="0.3">
      <c r="A12" s="2" t="s">
        <v>16</v>
      </c>
      <c r="B12" s="130"/>
      <c r="C12" s="131"/>
      <c r="D12" s="131"/>
      <c r="E12" s="131"/>
      <c r="F12" s="131"/>
      <c r="G12" s="132"/>
      <c r="H12" s="3"/>
    </row>
    <row r="13" spans="1:8" ht="16.5" x14ac:dyDescent="0.3">
      <c r="A13" s="2" t="s">
        <v>18</v>
      </c>
      <c r="B13" s="130"/>
      <c r="C13" s="131"/>
      <c r="D13" s="131"/>
      <c r="E13" s="131"/>
      <c r="F13" s="131"/>
      <c r="G13" s="132"/>
      <c r="H13" s="3"/>
    </row>
    <row r="14" spans="1:8" ht="16.5" x14ac:dyDescent="0.3">
      <c r="A14" s="2" t="s">
        <v>19</v>
      </c>
      <c r="B14" s="130"/>
      <c r="C14" s="131"/>
      <c r="D14" s="131"/>
      <c r="E14" s="131"/>
      <c r="F14" s="131"/>
      <c r="G14" s="132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SUM(B16:G16)</f>
        <v>0</v>
      </c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SUM(B17:G17)</f>
        <v>0</v>
      </c>
    </row>
    <row r="18" spans="1:8" ht="16.5" x14ac:dyDescent="0.3">
      <c r="A18" s="2" t="s">
        <v>23</v>
      </c>
      <c r="B18" s="3">
        <v>2</v>
      </c>
      <c r="C18" s="130"/>
      <c r="D18" s="131"/>
      <c r="E18" s="131"/>
      <c r="F18" s="131"/>
      <c r="G18" s="132"/>
      <c r="H18" s="3">
        <v>2</v>
      </c>
    </row>
    <row r="19" spans="1:8" ht="16.5" x14ac:dyDescent="0.3">
      <c r="A19" s="4" t="s">
        <v>24</v>
      </c>
      <c r="B19" s="4" t="s">
        <v>44</v>
      </c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30"/>
      <c r="C20" s="131"/>
      <c r="D20" s="131"/>
      <c r="E20" s="131"/>
      <c r="F20" s="131"/>
      <c r="G20" s="132"/>
      <c r="H20" s="3"/>
    </row>
    <row r="21" spans="1:8" ht="16.5" x14ac:dyDescent="0.3">
      <c r="A21" s="2" t="s">
        <v>26</v>
      </c>
      <c r="B21" s="130"/>
      <c r="C21" s="131"/>
      <c r="D21" s="131"/>
      <c r="E21" s="131"/>
      <c r="F21" s="131"/>
      <c r="G21" s="132"/>
      <c r="H21" s="3"/>
    </row>
    <row r="22" spans="1:8" ht="16.5" x14ac:dyDescent="0.3">
      <c r="A22" s="2" t="s">
        <v>27</v>
      </c>
      <c r="B22" s="130"/>
      <c r="C22" s="131"/>
      <c r="D22" s="131"/>
      <c r="E22" s="131"/>
      <c r="F22" s="131"/>
      <c r="G22" s="132"/>
      <c r="H22" s="3"/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/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/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/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/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 t="shared" ref="H27:H28" si="0">SUM(B27:E27)</f>
        <v>0</v>
      </c>
    </row>
    <row r="28" spans="1:8" ht="16.5" x14ac:dyDescent="0.3">
      <c r="A28" s="4" t="s">
        <v>33</v>
      </c>
      <c r="B28" s="4" t="s">
        <v>44</v>
      </c>
      <c r="C28" s="4"/>
      <c r="D28" s="4"/>
      <c r="E28" s="4"/>
      <c r="F28" s="4"/>
      <c r="G28" s="4"/>
      <c r="H28" s="4">
        <f t="shared" si="0"/>
        <v>0</v>
      </c>
    </row>
    <row r="29" spans="1:8" ht="16.5" x14ac:dyDescent="0.3">
      <c r="A29" s="4" t="s">
        <v>34</v>
      </c>
      <c r="B29" s="133"/>
      <c r="C29" s="134"/>
      <c r="D29" s="134"/>
      <c r="E29" s="134"/>
      <c r="F29" s="134"/>
      <c r="G29" s="134"/>
      <c r="H29" s="135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130"/>
      <c r="B34" s="131"/>
      <c r="C34" s="131"/>
      <c r="D34" s="131"/>
      <c r="E34" s="131"/>
      <c r="F34" s="131"/>
      <c r="G34" s="131"/>
      <c r="H34" s="132"/>
    </row>
    <row r="35" spans="1:8" ht="16.5" x14ac:dyDescent="0.3">
      <c r="A35" s="4" t="s">
        <v>39</v>
      </c>
      <c r="B35" s="133"/>
      <c r="C35" s="134"/>
      <c r="D35" s="134"/>
      <c r="E35" s="134"/>
      <c r="F35" s="134"/>
      <c r="G35" s="135"/>
      <c r="H35" s="8">
        <f>SUM(H30:H33)</f>
        <v>0</v>
      </c>
    </row>
    <row r="36" spans="1:8" ht="16.5" x14ac:dyDescent="0.3">
      <c r="A36" s="4" t="s">
        <v>40</v>
      </c>
      <c r="B36" s="133"/>
      <c r="C36" s="134"/>
      <c r="D36" s="134"/>
      <c r="E36" s="134"/>
      <c r="F36" s="4">
        <f>SUM(F37:F40)</f>
        <v>0</v>
      </c>
      <c r="G36" s="4">
        <f>SUM(G37:G40)</f>
        <v>0</v>
      </c>
      <c r="H36" s="8">
        <f>SUM(H37:H40)</f>
        <v>0</v>
      </c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>
        <f>SUM(B37:E37)</f>
        <v>0</v>
      </c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>
        <f>SUM(B38:E38)</f>
        <v>0</v>
      </c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>
        <f>SUM(B39:E39)</f>
        <v>0</v>
      </c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>
        <f>SUM(B40:E40)</f>
        <v>0</v>
      </c>
    </row>
    <row r="41" spans="1:8" ht="16.5" x14ac:dyDescent="0.3">
      <c r="A41" s="9" t="s">
        <v>52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36" t="s">
        <v>54</v>
      </c>
      <c r="B42" s="136"/>
      <c r="C42" s="136"/>
      <c r="D42" s="136"/>
      <c r="E42" s="136"/>
      <c r="F42" s="136"/>
      <c r="G42" s="136"/>
      <c r="H42" s="12">
        <v>144440</v>
      </c>
    </row>
    <row r="44" spans="1:8" x14ac:dyDescent="0.25">
      <c r="A44" s="113" t="s">
        <v>124</v>
      </c>
      <c r="B44" s="113"/>
      <c r="C44" s="113"/>
      <c r="E44" s="113" t="s">
        <v>125</v>
      </c>
      <c r="F44" s="113"/>
      <c r="G44" s="113"/>
      <c r="H44" s="113"/>
    </row>
    <row r="45" spans="1:8" ht="22.5" customHeight="1" x14ac:dyDescent="0.25">
      <c r="A45" s="75"/>
      <c r="F45" s="75"/>
      <c r="G45" s="75"/>
    </row>
    <row r="46" spans="1:8" x14ac:dyDescent="0.25">
      <c r="A46" s="113" t="s">
        <v>123</v>
      </c>
      <c r="B46" s="113"/>
      <c r="C46" s="113"/>
      <c r="E46" s="113" t="s">
        <v>127</v>
      </c>
      <c r="F46" s="113"/>
      <c r="G46" s="113"/>
      <c r="H46" s="113"/>
    </row>
    <row r="47" spans="1:8" ht="15" customHeight="1" x14ac:dyDescent="0.25">
      <c r="A47" s="114" t="s">
        <v>128</v>
      </c>
      <c r="B47" s="114"/>
      <c r="C47" s="114"/>
      <c r="E47" s="114" t="s">
        <v>129</v>
      </c>
      <c r="F47" s="114"/>
      <c r="G47" s="114"/>
      <c r="H47" s="114"/>
    </row>
    <row r="48" spans="1:8" x14ac:dyDescent="0.25">
      <c r="A48" s="115"/>
      <c r="B48" s="115"/>
      <c r="C48" s="115"/>
      <c r="E48" s="115"/>
      <c r="F48" s="115"/>
      <c r="G48" s="115"/>
      <c r="H48" s="115"/>
    </row>
  </sheetData>
  <mergeCells count="25">
    <mergeCell ref="B20:G20"/>
    <mergeCell ref="C1:H1"/>
    <mergeCell ref="A2:H2"/>
    <mergeCell ref="A3:A4"/>
    <mergeCell ref="B3:E3"/>
    <mergeCell ref="F3:G3"/>
    <mergeCell ref="H3:H4"/>
    <mergeCell ref="B11:G11"/>
    <mergeCell ref="B12:G12"/>
    <mergeCell ref="B13:G13"/>
    <mergeCell ref="B14:G14"/>
    <mergeCell ref="C18:G18"/>
    <mergeCell ref="A42:G42"/>
    <mergeCell ref="B36:E36"/>
    <mergeCell ref="B21:G21"/>
    <mergeCell ref="B22:G22"/>
    <mergeCell ref="B29:H29"/>
    <mergeCell ref="A34:H34"/>
    <mergeCell ref="B35:G35"/>
    <mergeCell ref="A44:C44"/>
    <mergeCell ref="E44:H44"/>
    <mergeCell ref="A46:C46"/>
    <mergeCell ref="E46:H46"/>
    <mergeCell ref="A47:C48"/>
    <mergeCell ref="E47:H48"/>
  </mergeCells>
  <pageMargins left="0.7" right="0.7" top="0.75" bottom="0.75" header="0.3" footer="0.3"/>
  <pageSetup scale="85" orientation="portrait" horizontalDpi="360" verticalDpi="36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2" workbookViewId="0">
      <selection activeCell="B36" sqref="B36:H40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2.25" customHeight="1" x14ac:dyDescent="0.25">
      <c r="C1" s="119" t="s">
        <v>45</v>
      </c>
      <c r="D1" s="119"/>
      <c r="E1" s="119"/>
      <c r="F1" s="119"/>
      <c r="G1" s="119"/>
      <c r="H1" s="119"/>
    </row>
    <row r="2" spans="1:8" ht="18.75" customHeight="1" x14ac:dyDescent="0.25">
      <c r="A2" s="137" t="s">
        <v>9</v>
      </c>
      <c r="B2" s="137"/>
      <c r="C2" s="137"/>
      <c r="D2" s="137"/>
      <c r="E2" s="137"/>
      <c r="F2" s="137"/>
      <c r="G2" s="137"/>
      <c r="H2" s="137"/>
    </row>
    <row r="3" spans="1:8" ht="15.75" x14ac:dyDescent="0.25">
      <c r="A3" s="120" t="s">
        <v>48</v>
      </c>
      <c r="B3" s="138" t="s">
        <v>4</v>
      </c>
      <c r="C3" s="138"/>
      <c r="D3" s="138"/>
      <c r="E3" s="138"/>
      <c r="F3" s="138" t="s">
        <v>7</v>
      </c>
      <c r="G3" s="138"/>
      <c r="H3" s="139" t="s">
        <v>8</v>
      </c>
    </row>
    <row r="4" spans="1:8" ht="15" customHeight="1" x14ac:dyDescent="0.25">
      <c r="A4" s="121"/>
      <c r="B4" s="5" t="s">
        <v>0</v>
      </c>
      <c r="C4" s="5" t="s">
        <v>1</v>
      </c>
      <c r="D4" s="5" t="s">
        <v>2</v>
      </c>
      <c r="E4" s="5" t="s">
        <v>3</v>
      </c>
      <c r="F4" s="5" t="s">
        <v>5</v>
      </c>
      <c r="G4" s="5" t="s">
        <v>6</v>
      </c>
      <c r="H4" s="139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/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/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/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/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/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4"/>
    </row>
    <row r="11" spans="1:8" ht="16.5" x14ac:dyDescent="0.3">
      <c r="A11" s="2" t="s">
        <v>17</v>
      </c>
      <c r="B11" s="130"/>
      <c r="C11" s="131"/>
      <c r="D11" s="131"/>
      <c r="E11" s="131"/>
      <c r="F11" s="131"/>
      <c r="G11" s="132"/>
      <c r="H11" s="3"/>
    </row>
    <row r="12" spans="1:8" ht="16.5" x14ac:dyDescent="0.3">
      <c r="A12" s="2" t="s">
        <v>16</v>
      </c>
      <c r="B12" s="130"/>
      <c r="C12" s="131"/>
      <c r="D12" s="131"/>
      <c r="E12" s="131"/>
      <c r="F12" s="131"/>
      <c r="G12" s="132"/>
      <c r="H12" s="3"/>
    </row>
    <row r="13" spans="1:8" ht="16.5" x14ac:dyDescent="0.3">
      <c r="A13" s="2" t="s">
        <v>18</v>
      </c>
      <c r="B13" s="130"/>
      <c r="C13" s="131"/>
      <c r="D13" s="131"/>
      <c r="E13" s="131"/>
      <c r="F13" s="131"/>
      <c r="G13" s="132"/>
      <c r="H13" s="3"/>
    </row>
    <row r="14" spans="1:8" ht="16.5" x14ac:dyDescent="0.3">
      <c r="A14" s="2" t="s">
        <v>19</v>
      </c>
      <c r="B14" s="130"/>
      <c r="C14" s="131"/>
      <c r="D14" s="131"/>
      <c r="E14" s="131"/>
      <c r="F14" s="131"/>
      <c r="G14" s="132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/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/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/>
    </row>
    <row r="18" spans="1:8" ht="16.5" x14ac:dyDescent="0.3">
      <c r="A18" s="2" t="s">
        <v>23</v>
      </c>
      <c r="B18" s="3"/>
      <c r="C18" s="130"/>
      <c r="D18" s="131"/>
      <c r="E18" s="131"/>
      <c r="F18" s="131"/>
      <c r="G18" s="132"/>
      <c r="H18" s="3"/>
    </row>
    <row r="19" spans="1:8" ht="16.5" x14ac:dyDescent="0.3">
      <c r="A19" s="4" t="s">
        <v>24</v>
      </c>
      <c r="B19" s="4"/>
      <c r="C19" s="4"/>
      <c r="D19" s="4"/>
      <c r="E19" s="4"/>
      <c r="F19" s="4"/>
      <c r="G19" s="4"/>
      <c r="H19" s="4"/>
    </row>
    <row r="20" spans="1:8" ht="16.5" x14ac:dyDescent="0.3">
      <c r="A20" s="2" t="s">
        <v>25</v>
      </c>
      <c r="B20" s="130"/>
      <c r="C20" s="131"/>
      <c r="D20" s="131"/>
      <c r="E20" s="131"/>
      <c r="F20" s="131"/>
      <c r="G20" s="132"/>
      <c r="H20" s="3"/>
    </row>
    <row r="21" spans="1:8" ht="16.5" x14ac:dyDescent="0.3">
      <c r="A21" s="2" t="s">
        <v>26</v>
      </c>
      <c r="B21" s="130"/>
      <c r="C21" s="131"/>
      <c r="D21" s="131"/>
      <c r="E21" s="131"/>
      <c r="F21" s="131"/>
      <c r="G21" s="132"/>
      <c r="H21" s="3"/>
    </row>
    <row r="22" spans="1:8" ht="16.5" x14ac:dyDescent="0.3">
      <c r="A22" s="2" t="s">
        <v>27</v>
      </c>
      <c r="B22" s="130"/>
      <c r="C22" s="131"/>
      <c r="D22" s="131"/>
      <c r="E22" s="131"/>
      <c r="F22" s="131"/>
      <c r="G22" s="132"/>
      <c r="H22" s="3"/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/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/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/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/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/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/>
    </row>
    <row r="29" spans="1:8" ht="16.5" x14ac:dyDescent="0.3">
      <c r="A29" s="4" t="s">
        <v>34</v>
      </c>
      <c r="B29" s="133"/>
      <c r="C29" s="134"/>
      <c r="D29" s="134"/>
      <c r="E29" s="134"/>
      <c r="F29" s="134"/>
      <c r="G29" s="134"/>
      <c r="H29" s="135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3.75" customHeight="1" x14ac:dyDescent="0.3">
      <c r="A34" s="130"/>
      <c r="B34" s="131"/>
      <c r="C34" s="131"/>
      <c r="D34" s="131"/>
      <c r="E34" s="131"/>
      <c r="F34" s="131"/>
      <c r="G34" s="131"/>
      <c r="H34" s="132"/>
    </row>
    <row r="35" spans="1:8" ht="16.5" x14ac:dyDescent="0.3">
      <c r="A35" s="4" t="s">
        <v>39</v>
      </c>
      <c r="B35" s="133"/>
      <c r="C35" s="134"/>
      <c r="D35" s="134"/>
      <c r="E35" s="134"/>
      <c r="F35" s="134"/>
      <c r="G35" s="135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/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/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/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/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/>
    </row>
    <row r="41" spans="1:8" ht="16.5" x14ac:dyDescent="0.3">
      <c r="A41" s="9" t="s">
        <v>49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36" t="s">
        <v>51</v>
      </c>
      <c r="B42" s="136"/>
      <c r="C42" s="136"/>
      <c r="D42" s="136"/>
      <c r="E42" s="136"/>
      <c r="F42" s="136"/>
      <c r="G42" s="136"/>
      <c r="H42" s="12">
        <v>144466</v>
      </c>
    </row>
    <row r="44" spans="1:8" x14ac:dyDescent="0.25">
      <c r="A44" s="113" t="s">
        <v>124</v>
      </c>
      <c r="B44" s="113"/>
      <c r="C44" s="113"/>
      <c r="E44" s="113" t="s">
        <v>125</v>
      </c>
      <c r="F44" s="113"/>
      <c r="G44" s="113"/>
      <c r="H44" s="113"/>
    </row>
    <row r="45" spans="1:8" x14ac:dyDescent="0.25">
      <c r="A45" s="75"/>
      <c r="F45" s="75"/>
      <c r="G45" s="75"/>
    </row>
    <row r="46" spans="1:8" x14ac:dyDescent="0.25">
      <c r="A46" s="113" t="s">
        <v>123</v>
      </c>
      <c r="B46" s="113"/>
      <c r="C46" s="113"/>
      <c r="E46" s="113" t="s">
        <v>127</v>
      </c>
      <c r="F46" s="113"/>
      <c r="G46" s="113"/>
      <c r="H46" s="113"/>
    </row>
    <row r="47" spans="1:8" x14ac:dyDescent="0.25">
      <c r="A47" s="114" t="s">
        <v>128</v>
      </c>
      <c r="B47" s="114"/>
      <c r="C47" s="114"/>
      <c r="E47" s="114" t="s">
        <v>129</v>
      </c>
      <c r="F47" s="114"/>
      <c r="G47" s="114"/>
      <c r="H47" s="114"/>
    </row>
    <row r="48" spans="1:8" x14ac:dyDescent="0.25">
      <c r="A48" s="115"/>
      <c r="B48" s="115"/>
      <c r="C48" s="115"/>
      <c r="E48" s="115"/>
      <c r="F48" s="115"/>
      <c r="G48" s="115"/>
      <c r="H48" s="115"/>
    </row>
  </sheetData>
  <mergeCells count="24">
    <mergeCell ref="B20:G20"/>
    <mergeCell ref="C1:H1"/>
    <mergeCell ref="A2:H2"/>
    <mergeCell ref="A3:A4"/>
    <mergeCell ref="B3:E3"/>
    <mergeCell ref="F3:G3"/>
    <mergeCell ref="H3:H4"/>
    <mergeCell ref="B11:G11"/>
    <mergeCell ref="B12:G12"/>
    <mergeCell ref="B13:G13"/>
    <mergeCell ref="B14:G14"/>
    <mergeCell ref="C18:G18"/>
    <mergeCell ref="B21:G21"/>
    <mergeCell ref="B22:G22"/>
    <mergeCell ref="B29:H29"/>
    <mergeCell ref="A42:G42"/>
    <mergeCell ref="A34:H34"/>
    <mergeCell ref="B35:G35"/>
    <mergeCell ref="A44:C44"/>
    <mergeCell ref="E44:H44"/>
    <mergeCell ref="A46:C46"/>
    <mergeCell ref="E46:H46"/>
    <mergeCell ref="A47:C48"/>
    <mergeCell ref="E47:H48"/>
  </mergeCells>
  <pageMargins left="0.7" right="0.7" top="0.75" bottom="0.75" header="0.3" footer="0.3"/>
  <pageSetup scale="82" orientation="portrait" horizontalDpi="360" verticalDpi="36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2" workbookViewId="0">
      <selection activeCell="H30" sqref="H30:H33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2.25" customHeight="1" x14ac:dyDescent="0.25">
      <c r="C1" s="119" t="s">
        <v>45</v>
      </c>
      <c r="D1" s="119"/>
      <c r="E1" s="119"/>
      <c r="F1" s="119"/>
      <c r="G1" s="119"/>
      <c r="H1" s="119"/>
    </row>
    <row r="2" spans="1:8" ht="18.75" customHeight="1" x14ac:dyDescent="0.25">
      <c r="A2" s="137" t="s">
        <v>9</v>
      </c>
      <c r="B2" s="137"/>
      <c r="C2" s="137"/>
      <c r="D2" s="137"/>
      <c r="E2" s="137"/>
      <c r="F2" s="137"/>
      <c r="G2" s="137"/>
      <c r="H2" s="137"/>
    </row>
    <row r="3" spans="1:8" ht="15.75" x14ac:dyDescent="0.25">
      <c r="A3" s="120" t="s">
        <v>55</v>
      </c>
      <c r="B3" s="138" t="s">
        <v>4</v>
      </c>
      <c r="C3" s="138"/>
      <c r="D3" s="138"/>
      <c r="E3" s="138"/>
      <c r="F3" s="138" t="s">
        <v>7</v>
      </c>
      <c r="G3" s="138"/>
      <c r="H3" s="139" t="s">
        <v>8</v>
      </c>
    </row>
    <row r="4" spans="1:8" ht="15" customHeight="1" x14ac:dyDescent="0.25">
      <c r="A4" s="121"/>
      <c r="B4" s="19" t="s">
        <v>0</v>
      </c>
      <c r="C4" s="19" t="s">
        <v>1</v>
      </c>
      <c r="D4" s="19" t="s">
        <v>2</v>
      </c>
      <c r="E4" s="19" t="s">
        <v>3</v>
      </c>
      <c r="F4" s="19" t="s">
        <v>5</v>
      </c>
      <c r="G4" s="19" t="s">
        <v>6</v>
      </c>
      <c r="H4" s="139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/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/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/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/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/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4"/>
    </row>
    <row r="11" spans="1:8" ht="16.5" x14ac:dyDescent="0.3">
      <c r="A11" s="2" t="s">
        <v>17</v>
      </c>
      <c r="B11" s="130"/>
      <c r="C11" s="131"/>
      <c r="D11" s="131"/>
      <c r="E11" s="131"/>
      <c r="F11" s="131"/>
      <c r="G11" s="132"/>
      <c r="H11" s="3"/>
    </row>
    <row r="12" spans="1:8" ht="16.5" x14ac:dyDescent="0.3">
      <c r="A12" s="2" t="s">
        <v>16</v>
      </c>
      <c r="B12" s="130"/>
      <c r="C12" s="131"/>
      <c r="D12" s="131"/>
      <c r="E12" s="131"/>
      <c r="F12" s="131"/>
      <c r="G12" s="132"/>
      <c r="H12" s="3"/>
    </row>
    <row r="13" spans="1:8" ht="16.5" x14ac:dyDescent="0.3">
      <c r="A13" s="2" t="s">
        <v>18</v>
      </c>
      <c r="B13" s="130"/>
      <c r="C13" s="131"/>
      <c r="D13" s="131"/>
      <c r="E13" s="131"/>
      <c r="F13" s="131"/>
      <c r="G13" s="132"/>
      <c r="H13" s="3"/>
    </row>
    <row r="14" spans="1:8" ht="16.5" x14ac:dyDescent="0.3">
      <c r="A14" s="2" t="s">
        <v>19</v>
      </c>
      <c r="B14" s="130"/>
      <c r="C14" s="131"/>
      <c r="D14" s="131"/>
      <c r="E14" s="131"/>
      <c r="F14" s="131"/>
      <c r="G14" s="132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/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/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/>
    </row>
    <row r="18" spans="1:8" ht="16.5" x14ac:dyDescent="0.3">
      <c r="A18" s="2" t="s">
        <v>23</v>
      </c>
      <c r="B18" s="3"/>
      <c r="C18" s="130"/>
      <c r="D18" s="131"/>
      <c r="E18" s="131"/>
      <c r="F18" s="131"/>
      <c r="G18" s="132"/>
      <c r="H18" s="3"/>
    </row>
    <row r="19" spans="1:8" ht="16.5" x14ac:dyDescent="0.3">
      <c r="A19" s="4" t="s">
        <v>24</v>
      </c>
      <c r="B19" s="4"/>
      <c r="C19" s="4"/>
      <c r="D19" s="4"/>
      <c r="E19" s="4"/>
      <c r="F19" s="4"/>
      <c r="G19" s="4"/>
      <c r="H19" s="4"/>
    </row>
    <row r="20" spans="1:8" ht="16.5" x14ac:dyDescent="0.3">
      <c r="A20" s="2" t="s">
        <v>25</v>
      </c>
      <c r="B20" s="130"/>
      <c r="C20" s="131"/>
      <c r="D20" s="131"/>
      <c r="E20" s="131"/>
      <c r="F20" s="131"/>
      <c r="G20" s="132"/>
      <c r="H20" s="3"/>
    </row>
    <row r="21" spans="1:8" ht="16.5" x14ac:dyDescent="0.3">
      <c r="A21" s="2" t="s">
        <v>26</v>
      </c>
      <c r="B21" s="130"/>
      <c r="C21" s="131"/>
      <c r="D21" s="131"/>
      <c r="E21" s="131"/>
      <c r="F21" s="131"/>
      <c r="G21" s="132"/>
      <c r="H21" s="3"/>
    </row>
    <row r="22" spans="1:8" ht="16.5" x14ac:dyDescent="0.3">
      <c r="A22" s="2" t="s">
        <v>27</v>
      </c>
      <c r="B22" s="130"/>
      <c r="C22" s="131"/>
      <c r="D22" s="131"/>
      <c r="E22" s="131"/>
      <c r="F22" s="131"/>
      <c r="G22" s="132"/>
      <c r="H22" s="3"/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/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/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/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/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/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/>
    </row>
    <row r="29" spans="1:8" ht="16.5" x14ac:dyDescent="0.3">
      <c r="A29" s="4" t="s">
        <v>34</v>
      </c>
      <c r="B29" s="133"/>
      <c r="C29" s="134"/>
      <c r="D29" s="134"/>
      <c r="E29" s="134"/>
      <c r="F29" s="134"/>
      <c r="G29" s="134"/>
      <c r="H29" s="135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3.75" customHeight="1" x14ac:dyDescent="0.3">
      <c r="A34" s="130"/>
      <c r="B34" s="131"/>
      <c r="C34" s="131"/>
      <c r="D34" s="131"/>
      <c r="E34" s="131"/>
      <c r="F34" s="131"/>
      <c r="G34" s="131"/>
      <c r="H34" s="132"/>
    </row>
    <row r="35" spans="1:8" ht="16.5" x14ac:dyDescent="0.3">
      <c r="A35" s="4" t="s">
        <v>39</v>
      </c>
      <c r="B35" s="133"/>
      <c r="C35" s="134"/>
      <c r="D35" s="134"/>
      <c r="E35" s="134"/>
      <c r="F35" s="134"/>
      <c r="G35" s="135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>
        <f t="shared" ref="H36" si="0">SUM(H37:H40)</f>
        <v>0</v>
      </c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>
        <f>SUM(B37:E37)</f>
        <v>0</v>
      </c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>
        <f>SUM(B38:E38)</f>
        <v>0</v>
      </c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>
        <f>SUM(B39:E39)</f>
        <v>0</v>
      </c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>
        <f>SUM(B40:E40)</f>
        <v>0</v>
      </c>
    </row>
    <row r="41" spans="1:8" ht="16.5" x14ac:dyDescent="0.3">
      <c r="A41" s="9" t="s">
        <v>56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36" t="s">
        <v>57</v>
      </c>
      <c r="B42" s="136"/>
      <c r="C42" s="136"/>
      <c r="D42" s="136"/>
      <c r="E42" s="136"/>
      <c r="F42" s="136"/>
      <c r="G42" s="136"/>
      <c r="H42" s="12">
        <v>144673</v>
      </c>
    </row>
    <row r="44" spans="1:8" x14ac:dyDescent="0.25">
      <c r="A44" s="113" t="s">
        <v>124</v>
      </c>
      <c r="B44" s="113"/>
      <c r="C44" s="113"/>
      <c r="E44" s="113" t="s">
        <v>125</v>
      </c>
      <c r="F44" s="113"/>
      <c r="G44" s="113"/>
      <c r="H44" s="113"/>
    </row>
    <row r="45" spans="1:8" x14ac:dyDescent="0.25">
      <c r="A45" s="75"/>
      <c r="F45" s="75"/>
      <c r="G45" s="75"/>
    </row>
    <row r="46" spans="1:8" x14ac:dyDescent="0.25">
      <c r="A46" s="113" t="s">
        <v>123</v>
      </c>
      <c r="B46" s="113"/>
      <c r="C46" s="113"/>
      <c r="E46" s="113" t="s">
        <v>127</v>
      </c>
      <c r="F46" s="113"/>
      <c r="G46" s="113"/>
      <c r="H46" s="113"/>
    </row>
    <row r="47" spans="1:8" x14ac:dyDescent="0.25">
      <c r="A47" s="114" t="s">
        <v>128</v>
      </c>
      <c r="B47" s="114"/>
      <c r="C47" s="114"/>
      <c r="E47" s="114" t="s">
        <v>129</v>
      </c>
      <c r="F47" s="114"/>
      <c r="G47" s="114"/>
      <c r="H47" s="114"/>
    </row>
    <row r="48" spans="1:8" x14ac:dyDescent="0.25">
      <c r="A48" s="115"/>
      <c r="B48" s="115"/>
      <c r="C48" s="115"/>
      <c r="E48" s="115"/>
      <c r="F48" s="115"/>
      <c r="G48" s="115"/>
      <c r="H48" s="115"/>
    </row>
  </sheetData>
  <mergeCells count="24">
    <mergeCell ref="B20:G20"/>
    <mergeCell ref="C1:H1"/>
    <mergeCell ref="A2:H2"/>
    <mergeCell ref="A3:A4"/>
    <mergeCell ref="B3:E3"/>
    <mergeCell ref="F3:G3"/>
    <mergeCell ref="H3:H4"/>
    <mergeCell ref="B11:G11"/>
    <mergeCell ref="B12:G12"/>
    <mergeCell ref="B13:G13"/>
    <mergeCell ref="B14:G14"/>
    <mergeCell ref="C18:G18"/>
    <mergeCell ref="A42:G42"/>
    <mergeCell ref="B21:G21"/>
    <mergeCell ref="B22:G22"/>
    <mergeCell ref="B29:H29"/>
    <mergeCell ref="A34:H34"/>
    <mergeCell ref="B35:G35"/>
    <mergeCell ref="A44:C44"/>
    <mergeCell ref="E44:H44"/>
    <mergeCell ref="A46:C46"/>
    <mergeCell ref="E46:H46"/>
    <mergeCell ref="A47:C48"/>
    <mergeCell ref="E47:H48"/>
  </mergeCells>
  <pageMargins left="0.7" right="0.7" top="0.75" bottom="0.75" header="0.3" footer="0.3"/>
  <pageSetup paperSize="9" scale="89" orientation="portrait" horizontalDpi="360" verticalDpi="36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47"/>
  <sheetViews>
    <sheetView topLeftCell="A23" workbookViewId="0">
      <selection activeCell="L34" sqref="L34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62.25" customHeight="1" x14ac:dyDescent="0.25">
      <c r="C1" s="119" t="s">
        <v>45</v>
      </c>
      <c r="D1" s="119"/>
      <c r="E1" s="119"/>
      <c r="F1" s="119"/>
      <c r="G1" s="119"/>
      <c r="H1" s="119"/>
    </row>
    <row r="2" spans="1:8" ht="18.75" customHeight="1" x14ac:dyDescent="0.25">
      <c r="A2" s="137" t="s">
        <v>9</v>
      </c>
      <c r="B2" s="137"/>
      <c r="C2" s="137"/>
      <c r="D2" s="137"/>
      <c r="E2" s="137"/>
      <c r="F2" s="137"/>
      <c r="G2" s="137"/>
      <c r="H2" s="137"/>
    </row>
    <row r="3" spans="1:8" ht="15.75" x14ac:dyDescent="0.25">
      <c r="A3" s="120" t="s">
        <v>76</v>
      </c>
      <c r="B3" s="138" t="s">
        <v>4</v>
      </c>
      <c r="C3" s="138"/>
      <c r="D3" s="138"/>
      <c r="E3" s="138"/>
      <c r="F3" s="138" t="s">
        <v>7</v>
      </c>
      <c r="G3" s="138"/>
      <c r="H3" s="139" t="s">
        <v>8</v>
      </c>
    </row>
    <row r="4" spans="1:8" ht="15" customHeight="1" x14ac:dyDescent="0.25">
      <c r="A4" s="121"/>
      <c r="B4" s="20" t="s">
        <v>0</v>
      </c>
      <c r="C4" s="20" t="s">
        <v>1</v>
      </c>
      <c r="D4" s="20" t="s">
        <v>2</v>
      </c>
      <c r="E4" s="20" t="s">
        <v>3</v>
      </c>
      <c r="F4" s="20" t="s">
        <v>5</v>
      </c>
      <c r="G4" s="20" t="s">
        <v>6</v>
      </c>
      <c r="H4" s="139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 t="shared" ref="H5:H10" si="0"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si="0"/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 t="shared" si="0"/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 t="shared" si="0"/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4">
        <f t="shared" si="0"/>
        <v>0</v>
      </c>
    </row>
    <row r="11" spans="1:8" ht="16.5" x14ac:dyDescent="0.3">
      <c r="A11" s="2" t="s">
        <v>17</v>
      </c>
      <c r="B11" s="22"/>
      <c r="C11" s="22"/>
      <c r="D11" s="22"/>
      <c r="E11" s="22"/>
      <c r="F11" s="22"/>
      <c r="G11" s="22"/>
      <c r="H11" s="3"/>
    </row>
    <row r="12" spans="1:8" ht="16.5" x14ac:dyDescent="0.3">
      <c r="A12" s="2" t="s">
        <v>16</v>
      </c>
      <c r="B12" s="22"/>
      <c r="C12" s="22"/>
      <c r="D12" s="22"/>
      <c r="E12" s="22"/>
      <c r="F12" s="22"/>
      <c r="G12" s="22"/>
      <c r="H12" s="3"/>
    </row>
    <row r="13" spans="1:8" ht="16.5" x14ac:dyDescent="0.3">
      <c r="A13" s="2" t="s">
        <v>18</v>
      </c>
      <c r="B13" s="22"/>
      <c r="C13" s="22"/>
      <c r="D13" s="22"/>
      <c r="E13" s="22"/>
      <c r="F13" s="22"/>
      <c r="G13" s="22"/>
      <c r="H13" s="3"/>
    </row>
    <row r="14" spans="1:8" ht="16.5" x14ac:dyDescent="0.3">
      <c r="A14" s="2" t="s">
        <v>19</v>
      </c>
      <c r="B14" s="22"/>
      <c r="C14" s="22"/>
      <c r="D14" s="22"/>
      <c r="E14" s="22"/>
      <c r="F14" s="22"/>
      <c r="G14" s="22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SUM(B16:E16)</f>
        <v>0</v>
      </c>
    </row>
    <row r="17" spans="1:11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SUM(B17:E17)</f>
        <v>0</v>
      </c>
    </row>
    <row r="18" spans="1:11" ht="16.5" x14ac:dyDescent="0.3">
      <c r="A18" s="2" t="s">
        <v>23</v>
      </c>
      <c r="B18" s="3"/>
      <c r="C18" s="130"/>
      <c r="D18" s="131"/>
      <c r="E18" s="131"/>
      <c r="F18" s="131"/>
      <c r="G18" s="132"/>
      <c r="H18" s="3" t="s">
        <v>74</v>
      </c>
    </row>
    <row r="19" spans="1:11" ht="16.5" x14ac:dyDescent="0.3">
      <c r="A19" s="4" t="s">
        <v>24</v>
      </c>
      <c r="B19" s="4" t="s">
        <v>44</v>
      </c>
      <c r="C19" s="4"/>
      <c r="D19" s="4"/>
      <c r="E19" s="4"/>
      <c r="F19" s="4"/>
      <c r="G19" s="4"/>
      <c r="H19" s="4">
        <f>SUM(B19:E19)</f>
        <v>0</v>
      </c>
    </row>
    <row r="20" spans="1:11" ht="16.5" x14ac:dyDescent="0.3">
      <c r="A20" s="2" t="s">
        <v>25</v>
      </c>
      <c r="B20" s="130"/>
      <c r="C20" s="131"/>
      <c r="D20" s="131"/>
      <c r="E20" s="131"/>
      <c r="F20" s="131"/>
      <c r="G20" s="132"/>
      <c r="H20" s="3"/>
    </row>
    <row r="21" spans="1:11" ht="16.5" x14ac:dyDescent="0.3">
      <c r="A21" s="2" t="s">
        <v>26</v>
      </c>
      <c r="B21" s="130"/>
      <c r="C21" s="131"/>
      <c r="D21" s="131"/>
      <c r="E21" s="131"/>
      <c r="F21" s="131"/>
      <c r="G21" s="132"/>
      <c r="H21" s="3"/>
    </row>
    <row r="22" spans="1:11" ht="16.5" x14ac:dyDescent="0.3">
      <c r="A22" s="2" t="s">
        <v>27</v>
      </c>
      <c r="B22" s="130"/>
      <c r="C22" s="131"/>
      <c r="D22" s="131"/>
      <c r="E22" s="131"/>
      <c r="F22" s="131"/>
      <c r="G22" s="132"/>
      <c r="H22" s="3"/>
    </row>
    <row r="23" spans="1:11" ht="16.5" x14ac:dyDescent="0.3">
      <c r="A23" s="4" t="s">
        <v>28</v>
      </c>
      <c r="B23" s="4"/>
      <c r="C23" s="4"/>
      <c r="D23" s="4"/>
      <c r="E23" s="4"/>
      <c r="F23" s="4"/>
      <c r="G23" s="4"/>
      <c r="H23" s="4">
        <f>SUM(B23:E23)</f>
        <v>0</v>
      </c>
    </row>
    <row r="24" spans="1:11" ht="16.5" x14ac:dyDescent="0.3">
      <c r="A24" s="4" t="s">
        <v>29</v>
      </c>
      <c r="B24" s="4"/>
      <c r="C24" s="4"/>
      <c r="D24" s="4"/>
      <c r="E24" s="4"/>
      <c r="F24" s="4"/>
      <c r="G24" s="4"/>
      <c r="H24" s="4">
        <f>SUM(B24:E24)</f>
        <v>0</v>
      </c>
    </row>
    <row r="25" spans="1:11" ht="16.5" x14ac:dyDescent="0.3">
      <c r="A25" s="2" t="s">
        <v>30</v>
      </c>
      <c r="B25" s="3"/>
      <c r="C25" s="3"/>
      <c r="D25" s="3"/>
      <c r="E25" s="3"/>
      <c r="F25" s="3"/>
      <c r="G25" s="3"/>
      <c r="H25" s="3">
        <f>SUM(B25:F25)</f>
        <v>0</v>
      </c>
    </row>
    <row r="26" spans="1:11" ht="16.5" x14ac:dyDescent="0.3">
      <c r="A26" s="2" t="s">
        <v>31</v>
      </c>
      <c r="B26" s="3"/>
      <c r="C26" s="3"/>
      <c r="D26" s="3"/>
      <c r="E26" s="3"/>
      <c r="F26" s="3"/>
      <c r="G26" s="3"/>
      <c r="H26" s="3">
        <f>SUM(B26:E26)</f>
        <v>0</v>
      </c>
      <c r="K26" t="s">
        <v>75</v>
      </c>
    </row>
    <row r="27" spans="1:11" ht="16.5" x14ac:dyDescent="0.3">
      <c r="A27" s="4" t="s">
        <v>32</v>
      </c>
      <c r="B27" s="4"/>
      <c r="C27" s="4"/>
      <c r="D27" s="4"/>
      <c r="E27" s="4"/>
      <c r="F27" s="4"/>
      <c r="G27" s="4"/>
      <c r="H27" s="4">
        <f>SUM(B27:E27)</f>
        <v>0</v>
      </c>
    </row>
    <row r="28" spans="1:11" ht="16.5" x14ac:dyDescent="0.3">
      <c r="A28" s="4" t="s">
        <v>33</v>
      </c>
      <c r="B28" s="4" t="s">
        <v>44</v>
      </c>
      <c r="C28" s="4" t="s">
        <v>44</v>
      </c>
      <c r="D28" s="4"/>
      <c r="E28" s="4"/>
      <c r="F28" s="4"/>
      <c r="G28" s="4"/>
      <c r="H28" s="4">
        <f>SUM(B28:E28)</f>
        <v>0</v>
      </c>
    </row>
    <row r="29" spans="1:11" ht="16.5" x14ac:dyDescent="0.3">
      <c r="A29" s="4" t="s">
        <v>34</v>
      </c>
      <c r="B29" s="133"/>
      <c r="C29" s="134"/>
      <c r="D29" s="134"/>
      <c r="E29" s="134"/>
      <c r="F29" s="134"/>
      <c r="G29" s="134"/>
      <c r="H29" s="135"/>
    </row>
    <row r="30" spans="1:11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11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11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4" t="s">
        <v>39</v>
      </c>
      <c r="B34" s="133"/>
      <c r="C34" s="134"/>
      <c r="D34" s="134"/>
      <c r="E34" s="134"/>
      <c r="F34" s="134"/>
      <c r="G34" s="135"/>
      <c r="H34" s="8"/>
    </row>
    <row r="35" spans="1:8" ht="16.5" x14ac:dyDescent="0.3">
      <c r="A35" s="4" t="s">
        <v>40</v>
      </c>
      <c r="B35" s="4"/>
      <c r="C35" s="4"/>
      <c r="D35" s="4"/>
      <c r="E35" s="4"/>
      <c r="F35" s="4"/>
      <c r="G35" s="4"/>
      <c r="H35" s="8">
        <f t="shared" ref="H35" si="1">SUM(H36:H39)</f>
        <v>0</v>
      </c>
    </row>
    <row r="36" spans="1:8" ht="16.5" x14ac:dyDescent="0.3">
      <c r="A36" s="2" t="s">
        <v>41</v>
      </c>
      <c r="B36" s="3"/>
      <c r="C36" s="3"/>
      <c r="D36" s="3"/>
      <c r="E36" s="3"/>
      <c r="F36" s="3"/>
      <c r="G36" s="3"/>
      <c r="H36" s="3">
        <f>SUM(B36:E36)</f>
        <v>0</v>
      </c>
    </row>
    <row r="37" spans="1:8" ht="16.5" x14ac:dyDescent="0.3">
      <c r="A37" s="2" t="s">
        <v>42</v>
      </c>
      <c r="B37" s="3"/>
      <c r="C37" s="3"/>
      <c r="D37" s="3"/>
      <c r="E37" s="3"/>
      <c r="F37" s="3"/>
      <c r="G37" s="3"/>
      <c r="H37" s="3">
        <f>SUM(B37:E37)</f>
        <v>0</v>
      </c>
    </row>
    <row r="38" spans="1:8" ht="16.5" x14ac:dyDescent="0.3">
      <c r="A38" s="2" t="s">
        <v>22</v>
      </c>
      <c r="B38" s="3"/>
      <c r="C38" s="3"/>
      <c r="D38" s="3"/>
      <c r="E38" s="3"/>
      <c r="F38" s="3"/>
      <c r="G38" s="3"/>
      <c r="H38" s="3">
        <f>SUM(B38:E38)</f>
        <v>0</v>
      </c>
    </row>
    <row r="39" spans="1:8" ht="16.5" x14ac:dyDescent="0.3">
      <c r="A39" s="2" t="s">
        <v>43</v>
      </c>
      <c r="B39" s="3"/>
      <c r="C39" s="3"/>
      <c r="D39" s="3"/>
      <c r="E39" s="3"/>
      <c r="F39" s="3"/>
      <c r="G39" s="3"/>
      <c r="H39" s="3">
        <f>SUM(B39:E39)</f>
        <v>0</v>
      </c>
    </row>
    <row r="40" spans="1:8" ht="16.5" x14ac:dyDescent="0.3">
      <c r="A40" s="9" t="s">
        <v>58</v>
      </c>
      <c r="B40" s="10"/>
      <c r="C40" s="11"/>
      <c r="D40" s="10"/>
      <c r="E40" s="10"/>
      <c r="F40" s="10"/>
      <c r="G40" s="10"/>
      <c r="H40" s="10"/>
    </row>
    <row r="41" spans="1:8" ht="18" x14ac:dyDescent="0.25">
      <c r="A41" s="136" t="s">
        <v>81</v>
      </c>
      <c r="B41" s="136"/>
      <c r="C41" s="136"/>
      <c r="D41" s="136"/>
      <c r="E41" s="136"/>
      <c r="F41" s="136"/>
      <c r="G41" s="136"/>
      <c r="H41" s="12" t="s">
        <v>77</v>
      </c>
    </row>
    <row r="43" spans="1:8" x14ac:dyDescent="0.25">
      <c r="A43" s="113" t="s">
        <v>124</v>
      </c>
      <c r="B43" s="113"/>
      <c r="C43" s="113"/>
      <c r="E43" s="113" t="s">
        <v>125</v>
      </c>
      <c r="F43" s="113"/>
      <c r="G43" s="113"/>
      <c r="H43" s="113"/>
    </row>
    <row r="44" spans="1:8" x14ac:dyDescent="0.25">
      <c r="A44" s="75"/>
      <c r="F44" s="75"/>
      <c r="G44" s="75"/>
    </row>
    <row r="45" spans="1:8" x14ac:dyDescent="0.25">
      <c r="A45" s="113" t="s">
        <v>123</v>
      </c>
      <c r="B45" s="113"/>
      <c r="C45" s="113"/>
      <c r="E45" s="113" t="s">
        <v>127</v>
      </c>
      <c r="F45" s="113"/>
      <c r="G45" s="113"/>
      <c r="H45" s="113"/>
    </row>
    <row r="46" spans="1:8" x14ac:dyDescent="0.25">
      <c r="A46" s="114" t="s">
        <v>128</v>
      </c>
      <c r="B46" s="114"/>
      <c r="C46" s="114"/>
      <c r="E46" s="114" t="s">
        <v>126</v>
      </c>
      <c r="F46" s="114"/>
      <c r="G46" s="114"/>
      <c r="H46" s="114"/>
    </row>
    <row r="47" spans="1:8" x14ac:dyDescent="0.25">
      <c r="A47" s="115"/>
      <c r="B47" s="115"/>
      <c r="C47" s="115"/>
      <c r="E47" s="115"/>
      <c r="F47" s="115"/>
      <c r="G47" s="115"/>
      <c r="H47" s="115"/>
    </row>
  </sheetData>
  <mergeCells count="19">
    <mergeCell ref="A41:G41"/>
    <mergeCell ref="C18:G18"/>
    <mergeCell ref="B20:G20"/>
    <mergeCell ref="B21:G21"/>
    <mergeCell ref="B22:G22"/>
    <mergeCell ref="B29:H29"/>
    <mergeCell ref="B34:G34"/>
    <mergeCell ref="C1:H1"/>
    <mergeCell ref="A2:H2"/>
    <mergeCell ref="A3:A4"/>
    <mergeCell ref="B3:E3"/>
    <mergeCell ref="F3:G3"/>
    <mergeCell ref="H3:H4"/>
    <mergeCell ref="A43:C43"/>
    <mergeCell ref="E43:H43"/>
    <mergeCell ref="A45:C45"/>
    <mergeCell ref="E45:H45"/>
    <mergeCell ref="A46:C47"/>
    <mergeCell ref="E46:H47"/>
  </mergeCells>
  <pageMargins left="0.7" right="0.7" top="0.75" bottom="0.75" header="0.3" footer="0.3"/>
  <pageSetup scale="16" orientation="portrait" horizontalDpi="360" verticalDpi="36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2" workbookViewId="0">
      <selection activeCell="B36" sqref="B36:H40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48" customHeight="1" x14ac:dyDescent="0.25">
      <c r="C1" s="119" t="s">
        <v>45</v>
      </c>
      <c r="D1" s="119"/>
      <c r="E1" s="119"/>
      <c r="F1" s="119"/>
      <c r="G1" s="119"/>
      <c r="H1" s="119"/>
    </row>
    <row r="2" spans="1:8" ht="18" x14ac:dyDescent="0.25">
      <c r="A2" s="137" t="s">
        <v>9</v>
      </c>
      <c r="B2" s="137"/>
      <c r="C2" s="137"/>
      <c r="D2" s="137"/>
      <c r="E2" s="137"/>
      <c r="F2" s="137"/>
      <c r="G2" s="137"/>
      <c r="H2" s="137"/>
    </row>
    <row r="3" spans="1:8" ht="15.75" x14ac:dyDescent="0.25">
      <c r="A3" s="120" t="s">
        <v>80</v>
      </c>
      <c r="B3" s="138" t="s">
        <v>4</v>
      </c>
      <c r="C3" s="138"/>
      <c r="D3" s="138"/>
      <c r="E3" s="138"/>
      <c r="F3" s="138" t="s">
        <v>7</v>
      </c>
      <c r="G3" s="138"/>
      <c r="H3" s="139" t="s">
        <v>8</v>
      </c>
    </row>
    <row r="4" spans="1:8" ht="15.75" x14ac:dyDescent="0.25">
      <c r="A4" s="121"/>
      <c r="B4" s="49" t="s">
        <v>0</v>
      </c>
      <c r="C4" s="49" t="s">
        <v>1</v>
      </c>
      <c r="D4" s="49" t="s">
        <v>2</v>
      </c>
      <c r="E4" s="49" t="s">
        <v>3</v>
      </c>
      <c r="F4" s="49" t="s">
        <v>5</v>
      </c>
      <c r="G4" s="49" t="s">
        <v>6</v>
      </c>
      <c r="H4" s="139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 t="shared" ref="H5:H10" si="0"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si="0"/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 t="shared" si="0"/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 t="shared" si="0"/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51">
        <f t="shared" si="0"/>
        <v>0</v>
      </c>
    </row>
    <row r="11" spans="1:8" ht="16.5" x14ac:dyDescent="0.3">
      <c r="A11" s="2" t="s">
        <v>17</v>
      </c>
      <c r="B11" s="22"/>
      <c r="C11" s="22"/>
      <c r="D11" s="22"/>
      <c r="E11" s="22"/>
      <c r="F11" s="22"/>
      <c r="G11" s="22"/>
      <c r="H11" s="3"/>
    </row>
    <row r="12" spans="1:8" ht="16.5" x14ac:dyDescent="0.3">
      <c r="A12" s="2" t="s">
        <v>16</v>
      </c>
      <c r="B12" s="22"/>
      <c r="C12" s="22"/>
      <c r="D12" s="22"/>
      <c r="E12" s="22"/>
      <c r="F12" s="22"/>
      <c r="G12" s="22"/>
      <c r="H12" s="3"/>
    </row>
    <row r="13" spans="1:8" ht="16.5" x14ac:dyDescent="0.3">
      <c r="A13" s="2" t="s">
        <v>18</v>
      </c>
      <c r="B13" s="22"/>
      <c r="C13" s="22"/>
      <c r="D13" s="22"/>
      <c r="E13" s="22"/>
      <c r="F13" s="22"/>
      <c r="G13" s="22"/>
      <c r="H13" s="3"/>
    </row>
    <row r="14" spans="1:8" ht="16.5" x14ac:dyDescent="0.3">
      <c r="A14" s="2" t="s">
        <v>19</v>
      </c>
      <c r="B14" s="22"/>
      <c r="C14" s="22"/>
      <c r="D14" s="22"/>
      <c r="E14" s="22"/>
      <c r="F14" s="22"/>
      <c r="G14" s="22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/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/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/>
    </row>
    <row r="18" spans="1:8" ht="16.5" x14ac:dyDescent="0.3">
      <c r="A18" s="2" t="s">
        <v>23</v>
      </c>
      <c r="B18" s="3"/>
      <c r="C18" s="130"/>
      <c r="D18" s="131"/>
      <c r="E18" s="131"/>
      <c r="F18" s="131"/>
      <c r="G18" s="132"/>
      <c r="H18" s="3" t="s">
        <v>74</v>
      </c>
    </row>
    <row r="19" spans="1:8" ht="16.5" x14ac:dyDescent="0.3">
      <c r="A19" s="4" t="s">
        <v>24</v>
      </c>
      <c r="B19" s="4"/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30"/>
      <c r="C20" s="131"/>
      <c r="D20" s="131"/>
      <c r="E20" s="131"/>
      <c r="F20" s="131"/>
      <c r="G20" s="132"/>
      <c r="H20" s="3"/>
    </row>
    <row r="21" spans="1:8" ht="16.5" x14ac:dyDescent="0.3">
      <c r="A21" s="2" t="s">
        <v>26</v>
      </c>
      <c r="B21" s="130"/>
      <c r="C21" s="131"/>
      <c r="D21" s="131"/>
      <c r="E21" s="131"/>
      <c r="F21" s="131"/>
      <c r="G21" s="132"/>
      <c r="H21" s="3"/>
    </row>
    <row r="22" spans="1:8" ht="16.5" x14ac:dyDescent="0.3">
      <c r="A22" s="2" t="s">
        <v>27</v>
      </c>
      <c r="B22" s="130"/>
      <c r="C22" s="131"/>
      <c r="D22" s="131"/>
      <c r="E22" s="131"/>
      <c r="F22" s="131"/>
      <c r="G22" s="132"/>
      <c r="H22" s="3"/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>
        <f t="shared" ref="H23:H28" si="1">SUM(B23:E23)</f>
        <v>0</v>
      </c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>
        <f t="shared" si="1"/>
        <v>0</v>
      </c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>
        <f t="shared" si="1"/>
        <v>0</v>
      </c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>
        <f t="shared" si="1"/>
        <v>0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 t="shared" si="1"/>
        <v>0</v>
      </c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>
        <f t="shared" si="1"/>
        <v>0</v>
      </c>
    </row>
    <row r="29" spans="1:8" ht="16.5" x14ac:dyDescent="0.3">
      <c r="A29" s="4" t="s">
        <v>34</v>
      </c>
      <c r="B29" s="133"/>
      <c r="C29" s="134"/>
      <c r="D29" s="134"/>
      <c r="E29" s="134"/>
      <c r="F29" s="134"/>
      <c r="G29" s="134"/>
      <c r="H29" s="135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130"/>
      <c r="B34" s="131"/>
      <c r="C34" s="131"/>
      <c r="D34" s="131"/>
      <c r="E34" s="131"/>
      <c r="F34" s="131"/>
      <c r="G34" s="131"/>
      <c r="H34" s="132"/>
    </row>
    <row r="35" spans="1:8" ht="16.5" x14ac:dyDescent="0.3">
      <c r="A35" s="4" t="s">
        <v>39</v>
      </c>
      <c r="B35" s="133"/>
      <c r="C35" s="134"/>
      <c r="D35" s="134"/>
      <c r="E35" s="134"/>
      <c r="F35" s="134"/>
      <c r="G35" s="135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/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/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/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/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/>
    </row>
    <row r="41" spans="1:8" ht="16.5" x14ac:dyDescent="0.3">
      <c r="A41" s="9" t="s">
        <v>82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36" t="s">
        <v>83</v>
      </c>
      <c r="B42" s="136"/>
      <c r="C42" s="136"/>
      <c r="D42" s="136"/>
      <c r="E42" s="136"/>
      <c r="F42" s="136"/>
      <c r="G42" s="136"/>
      <c r="H42" s="12">
        <v>146296</v>
      </c>
    </row>
    <row r="44" spans="1:8" x14ac:dyDescent="0.25">
      <c r="A44" s="113" t="s">
        <v>124</v>
      </c>
      <c r="B44" s="113"/>
      <c r="C44" s="113"/>
      <c r="E44" s="113" t="s">
        <v>125</v>
      </c>
      <c r="F44" s="113"/>
      <c r="G44" s="113"/>
      <c r="H44" s="113"/>
    </row>
    <row r="45" spans="1:8" x14ac:dyDescent="0.25">
      <c r="A45" s="75"/>
      <c r="F45" s="75"/>
      <c r="G45" s="75"/>
    </row>
    <row r="46" spans="1:8" x14ac:dyDescent="0.25">
      <c r="A46" s="113" t="s">
        <v>123</v>
      </c>
      <c r="B46" s="113"/>
      <c r="C46" s="113"/>
      <c r="E46" s="113" t="s">
        <v>127</v>
      </c>
      <c r="F46" s="113"/>
      <c r="G46" s="113"/>
      <c r="H46" s="113"/>
    </row>
    <row r="47" spans="1:8" x14ac:dyDescent="0.25">
      <c r="A47" s="114" t="s">
        <v>128</v>
      </c>
      <c r="B47" s="114"/>
      <c r="C47" s="114"/>
      <c r="E47" s="114" t="s">
        <v>126</v>
      </c>
      <c r="F47" s="114"/>
      <c r="G47" s="114"/>
      <c r="H47" s="114"/>
    </row>
    <row r="48" spans="1:8" x14ac:dyDescent="0.25">
      <c r="A48" s="115"/>
      <c r="B48" s="115"/>
      <c r="C48" s="115"/>
      <c r="E48" s="115"/>
      <c r="F48" s="115"/>
      <c r="G48" s="115"/>
      <c r="H48" s="115"/>
    </row>
  </sheetData>
  <mergeCells count="20">
    <mergeCell ref="B35:G35"/>
    <mergeCell ref="A42:G42"/>
    <mergeCell ref="C18:G18"/>
    <mergeCell ref="B20:G20"/>
    <mergeCell ref="B21:G21"/>
    <mergeCell ref="B22:G22"/>
    <mergeCell ref="B29:H29"/>
    <mergeCell ref="A34:H34"/>
    <mergeCell ref="C1:H1"/>
    <mergeCell ref="A2:H2"/>
    <mergeCell ref="A3:A4"/>
    <mergeCell ref="B3:E3"/>
    <mergeCell ref="F3:G3"/>
    <mergeCell ref="H3:H4"/>
    <mergeCell ref="A44:C44"/>
    <mergeCell ref="E44:H44"/>
    <mergeCell ref="A46:C46"/>
    <mergeCell ref="E46:H46"/>
    <mergeCell ref="A47:C48"/>
    <mergeCell ref="E47:H48"/>
  </mergeCells>
  <pageMargins left="0.7" right="0.7" top="0.75" bottom="0.75" header="0.3" footer="0.3"/>
  <pageSetup scale="87" orientation="portrait" horizontalDpi="360" verticalDpi="36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2" workbookViewId="0">
      <selection activeCell="B36" sqref="B36:H40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48" customHeight="1" x14ac:dyDescent="0.25">
      <c r="C1" s="119" t="s">
        <v>45</v>
      </c>
      <c r="D1" s="119"/>
      <c r="E1" s="119"/>
      <c r="F1" s="119"/>
      <c r="G1" s="119"/>
      <c r="H1" s="119"/>
    </row>
    <row r="2" spans="1:8" ht="18" x14ac:dyDescent="0.25">
      <c r="A2" s="137" t="s">
        <v>9</v>
      </c>
      <c r="B2" s="137"/>
      <c r="C2" s="137"/>
      <c r="D2" s="137"/>
      <c r="E2" s="137"/>
      <c r="F2" s="137"/>
      <c r="G2" s="137"/>
      <c r="H2" s="137"/>
    </row>
    <row r="3" spans="1:8" ht="15.75" x14ac:dyDescent="0.25">
      <c r="A3" s="120" t="s">
        <v>84</v>
      </c>
      <c r="B3" s="138" t="s">
        <v>4</v>
      </c>
      <c r="C3" s="138"/>
      <c r="D3" s="138"/>
      <c r="E3" s="138"/>
      <c r="F3" s="138" t="s">
        <v>7</v>
      </c>
      <c r="G3" s="138"/>
      <c r="H3" s="139" t="s">
        <v>8</v>
      </c>
    </row>
    <row r="4" spans="1:8" ht="15.75" x14ac:dyDescent="0.25">
      <c r="A4" s="121"/>
      <c r="B4" s="52" t="s">
        <v>0</v>
      </c>
      <c r="C4" s="52" t="s">
        <v>1</v>
      </c>
      <c r="D4" s="52" t="s">
        <v>2</v>
      </c>
      <c r="E4" s="52" t="s">
        <v>3</v>
      </c>
      <c r="F4" s="52" t="s">
        <v>5</v>
      </c>
      <c r="G4" s="52" t="s">
        <v>6</v>
      </c>
      <c r="H4" s="139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 t="shared" ref="H5:H10" si="0"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si="0"/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 t="shared" si="0"/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 t="shared" si="0"/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51">
        <f t="shared" si="0"/>
        <v>0</v>
      </c>
    </row>
    <row r="11" spans="1:8" ht="16.5" x14ac:dyDescent="0.3">
      <c r="A11" s="2" t="s">
        <v>17</v>
      </c>
      <c r="B11" s="22"/>
      <c r="C11" s="22"/>
      <c r="D11" s="22"/>
      <c r="E11" s="22"/>
      <c r="F11" s="22"/>
      <c r="G11" s="22"/>
      <c r="H11" s="3"/>
    </row>
    <row r="12" spans="1:8" ht="16.5" x14ac:dyDescent="0.3">
      <c r="A12" s="2" t="s">
        <v>16</v>
      </c>
      <c r="B12" s="22"/>
      <c r="C12" s="22"/>
      <c r="D12" s="22"/>
      <c r="E12" s="22"/>
      <c r="F12" s="22"/>
      <c r="G12" s="22"/>
      <c r="H12" s="3"/>
    </row>
    <row r="13" spans="1:8" ht="16.5" x14ac:dyDescent="0.3">
      <c r="A13" s="2" t="s">
        <v>18</v>
      </c>
      <c r="B13" s="22"/>
      <c r="C13" s="22"/>
      <c r="D13" s="22"/>
      <c r="E13" s="22"/>
      <c r="F13" s="22"/>
      <c r="G13" s="22"/>
      <c r="H13" s="3"/>
    </row>
    <row r="14" spans="1:8" ht="16.5" x14ac:dyDescent="0.3">
      <c r="A14" s="2" t="s">
        <v>19</v>
      </c>
      <c r="B14" s="22"/>
      <c r="C14" s="22"/>
      <c r="D14" s="22"/>
      <c r="E14" s="22"/>
      <c r="F14" s="22"/>
      <c r="G14" s="22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SUM(B16:E16)</f>
        <v>0</v>
      </c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SUM(B17:E17)</f>
        <v>0</v>
      </c>
    </row>
    <row r="18" spans="1:8" ht="16.5" x14ac:dyDescent="0.3">
      <c r="A18" s="2" t="s">
        <v>23</v>
      </c>
      <c r="B18" s="3"/>
      <c r="C18" s="130"/>
      <c r="D18" s="131"/>
      <c r="E18" s="131"/>
      <c r="F18" s="131"/>
      <c r="G18" s="132"/>
      <c r="H18" s="3">
        <v>3</v>
      </c>
    </row>
    <row r="19" spans="1:8" ht="16.5" x14ac:dyDescent="0.3">
      <c r="A19" s="4" t="s">
        <v>24</v>
      </c>
      <c r="B19" s="4"/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30"/>
      <c r="C20" s="131"/>
      <c r="D20" s="131"/>
      <c r="E20" s="131"/>
      <c r="F20" s="131"/>
      <c r="G20" s="132"/>
      <c r="H20" s="3"/>
    </row>
    <row r="21" spans="1:8" ht="16.5" x14ac:dyDescent="0.3">
      <c r="A21" s="2" t="s">
        <v>26</v>
      </c>
      <c r="B21" s="130"/>
      <c r="C21" s="131"/>
      <c r="D21" s="131"/>
      <c r="E21" s="131"/>
      <c r="F21" s="131"/>
      <c r="G21" s="132"/>
      <c r="H21" s="3"/>
    </row>
    <row r="22" spans="1:8" ht="16.5" x14ac:dyDescent="0.3">
      <c r="A22" s="2" t="s">
        <v>27</v>
      </c>
      <c r="B22" s="130"/>
      <c r="C22" s="131"/>
      <c r="D22" s="131"/>
      <c r="E22" s="131"/>
      <c r="F22" s="131"/>
      <c r="G22" s="132"/>
      <c r="H22" s="3"/>
    </row>
    <row r="23" spans="1:8" ht="16.5" x14ac:dyDescent="0.3">
      <c r="A23" s="4" t="s">
        <v>28</v>
      </c>
      <c r="B23" s="4">
        <v>0</v>
      </c>
      <c r="C23" s="4"/>
      <c r="D23" s="4"/>
      <c r="E23" s="4"/>
      <c r="F23" s="4"/>
      <c r="G23" s="4"/>
      <c r="H23" s="4">
        <f t="shared" ref="H23:H28" si="1">SUM(B23:E23)</f>
        <v>0</v>
      </c>
    </row>
    <row r="24" spans="1:8" ht="16.5" x14ac:dyDescent="0.3">
      <c r="A24" s="4" t="s">
        <v>29</v>
      </c>
      <c r="B24" s="4">
        <f t="shared" ref="B24" si="2">SUM(B25:B26)</f>
        <v>0</v>
      </c>
      <c r="C24" s="4"/>
      <c r="D24" s="4"/>
      <c r="E24" s="4"/>
      <c r="F24" s="4"/>
      <c r="G24" s="4"/>
      <c r="H24" s="4">
        <f t="shared" si="1"/>
        <v>0</v>
      </c>
    </row>
    <row r="25" spans="1:8" ht="16.5" x14ac:dyDescent="0.3">
      <c r="A25" s="2" t="s">
        <v>30</v>
      </c>
      <c r="B25" s="3">
        <v>0</v>
      </c>
      <c r="C25" s="3"/>
      <c r="D25" s="3"/>
      <c r="E25" s="3"/>
      <c r="F25" s="3"/>
      <c r="G25" s="3"/>
      <c r="H25" s="3">
        <f t="shared" si="1"/>
        <v>0</v>
      </c>
    </row>
    <row r="26" spans="1:8" ht="16.5" x14ac:dyDescent="0.3">
      <c r="A26" s="2" t="s">
        <v>31</v>
      </c>
      <c r="B26" s="3">
        <v>0</v>
      </c>
      <c r="C26" s="3"/>
      <c r="D26" s="3"/>
      <c r="E26" s="3"/>
      <c r="F26" s="3"/>
      <c r="G26" s="3"/>
      <c r="H26" s="3">
        <f t="shared" si="1"/>
        <v>0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 t="shared" si="1"/>
        <v>0</v>
      </c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>
        <f t="shared" si="1"/>
        <v>0</v>
      </c>
    </row>
    <row r="29" spans="1:8" ht="16.5" x14ac:dyDescent="0.3">
      <c r="A29" s="4" t="s">
        <v>34</v>
      </c>
      <c r="B29" s="133"/>
      <c r="C29" s="134"/>
      <c r="D29" s="134"/>
      <c r="E29" s="134"/>
      <c r="F29" s="134"/>
      <c r="G29" s="134"/>
      <c r="H29" s="135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130"/>
      <c r="B34" s="131"/>
      <c r="C34" s="131"/>
      <c r="D34" s="131"/>
      <c r="E34" s="131"/>
      <c r="F34" s="131"/>
      <c r="G34" s="131"/>
      <c r="H34" s="132"/>
    </row>
    <row r="35" spans="1:8" ht="16.5" x14ac:dyDescent="0.3">
      <c r="A35" s="4" t="s">
        <v>39</v>
      </c>
      <c r="B35" s="133"/>
      <c r="C35" s="134"/>
      <c r="D35" s="134"/>
      <c r="E35" s="134"/>
      <c r="F35" s="134"/>
      <c r="G35" s="135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/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/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/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/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/>
    </row>
    <row r="41" spans="1:8" ht="16.5" x14ac:dyDescent="0.3">
      <c r="A41" s="9" t="s">
        <v>86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36" t="s">
        <v>85</v>
      </c>
      <c r="B42" s="136"/>
      <c r="C42" s="136"/>
      <c r="D42" s="136"/>
      <c r="E42" s="136"/>
      <c r="F42" s="136"/>
      <c r="G42" s="136"/>
      <c r="H42" s="12">
        <v>152795</v>
      </c>
    </row>
    <row r="44" spans="1:8" x14ac:dyDescent="0.25">
      <c r="A44" s="113" t="s">
        <v>124</v>
      </c>
      <c r="B44" s="113"/>
      <c r="C44" s="113"/>
      <c r="E44" s="113" t="s">
        <v>125</v>
      </c>
      <c r="F44" s="113"/>
      <c r="G44" s="113"/>
      <c r="H44" s="113"/>
    </row>
    <row r="45" spans="1:8" x14ac:dyDescent="0.25">
      <c r="A45" s="75"/>
      <c r="F45" s="75"/>
      <c r="G45" s="75"/>
    </row>
    <row r="46" spans="1:8" x14ac:dyDescent="0.25">
      <c r="A46" s="113" t="s">
        <v>123</v>
      </c>
      <c r="B46" s="113"/>
      <c r="C46" s="113"/>
      <c r="E46" s="113" t="s">
        <v>127</v>
      </c>
      <c r="F46" s="113"/>
      <c r="G46" s="113"/>
      <c r="H46" s="113"/>
    </row>
    <row r="47" spans="1:8" x14ac:dyDescent="0.25">
      <c r="A47" s="114" t="s">
        <v>128</v>
      </c>
      <c r="B47" s="114"/>
      <c r="C47" s="114"/>
      <c r="E47" s="114" t="s">
        <v>126</v>
      </c>
      <c r="F47" s="114"/>
      <c r="G47" s="114"/>
      <c r="H47" s="114"/>
    </row>
    <row r="48" spans="1:8" x14ac:dyDescent="0.25">
      <c r="A48" s="115"/>
      <c r="B48" s="115"/>
      <c r="C48" s="115"/>
      <c r="E48" s="115"/>
      <c r="F48" s="115"/>
      <c r="G48" s="115"/>
      <c r="H48" s="115"/>
    </row>
  </sheetData>
  <mergeCells count="20">
    <mergeCell ref="B35:G35"/>
    <mergeCell ref="A42:G42"/>
    <mergeCell ref="C18:G18"/>
    <mergeCell ref="B20:G20"/>
    <mergeCell ref="B21:G21"/>
    <mergeCell ref="B22:G22"/>
    <mergeCell ref="B29:H29"/>
    <mergeCell ref="A34:H34"/>
    <mergeCell ref="C1:H1"/>
    <mergeCell ref="A2:H2"/>
    <mergeCell ref="A3:A4"/>
    <mergeCell ref="B3:E3"/>
    <mergeCell ref="F3:G3"/>
    <mergeCell ref="H3:H4"/>
    <mergeCell ref="A44:C44"/>
    <mergeCell ref="E44:H44"/>
    <mergeCell ref="A46:C46"/>
    <mergeCell ref="E46:H46"/>
    <mergeCell ref="A47:C48"/>
    <mergeCell ref="E47:H48"/>
  </mergeCells>
  <pageMargins left="0.7" right="0.7" top="0.75" bottom="0.75" header="0.3" footer="0.3"/>
  <pageSetup scale="87" orientation="portrait" horizontalDpi="360" verticalDpi="36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7"/>
  <sheetViews>
    <sheetView topLeftCell="A22" workbookViewId="0">
      <selection activeCell="L37" sqref="L37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48" customHeight="1" x14ac:dyDescent="0.25">
      <c r="C1" s="119" t="s">
        <v>45</v>
      </c>
      <c r="D1" s="119"/>
      <c r="E1" s="119"/>
      <c r="F1" s="119"/>
      <c r="G1" s="119"/>
      <c r="H1" s="119"/>
    </row>
    <row r="2" spans="1:8" ht="18" x14ac:dyDescent="0.25">
      <c r="A2" s="137" t="s">
        <v>9</v>
      </c>
      <c r="B2" s="137"/>
      <c r="C2" s="137"/>
      <c r="D2" s="137"/>
      <c r="E2" s="137"/>
      <c r="F2" s="137"/>
      <c r="G2" s="137"/>
      <c r="H2" s="137"/>
    </row>
    <row r="3" spans="1:8" ht="15.75" x14ac:dyDescent="0.25">
      <c r="A3" s="120" t="s">
        <v>114</v>
      </c>
      <c r="B3" s="138" t="s">
        <v>4</v>
      </c>
      <c r="C3" s="138"/>
      <c r="D3" s="138"/>
      <c r="E3" s="138"/>
      <c r="F3" s="138" t="s">
        <v>7</v>
      </c>
      <c r="G3" s="138"/>
      <c r="H3" s="139" t="s">
        <v>8</v>
      </c>
    </row>
    <row r="4" spans="1:8" ht="15.75" x14ac:dyDescent="0.25">
      <c r="A4" s="121"/>
      <c r="B4" s="58" t="s">
        <v>0</v>
      </c>
      <c r="C4" s="58" t="s">
        <v>1</v>
      </c>
      <c r="D4" s="58" t="s">
        <v>2</v>
      </c>
      <c r="E4" s="58" t="s">
        <v>3</v>
      </c>
      <c r="F4" s="58" t="s">
        <v>5</v>
      </c>
      <c r="G4" s="58" t="s">
        <v>6</v>
      </c>
      <c r="H4" s="139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 t="shared" ref="H5:H10" si="0"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si="0"/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 t="shared" si="0"/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 t="shared" si="0"/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 t="shared" si="0"/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51">
        <f t="shared" si="0"/>
        <v>0</v>
      </c>
    </row>
    <row r="11" spans="1:8" ht="16.5" x14ac:dyDescent="0.3">
      <c r="A11" s="2" t="s">
        <v>17</v>
      </c>
      <c r="B11" s="22"/>
      <c r="C11" s="22"/>
      <c r="D11" s="22"/>
      <c r="E11" s="22"/>
      <c r="F11" s="22"/>
      <c r="G11" s="22"/>
      <c r="H11" s="3"/>
    </row>
    <row r="12" spans="1:8" ht="16.5" x14ac:dyDescent="0.3">
      <c r="A12" s="2" t="s">
        <v>16</v>
      </c>
      <c r="B12" s="22"/>
      <c r="C12" s="22"/>
      <c r="D12" s="22"/>
      <c r="E12" s="22"/>
      <c r="F12" s="22"/>
      <c r="G12" s="22"/>
      <c r="H12" s="3"/>
    </row>
    <row r="13" spans="1:8" ht="16.5" x14ac:dyDescent="0.3">
      <c r="A13" s="2" t="s">
        <v>18</v>
      </c>
      <c r="B13" s="22"/>
      <c r="C13" s="22"/>
      <c r="D13" s="22"/>
      <c r="E13" s="22"/>
      <c r="F13" s="22"/>
      <c r="G13" s="22"/>
      <c r="H13" s="3"/>
    </row>
    <row r="14" spans="1:8" ht="16.5" x14ac:dyDescent="0.3">
      <c r="A14" s="2" t="s">
        <v>19</v>
      </c>
      <c r="B14" s="22"/>
      <c r="C14" s="22"/>
      <c r="D14" s="22"/>
      <c r="E14" s="22"/>
      <c r="F14" s="22"/>
      <c r="G14" s="22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SUM(B16:E16)</f>
        <v>0</v>
      </c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SUM(B17:E17)</f>
        <v>0</v>
      </c>
    </row>
    <row r="18" spans="1:8" ht="16.5" x14ac:dyDescent="0.3">
      <c r="A18" s="2" t="s">
        <v>23</v>
      </c>
      <c r="B18" s="3"/>
      <c r="C18" s="130"/>
      <c r="D18" s="131"/>
      <c r="E18" s="131"/>
      <c r="F18" s="131"/>
      <c r="G18" s="132"/>
      <c r="H18" s="3">
        <v>1</v>
      </c>
    </row>
    <row r="19" spans="1:8" ht="16.5" x14ac:dyDescent="0.3">
      <c r="A19" s="4" t="s">
        <v>24</v>
      </c>
      <c r="B19" s="4" t="s">
        <v>44</v>
      </c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30"/>
      <c r="C20" s="131"/>
      <c r="D20" s="131"/>
      <c r="E20" s="131"/>
      <c r="F20" s="131"/>
      <c r="G20" s="132"/>
      <c r="H20" s="3"/>
    </row>
    <row r="21" spans="1:8" ht="16.5" x14ac:dyDescent="0.3">
      <c r="A21" s="2" t="s">
        <v>26</v>
      </c>
      <c r="B21" s="130"/>
      <c r="C21" s="131"/>
      <c r="D21" s="131"/>
      <c r="E21" s="131"/>
      <c r="F21" s="131"/>
      <c r="G21" s="132"/>
      <c r="H21" s="3"/>
    </row>
    <row r="22" spans="1:8" ht="16.5" x14ac:dyDescent="0.3">
      <c r="A22" s="2" t="s">
        <v>27</v>
      </c>
      <c r="B22" s="130"/>
      <c r="C22" s="131"/>
      <c r="D22" s="131"/>
      <c r="E22" s="131"/>
      <c r="F22" s="131"/>
      <c r="G22" s="132"/>
      <c r="H22" s="3"/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>
        <f t="shared" ref="H23:H28" si="1">SUM(B23:E23)</f>
        <v>0</v>
      </c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>
        <f t="shared" si="1"/>
        <v>0</v>
      </c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>
        <f t="shared" si="1"/>
        <v>0</v>
      </c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>
        <f t="shared" si="1"/>
        <v>0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 t="shared" si="1"/>
        <v>0</v>
      </c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>
        <f t="shared" si="1"/>
        <v>0</v>
      </c>
    </row>
    <row r="29" spans="1:8" ht="16.5" x14ac:dyDescent="0.3">
      <c r="A29" s="4" t="s">
        <v>34</v>
      </c>
      <c r="B29" s="133"/>
      <c r="C29" s="134"/>
      <c r="D29" s="134"/>
      <c r="E29" s="134"/>
      <c r="F29" s="134"/>
      <c r="G29" s="134"/>
      <c r="H29" s="135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130"/>
      <c r="B34" s="131"/>
      <c r="C34" s="131"/>
      <c r="D34" s="131"/>
      <c r="E34" s="131"/>
      <c r="F34" s="131"/>
      <c r="G34" s="131"/>
      <c r="H34" s="132"/>
    </row>
    <row r="35" spans="1:8" ht="16.5" x14ac:dyDescent="0.3">
      <c r="A35" s="4" t="s">
        <v>39</v>
      </c>
      <c r="B35" s="133"/>
      <c r="C35" s="134"/>
      <c r="D35" s="134"/>
      <c r="E35" s="134"/>
      <c r="F35" s="134"/>
      <c r="G35" s="135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>
        <f t="shared" ref="H36" si="2">SUM(H37:H40)</f>
        <v>0</v>
      </c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>
        <f>SUM(B37:E37)</f>
        <v>0</v>
      </c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>
        <f>SUM(B38:E38)</f>
        <v>0</v>
      </c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>
        <f>SUM(B39:E39)</f>
        <v>0</v>
      </c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>
        <f>SUM(B40:E40)</f>
        <v>0</v>
      </c>
    </row>
    <row r="41" spans="1:8" ht="16.5" x14ac:dyDescent="0.3">
      <c r="A41" s="9" t="s">
        <v>115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36" t="s">
        <v>117</v>
      </c>
      <c r="B42" s="136"/>
      <c r="C42" s="136"/>
      <c r="D42" s="136"/>
      <c r="E42" s="136"/>
      <c r="F42" s="136"/>
      <c r="G42" s="136"/>
      <c r="H42" s="12">
        <v>169476</v>
      </c>
    </row>
    <row r="44" spans="1:8" x14ac:dyDescent="0.25">
      <c r="A44" s="113" t="s">
        <v>124</v>
      </c>
      <c r="B44" s="113"/>
      <c r="C44" s="113"/>
      <c r="E44" s="113" t="s">
        <v>125</v>
      </c>
      <c r="F44" s="113"/>
      <c r="G44" s="113"/>
      <c r="H44" s="113"/>
    </row>
    <row r="45" spans="1:8" ht="23.25" customHeight="1" x14ac:dyDescent="0.25"/>
    <row r="46" spans="1:8" x14ac:dyDescent="0.25">
      <c r="A46" s="113" t="s">
        <v>123</v>
      </c>
      <c r="B46" s="113"/>
      <c r="C46" s="113"/>
      <c r="E46" s="113" t="s">
        <v>127</v>
      </c>
      <c r="F46" s="113"/>
      <c r="G46" s="113"/>
      <c r="H46" s="113"/>
    </row>
    <row r="47" spans="1:8" ht="45" customHeight="1" x14ac:dyDescent="0.25">
      <c r="A47" s="114" t="s">
        <v>128</v>
      </c>
      <c r="B47" s="114"/>
      <c r="C47" s="114"/>
      <c r="E47" s="114" t="s">
        <v>126</v>
      </c>
      <c r="F47" s="114"/>
      <c r="G47" s="114"/>
      <c r="H47" s="114"/>
    </row>
  </sheetData>
  <mergeCells count="20">
    <mergeCell ref="C18:G18"/>
    <mergeCell ref="B20:G20"/>
    <mergeCell ref="B21:G21"/>
    <mergeCell ref="B22:G22"/>
    <mergeCell ref="B29:H29"/>
    <mergeCell ref="C1:H1"/>
    <mergeCell ref="A2:H2"/>
    <mergeCell ref="A3:A4"/>
    <mergeCell ref="B3:E3"/>
    <mergeCell ref="F3:G3"/>
    <mergeCell ref="H3:H4"/>
    <mergeCell ref="A34:H34"/>
    <mergeCell ref="A44:C44"/>
    <mergeCell ref="E44:H44"/>
    <mergeCell ref="A46:C46"/>
    <mergeCell ref="A47:C47"/>
    <mergeCell ref="E46:H46"/>
    <mergeCell ref="E47:H47"/>
    <mergeCell ref="B35:G35"/>
    <mergeCell ref="A42:G42"/>
  </mergeCells>
  <pageMargins left="0.7" right="0.7" top="0.75" bottom="0.75" header="0.3" footer="0.3"/>
  <pageSetup scale="85" orientation="portrait" horizontalDpi="360" verticalDpi="36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8" workbookViewId="0">
      <selection activeCell="L39" sqref="L39"/>
    </sheetView>
  </sheetViews>
  <sheetFormatPr baseColWidth="10" defaultColWidth="9.140625" defaultRowHeight="15" x14ac:dyDescent="0.25"/>
  <cols>
    <col min="1" max="1" width="31.85546875" style="1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1" customWidth="1"/>
    <col min="7" max="7" width="5.85546875" style="1" customWidth="1"/>
    <col min="8" max="8" width="20.5703125" customWidth="1"/>
  </cols>
  <sheetData>
    <row r="1" spans="1:8" ht="48" customHeight="1" x14ac:dyDescent="0.25">
      <c r="C1" s="119" t="s">
        <v>45</v>
      </c>
      <c r="D1" s="119"/>
      <c r="E1" s="119"/>
      <c r="F1" s="119"/>
      <c r="G1" s="119"/>
      <c r="H1" s="119"/>
    </row>
    <row r="2" spans="1:8" ht="18" x14ac:dyDescent="0.25">
      <c r="A2" s="137" t="s">
        <v>9</v>
      </c>
      <c r="B2" s="137"/>
      <c r="C2" s="137"/>
      <c r="D2" s="137"/>
      <c r="E2" s="137"/>
      <c r="F2" s="137"/>
      <c r="G2" s="137"/>
      <c r="H2" s="137"/>
    </row>
    <row r="3" spans="1:8" ht="15.75" x14ac:dyDescent="0.25">
      <c r="A3" s="120" t="s">
        <v>119</v>
      </c>
      <c r="B3" s="138" t="s">
        <v>4</v>
      </c>
      <c r="C3" s="138"/>
      <c r="D3" s="138"/>
      <c r="E3" s="138"/>
      <c r="F3" s="138" t="s">
        <v>7</v>
      </c>
      <c r="G3" s="138"/>
      <c r="H3" s="139" t="s">
        <v>8</v>
      </c>
    </row>
    <row r="4" spans="1:8" ht="15.75" x14ac:dyDescent="0.25">
      <c r="A4" s="121"/>
      <c r="B4" s="71" t="s">
        <v>0</v>
      </c>
      <c r="C4" s="71" t="s">
        <v>1</v>
      </c>
      <c r="D4" s="71" t="s">
        <v>2</v>
      </c>
      <c r="E4" s="71" t="s">
        <v>3</v>
      </c>
      <c r="F4" s="71" t="s">
        <v>5</v>
      </c>
      <c r="G4" s="71" t="s">
        <v>6</v>
      </c>
      <c r="H4" s="139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 t="shared" ref="H5:H10" si="0"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si="0"/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>SUM(B7:E7)</f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>SUM(B8:E8)</f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>SUM(B9:E9)</f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51">
        <f t="shared" si="0"/>
        <v>0</v>
      </c>
    </row>
    <row r="11" spans="1:8" ht="16.5" x14ac:dyDescent="0.3">
      <c r="A11" s="2" t="s">
        <v>17</v>
      </c>
      <c r="B11" s="22"/>
      <c r="C11" s="22"/>
      <c r="D11" s="22"/>
      <c r="E11" s="22"/>
      <c r="F11" s="22"/>
      <c r="G11" s="22"/>
      <c r="H11" s="3"/>
    </row>
    <row r="12" spans="1:8" ht="16.5" x14ac:dyDescent="0.3">
      <c r="A12" s="2" t="s">
        <v>16</v>
      </c>
      <c r="B12" s="22"/>
      <c r="C12" s="22"/>
      <c r="D12" s="22"/>
      <c r="E12" s="22"/>
      <c r="F12" s="22"/>
      <c r="G12" s="22"/>
      <c r="H12" s="3"/>
    </row>
    <row r="13" spans="1:8" ht="16.5" x14ac:dyDescent="0.3">
      <c r="A13" s="2" t="s">
        <v>18</v>
      </c>
      <c r="B13" s="22"/>
      <c r="C13" s="22"/>
      <c r="D13" s="22"/>
      <c r="E13" s="22"/>
      <c r="F13" s="22"/>
      <c r="G13" s="22"/>
      <c r="H13" s="3"/>
    </row>
    <row r="14" spans="1:8" ht="16.5" x14ac:dyDescent="0.3">
      <c r="A14" s="2" t="s">
        <v>19</v>
      </c>
      <c r="B14" s="22"/>
      <c r="C14" s="22"/>
      <c r="D14" s="22"/>
      <c r="E14" s="22"/>
      <c r="F14" s="22"/>
      <c r="G14" s="22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SUM(B16:E16)</f>
        <v>0</v>
      </c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SUM(B17:E17)</f>
        <v>0</v>
      </c>
    </row>
    <row r="18" spans="1:8" ht="16.5" x14ac:dyDescent="0.3">
      <c r="A18" s="2" t="s">
        <v>23</v>
      </c>
      <c r="B18" s="3"/>
      <c r="C18" s="130"/>
      <c r="D18" s="131"/>
      <c r="E18" s="131"/>
      <c r="F18" s="131"/>
      <c r="G18" s="132"/>
      <c r="H18" s="3"/>
    </row>
    <row r="19" spans="1:8" ht="16.5" x14ac:dyDescent="0.3">
      <c r="A19" s="4" t="s">
        <v>24</v>
      </c>
      <c r="B19" s="4" t="s">
        <v>44</v>
      </c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30"/>
      <c r="C20" s="131"/>
      <c r="D20" s="131"/>
      <c r="E20" s="131"/>
      <c r="F20" s="131"/>
      <c r="G20" s="132"/>
      <c r="H20" s="3">
        <v>29</v>
      </c>
    </row>
    <row r="21" spans="1:8" ht="16.5" x14ac:dyDescent="0.3">
      <c r="A21" s="2" t="s">
        <v>26</v>
      </c>
      <c r="B21" s="130"/>
      <c r="C21" s="131"/>
      <c r="D21" s="131"/>
      <c r="E21" s="131"/>
      <c r="F21" s="131"/>
      <c r="G21" s="132"/>
      <c r="H21" s="3">
        <v>457</v>
      </c>
    </row>
    <row r="22" spans="1:8" ht="16.5" x14ac:dyDescent="0.3">
      <c r="A22" s="2" t="s">
        <v>27</v>
      </c>
      <c r="B22" s="130"/>
      <c r="C22" s="131"/>
      <c r="D22" s="131"/>
      <c r="E22" s="131"/>
      <c r="F22" s="131"/>
      <c r="G22" s="132"/>
      <c r="H22" s="3">
        <v>315</v>
      </c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>
        <f t="shared" ref="H23:H28" si="1">SUM(B23:E23)</f>
        <v>0</v>
      </c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>
        <f t="shared" si="1"/>
        <v>0</v>
      </c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>
        <f>SUM(B25:E25)</f>
        <v>0</v>
      </c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>
        <f t="shared" si="1"/>
        <v>0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 t="shared" si="1"/>
        <v>0</v>
      </c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>
        <f t="shared" si="1"/>
        <v>0</v>
      </c>
    </row>
    <row r="29" spans="1:8" ht="16.5" x14ac:dyDescent="0.3">
      <c r="A29" s="4" t="s">
        <v>34</v>
      </c>
      <c r="B29" s="133"/>
      <c r="C29" s="134"/>
      <c r="D29" s="134"/>
      <c r="E29" s="134"/>
      <c r="F29" s="134"/>
      <c r="G29" s="134"/>
      <c r="H29" s="135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130"/>
      <c r="B34" s="131"/>
      <c r="C34" s="131"/>
      <c r="D34" s="131"/>
      <c r="E34" s="131"/>
      <c r="F34" s="131"/>
      <c r="G34" s="131"/>
      <c r="H34" s="132"/>
    </row>
    <row r="35" spans="1:8" ht="16.5" x14ac:dyDescent="0.3">
      <c r="A35" s="4" t="s">
        <v>39</v>
      </c>
      <c r="B35" s="133"/>
      <c r="C35" s="134"/>
      <c r="D35" s="134"/>
      <c r="E35" s="134"/>
      <c r="F35" s="134"/>
      <c r="G35" s="135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>
        <f t="shared" ref="H36" si="2">SUM(H37:H40)</f>
        <v>0</v>
      </c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>
        <f>SUM(B37:E37)</f>
        <v>0</v>
      </c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>
        <f>SUM(B38:E38)</f>
        <v>0</v>
      </c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>
        <f>SUM(F39:G39)</f>
        <v>0</v>
      </c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>
        <f>SUM(B40:E40)</f>
        <v>0</v>
      </c>
    </row>
    <row r="41" spans="1:8" ht="16.5" x14ac:dyDescent="0.3">
      <c r="A41" s="9" t="s">
        <v>120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36" t="s">
        <v>121</v>
      </c>
      <c r="B42" s="136"/>
      <c r="C42" s="136"/>
      <c r="D42" s="136"/>
      <c r="E42" s="136"/>
      <c r="F42" s="136"/>
      <c r="G42" s="136"/>
      <c r="H42" s="12">
        <v>179213</v>
      </c>
    </row>
    <row r="44" spans="1:8" x14ac:dyDescent="0.25">
      <c r="A44" s="113" t="s">
        <v>124</v>
      </c>
      <c r="B44" s="113"/>
      <c r="C44" s="113"/>
      <c r="E44" s="113" t="s">
        <v>125</v>
      </c>
      <c r="F44" s="113"/>
      <c r="G44" s="113"/>
      <c r="H44" s="113"/>
    </row>
    <row r="45" spans="1:8" x14ac:dyDescent="0.25">
      <c r="A45" s="75"/>
      <c r="F45" s="75"/>
      <c r="G45" s="75"/>
    </row>
    <row r="46" spans="1:8" x14ac:dyDescent="0.25">
      <c r="A46" s="113" t="s">
        <v>123</v>
      </c>
      <c r="B46" s="113"/>
      <c r="C46" s="113"/>
      <c r="E46" s="113" t="s">
        <v>127</v>
      </c>
      <c r="F46" s="113"/>
      <c r="G46" s="113"/>
      <c r="H46" s="113"/>
    </row>
    <row r="47" spans="1:8" x14ac:dyDescent="0.25">
      <c r="A47" s="114" t="s">
        <v>128</v>
      </c>
      <c r="B47" s="114"/>
      <c r="C47" s="114"/>
      <c r="E47" s="114" t="s">
        <v>126</v>
      </c>
      <c r="F47" s="114"/>
      <c r="G47" s="114"/>
      <c r="H47" s="114"/>
    </row>
    <row r="48" spans="1:8" x14ac:dyDescent="0.25">
      <c r="A48" s="115"/>
      <c r="B48" s="115"/>
      <c r="C48" s="115"/>
      <c r="E48" s="115"/>
      <c r="F48" s="115"/>
      <c r="G48" s="115"/>
      <c r="H48" s="115"/>
    </row>
  </sheetData>
  <mergeCells count="20">
    <mergeCell ref="C1:H1"/>
    <mergeCell ref="A2:H2"/>
    <mergeCell ref="A3:A4"/>
    <mergeCell ref="B3:E3"/>
    <mergeCell ref="F3:G3"/>
    <mergeCell ref="H3:H4"/>
    <mergeCell ref="B35:G35"/>
    <mergeCell ref="A42:G42"/>
    <mergeCell ref="C18:G18"/>
    <mergeCell ref="B20:G20"/>
    <mergeCell ref="B21:G21"/>
    <mergeCell ref="B22:G22"/>
    <mergeCell ref="B29:H29"/>
    <mergeCell ref="A34:H34"/>
    <mergeCell ref="A44:C44"/>
    <mergeCell ref="E44:H44"/>
    <mergeCell ref="A46:C46"/>
    <mergeCell ref="E46:H46"/>
    <mergeCell ref="A47:C48"/>
    <mergeCell ref="E47:H48"/>
  </mergeCells>
  <pageMargins left="0.7" right="0.7" top="0.75" bottom="0.75" header="0.3" footer="0.3"/>
  <pageSetup scale="87" orientation="portrait" horizontalDpi="360" verticalDpi="36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8"/>
  <sheetViews>
    <sheetView topLeftCell="A27" workbookViewId="0">
      <selection activeCell="K43" sqref="K43"/>
    </sheetView>
  </sheetViews>
  <sheetFormatPr baseColWidth="10" defaultColWidth="9.140625" defaultRowHeight="15" x14ac:dyDescent="0.25"/>
  <cols>
    <col min="1" max="1" width="31.85546875" style="75" customWidth="1"/>
    <col min="2" max="2" width="8.7109375" customWidth="1"/>
    <col min="3" max="3" width="8.5703125" customWidth="1"/>
    <col min="4" max="4" width="9.140625" customWidth="1"/>
    <col min="5" max="5" width="8.42578125" customWidth="1"/>
    <col min="6" max="6" width="5.5703125" style="75" customWidth="1"/>
    <col min="7" max="7" width="5.85546875" style="75" customWidth="1"/>
    <col min="8" max="8" width="20.5703125" customWidth="1"/>
  </cols>
  <sheetData>
    <row r="1" spans="1:8" ht="48" customHeight="1" x14ac:dyDescent="0.25">
      <c r="C1" s="119" t="s">
        <v>45</v>
      </c>
      <c r="D1" s="119"/>
      <c r="E1" s="119"/>
      <c r="F1" s="119"/>
      <c r="G1" s="119"/>
      <c r="H1" s="119"/>
    </row>
    <row r="2" spans="1:8" ht="18" x14ac:dyDescent="0.25">
      <c r="A2" s="137" t="s">
        <v>9</v>
      </c>
      <c r="B2" s="137"/>
      <c r="C2" s="137"/>
      <c r="D2" s="137"/>
      <c r="E2" s="137"/>
      <c r="F2" s="137"/>
      <c r="G2" s="137"/>
      <c r="H2" s="137"/>
    </row>
    <row r="3" spans="1:8" ht="15.75" x14ac:dyDescent="0.25">
      <c r="A3" s="120" t="s">
        <v>131</v>
      </c>
      <c r="B3" s="138" t="s">
        <v>4</v>
      </c>
      <c r="C3" s="138"/>
      <c r="D3" s="138"/>
      <c r="E3" s="138"/>
      <c r="F3" s="138" t="s">
        <v>7</v>
      </c>
      <c r="G3" s="138"/>
      <c r="H3" s="139" t="s">
        <v>8</v>
      </c>
    </row>
    <row r="4" spans="1:8" ht="15.75" x14ac:dyDescent="0.25">
      <c r="A4" s="121"/>
      <c r="B4" s="76" t="s">
        <v>0</v>
      </c>
      <c r="C4" s="76" t="s">
        <v>1</v>
      </c>
      <c r="D4" s="76" t="s">
        <v>2</v>
      </c>
      <c r="E4" s="76" t="s">
        <v>3</v>
      </c>
      <c r="F4" s="76" t="s">
        <v>5</v>
      </c>
      <c r="G4" s="76" t="s">
        <v>6</v>
      </c>
      <c r="H4" s="139"/>
    </row>
    <row r="5" spans="1:8" ht="16.5" x14ac:dyDescent="0.3">
      <c r="A5" s="4" t="s">
        <v>10</v>
      </c>
      <c r="B5" s="4"/>
      <c r="C5" s="4"/>
      <c r="D5" s="4"/>
      <c r="E5" s="4"/>
      <c r="F5" s="4"/>
      <c r="G5" s="4"/>
      <c r="H5" s="8">
        <f>SUM(B5:E5)</f>
        <v>0</v>
      </c>
    </row>
    <row r="6" spans="1:8" ht="16.5" x14ac:dyDescent="0.3">
      <c r="A6" s="4" t="s">
        <v>11</v>
      </c>
      <c r="B6" s="4"/>
      <c r="C6" s="4"/>
      <c r="D6" s="4"/>
      <c r="E6" s="4"/>
      <c r="F6" s="4"/>
      <c r="G6" s="4"/>
      <c r="H6" s="4">
        <f t="shared" ref="H6" si="0">SUM(B6:E6)</f>
        <v>0</v>
      </c>
    </row>
    <row r="7" spans="1:8" ht="16.5" x14ac:dyDescent="0.3">
      <c r="A7" s="2" t="s">
        <v>12</v>
      </c>
      <c r="B7" s="3"/>
      <c r="C7" s="3"/>
      <c r="D7" s="3"/>
      <c r="E7" s="3"/>
      <c r="F7" s="3"/>
      <c r="G7" s="3"/>
      <c r="H7" s="3">
        <f>SUM(B7:E7)</f>
        <v>0</v>
      </c>
    </row>
    <row r="8" spans="1:8" ht="16.5" x14ac:dyDescent="0.3">
      <c r="A8" s="2" t="s">
        <v>13</v>
      </c>
      <c r="B8" s="3"/>
      <c r="C8" s="3"/>
      <c r="D8" s="3"/>
      <c r="E8" s="3"/>
      <c r="F8" s="3"/>
      <c r="G8" s="3"/>
      <c r="H8" s="3">
        <f t="shared" ref="H8:H9" si="1">SUM(B8:E8)</f>
        <v>0</v>
      </c>
    </row>
    <row r="9" spans="1:8" ht="16.5" x14ac:dyDescent="0.3">
      <c r="A9" s="2" t="s">
        <v>14</v>
      </c>
      <c r="B9" s="3"/>
      <c r="C9" s="3"/>
      <c r="D9" s="3"/>
      <c r="E9" s="3"/>
      <c r="F9" s="3"/>
      <c r="G9" s="3"/>
      <c r="H9" s="3">
        <f t="shared" si="1"/>
        <v>0</v>
      </c>
    </row>
    <row r="10" spans="1:8" ht="16.5" x14ac:dyDescent="0.3">
      <c r="A10" s="4" t="s">
        <v>15</v>
      </c>
      <c r="B10" s="4"/>
      <c r="C10" s="4"/>
      <c r="D10" s="4"/>
      <c r="E10" s="4"/>
      <c r="F10" s="4"/>
      <c r="G10" s="4"/>
      <c r="H10" s="51">
        <f>SUM(B10:E10)</f>
        <v>0</v>
      </c>
    </row>
    <row r="11" spans="1:8" ht="16.5" x14ac:dyDescent="0.3">
      <c r="A11" s="2" t="s">
        <v>17</v>
      </c>
      <c r="B11" s="22"/>
      <c r="C11" s="22"/>
      <c r="D11" s="22"/>
      <c r="E11" s="22"/>
      <c r="F11" s="22"/>
      <c r="G11" s="22"/>
      <c r="H11" s="3"/>
    </row>
    <row r="12" spans="1:8" ht="16.5" x14ac:dyDescent="0.3">
      <c r="A12" s="2" t="s">
        <v>16</v>
      </c>
      <c r="B12" s="22"/>
      <c r="C12" s="22"/>
      <c r="D12" s="22"/>
      <c r="E12" s="22"/>
      <c r="F12" s="22"/>
      <c r="G12" s="22"/>
      <c r="H12" s="3"/>
    </row>
    <row r="13" spans="1:8" ht="16.5" x14ac:dyDescent="0.3">
      <c r="A13" s="2" t="s">
        <v>18</v>
      </c>
      <c r="B13" s="22"/>
      <c r="C13" s="22"/>
      <c r="D13" s="22"/>
      <c r="E13" s="22"/>
      <c r="F13" s="22"/>
      <c r="G13" s="22"/>
      <c r="H13" s="3"/>
    </row>
    <row r="14" spans="1:8" ht="16.5" x14ac:dyDescent="0.3">
      <c r="A14" s="2" t="s">
        <v>19</v>
      </c>
      <c r="B14" s="22"/>
      <c r="C14" s="22"/>
      <c r="D14" s="22"/>
      <c r="E14" s="22"/>
      <c r="F14" s="22"/>
      <c r="G14" s="22"/>
      <c r="H14" s="3"/>
    </row>
    <row r="15" spans="1:8" ht="16.5" x14ac:dyDescent="0.3">
      <c r="A15" s="4" t="s">
        <v>20</v>
      </c>
      <c r="B15" s="4"/>
      <c r="C15" s="4"/>
      <c r="D15" s="4"/>
      <c r="E15" s="4"/>
      <c r="F15" s="4"/>
      <c r="G15" s="4"/>
      <c r="H15" s="4">
        <f>SUM(B15:E15)</f>
        <v>0</v>
      </c>
    </row>
    <row r="16" spans="1:8" ht="16.5" x14ac:dyDescent="0.3">
      <c r="A16" s="2" t="s">
        <v>21</v>
      </c>
      <c r="B16" s="3"/>
      <c r="C16" s="3"/>
      <c r="D16" s="3"/>
      <c r="E16" s="3"/>
      <c r="F16" s="3"/>
      <c r="G16" s="3"/>
      <c r="H16" s="3">
        <f>SUM(B16:E16)</f>
        <v>0</v>
      </c>
    </row>
    <row r="17" spans="1:8" ht="16.5" x14ac:dyDescent="0.3">
      <c r="A17" s="2" t="s">
        <v>22</v>
      </c>
      <c r="B17" s="3"/>
      <c r="C17" s="3"/>
      <c r="D17" s="3"/>
      <c r="E17" s="3"/>
      <c r="F17" s="3"/>
      <c r="G17" s="3"/>
      <c r="H17" s="3">
        <f>SUM(B17:E17)</f>
        <v>0</v>
      </c>
    </row>
    <row r="18" spans="1:8" ht="16.5" x14ac:dyDescent="0.3">
      <c r="A18" s="2" t="s">
        <v>23</v>
      </c>
      <c r="B18" s="3"/>
      <c r="C18" s="130"/>
      <c r="D18" s="131"/>
      <c r="E18" s="131"/>
      <c r="F18" s="131"/>
      <c r="G18" s="132"/>
      <c r="H18" s="3"/>
    </row>
    <row r="19" spans="1:8" ht="16.5" x14ac:dyDescent="0.3">
      <c r="A19" s="4" t="s">
        <v>24</v>
      </c>
      <c r="B19" s="4" t="s">
        <v>44</v>
      </c>
      <c r="C19" s="4"/>
      <c r="D19" s="4"/>
      <c r="E19" s="4"/>
      <c r="F19" s="4"/>
      <c r="G19" s="4"/>
      <c r="H19" s="4">
        <f>SUM(B19:E19)</f>
        <v>0</v>
      </c>
    </row>
    <row r="20" spans="1:8" ht="16.5" x14ac:dyDescent="0.3">
      <c r="A20" s="2" t="s">
        <v>25</v>
      </c>
      <c r="B20" s="130"/>
      <c r="C20" s="131"/>
      <c r="D20" s="131"/>
      <c r="E20" s="131"/>
      <c r="F20" s="131"/>
      <c r="G20" s="132"/>
      <c r="H20" s="3"/>
    </row>
    <row r="21" spans="1:8" ht="16.5" x14ac:dyDescent="0.3">
      <c r="A21" s="2" t="s">
        <v>26</v>
      </c>
      <c r="B21" s="130"/>
      <c r="C21" s="131"/>
      <c r="D21" s="131"/>
      <c r="E21" s="131"/>
      <c r="F21" s="131"/>
      <c r="G21" s="132"/>
      <c r="H21" s="3"/>
    </row>
    <row r="22" spans="1:8" ht="16.5" x14ac:dyDescent="0.3">
      <c r="A22" s="2" t="s">
        <v>27</v>
      </c>
      <c r="B22" s="130"/>
      <c r="C22" s="131"/>
      <c r="D22" s="131"/>
      <c r="E22" s="131"/>
      <c r="F22" s="131"/>
      <c r="G22" s="132"/>
      <c r="H22" s="3"/>
    </row>
    <row r="23" spans="1:8" ht="16.5" x14ac:dyDescent="0.3">
      <c r="A23" s="4" t="s">
        <v>28</v>
      </c>
      <c r="B23" s="4"/>
      <c r="C23" s="4"/>
      <c r="D23" s="4"/>
      <c r="E23" s="4"/>
      <c r="F23" s="4"/>
      <c r="G23" s="4"/>
      <c r="H23" s="4">
        <f>SUM(B23:E23)</f>
        <v>0</v>
      </c>
    </row>
    <row r="24" spans="1:8" ht="16.5" x14ac:dyDescent="0.3">
      <c r="A24" s="4" t="s">
        <v>29</v>
      </c>
      <c r="B24" s="4"/>
      <c r="C24" s="4"/>
      <c r="D24" s="4"/>
      <c r="E24" s="4"/>
      <c r="F24" s="4"/>
      <c r="G24" s="4"/>
      <c r="H24" s="4">
        <f t="shared" ref="H24:H28" si="2">SUM(B24:E24)</f>
        <v>0</v>
      </c>
    </row>
    <row r="25" spans="1:8" ht="16.5" x14ac:dyDescent="0.3">
      <c r="A25" s="2" t="s">
        <v>30</v>
      </c>
      <c r="B25" s="3"/>
      <c r="C25" s="3"/>
      <c r="D25" s="3"/>
      <c r="E25" s="3"/>
      <c r="F25" s="3"/>
      <c r="G25" s="3"/>
      <c r="H25" s="3">
        <f>SUM(B25:G25)</f>
        <v>0</v>
      </c>
    </row>
    <row r="26" spans="1:8" ht="16.5" x14ac:dyDescent="0.3">
      <c r="A26" s="2" t="s">
        <v>31</v>
      </c>
      <c r="B26" s="3"/>
      <c r="C26" s="3"/>
      <c r="D26" s="3"/>
      <c r="E26" s="3"/>
      <c r="F26" s="3"/>
      <c r="G26" s="3"/>
      <c r="H26" s="3">
        <f>SUM(B26:E26)</f>
        <v>0</v>
      </c>
    </row>
    <row r="27" spans="1:8" ht="16.5" x14ac:dyDescent="0.3">
      <c r="A27" s="4" t="s">
        <v>32</v>
      </c>
      <c r="B27" s="4"/>
      <c r="C27" s="4"/>
      <c r="D27" s="4"/>
      <c r="E27" s="4"/>
      <c r="F27" s="4"/>
      <c r="G27" s="4"/>
      <c r="H27" s="4">
        <f>SUM(B27:E27)</f>
        <v>0</v>
      </c>
    </row>
    <row r="28" spans="1:8" ht="16.5" x14ac:dyDescent="0.3">
      <c r="A28" s="4" t="s">
        <v>33</v>
      </c>
      <c r="B28" s="4"/>
      <c r="C28" s="4"/>
      <c r="D28" s="4"/>
      <c r="E28" s="4"/>
      <c r="F28" s="4"/>
      <c r="G28" s="4"/>
      <c r="H28" s="4">
        <f t="shared" si="2"/>
        <v>0</v>
      </c>
    </row>
    <row r="29" spans="1:8" ht="16.5" x14ac:dyDescent="0.3">
      <c r="A29" s="4" t="s">
        <v>34</v>
      </c>
      <c r="B29" s="133"/>
      <c r="C29" s="134"/>
      <c r="D29" s="134"/>
      <c r="E29" s="134"/>
      <c r="F29" s="134"/>
      <c r="G29" s="134"/>
      <c r="H29" s="135"/>
    </row>
    <row r="30" spans="1:8" ht="16.5" x14ac:dyDescent="0.3">
      <c r="A30" s="2" t="s">
        <v>35</v>
      </c>
      <c r="B30" s="3"/>
      <c r="C30" s="3"/>
      <c r="D30" s="3"/>
      <c r="E30" s="3"/>
      <c r="F30" s="3"/>
      <c r="G30" s="3"/>
      <c r="H30" s="7"/>
    </row>
    <row r="31" spans="1:8" ht="16.5" x14ac:dyDescent="0.3">
      <c r="A31" s="2" t="s">
        <v>36</v>
      </c>
      <c r="B31" s="3"/>
      <c r="C31" s="3"/>
      <c r="D31" s="3"/>
      <c r="E31" s="3"/>
      <c r="F31" s="3"/>
      <c r="G31" s="3"/>
      <c r="H31" s="7"/>
    </row>
    <row r="32" spans="1:8" ht="16.5" x14ac:dyDescent="0.3">
      <c r="A32" s="2" t="s">
        <v>37</v>
      </c>
      <c r="B32" s="3"/>
      <c r="C32" s="3"/>
      <c r="D32" s="3"/>
      <c r="E32" s="3"/>
      <c r="F32" s="3"/>
      <c r="G32" s="3"/>
      <c r="H32" s="7"/>
    </row>
    <row r="33" spans="1:8" ht="16.5" x14ac:dyDescent="0.3">
      <c r="A33" s="2" t="s">
        <v>38</v>
      </c>
      <c r="B33" s="3"/>
      <c r="C33" s="3"/>
      <c r="D33" s="3"/>
      <c r="E33" s="3"/>
      <c r="F33" s="3"/>
      <c r="G33" s="3"/>
      <c r="H33" s="7"/>
    </row>
    <row r="34" spans="1:8" ht="16.5" x14ac:dyDescent="0.3">
      <c r="A34" s="130"/>
      <c r="B34" s="131"/>
      <c r="C34" s="131"/>
      <c r="D34" s="131"/>
      <c r="E34" s="131"/>
      <c r="F34" s="131"/>
      <c r="G34" s="131"/>
      <c r="H34" s="132"/>
    </row>
    <row r="35" spans="1:8" ht="16.5" x14ac:dyDescent="0.3">
      <c r="A35" s="4" t="s">
        <v>39</v>
      </c>
      <c r="B35" s="133"/>
      <c r="C35" s="134"/>
      <c r="D35" s="134"/>
      <c r="E35" s="134"/>
      <c r="F35" s="134"/>
      <c r="G35" s="135"/>
      <c r="H35" s="8">
        <f>SUM(H30:H33)</f>
        <v>0</v>
      </c>
    </row>
    <row r="36" spans="1:8" ht="16.5" x14ac:dyDescent="0.3">
      <c r="A36" s="4" t="s">
        <v>40</v>
      </c>
      <c r="B36" s="4"/>
      <c r="C36" s="4"/>
      <c r="D36" s="4"/>
      <c r="E36" s="4"/>
      <c r="F36" s="4"/>
      <c r="G36" s="4"/>
      <c r="H36" s="8">
        <f t="shared" ref="H36" si="3">SUM(H37:H40)</f>
        <v>0</v>
      </c>
    </row>
    <row r="37" spans="1:8" ht="16.5" x14ac:dyDescent="0.3">
      <c r="A37" s="2" t="s">
        <v>41</v>
      </c>
      <c r="B37" s="3"/>
      <c r="C37" s="3"/>
      <c r="D37" s="3"/>
      <c r="E37" s="3"/>
      <c r="F37" s="3"/>
      <c r="G37" s="3"/>
      <c r="H37" s="3">
        <f>SUM(B37:E37)</f>
        <v>0</v>
      </c>
    </row>
    <row r="38" spans="1:8" ht="16.5" x14ac:dyDescent="0.3">
      <c r="A38" s="2" t="s">
        <v>42</v>
      </c>
      <c r="B38" s="3"/>
      <c r="C38" s="3"/>
      <c r="D38" s="3"/>
      <c r="E38" s="3"/>
      <c r="F38" s="3"/>
      <c r="G38" s="3"/>
      <c r="H38" s="3">
        <f>SUM(B38:E38)</f>
        <v>0</v>
      </c>
    </row>
    <row r="39" spans="1:8" ht="16.5" x14ac:dyDescent="0.3">
      <c r="A39" s="2" t="s">
        <v>22</v>
      </c>
      <c r="B39" s="3"/>
      <c r="C39" s="3"/>
      <c r="D39" s="3"/>
      <c r="E39" s="3"/>
      <c r="F39" s="3"/>
      <c r="G39" s="3"/>
      <c r="H39" s="3">
        <f>SUM(F39:G39)</f>
        <v>0</v>
      </c>
    </row>
    <row r="40" spans="1:8" ht="16.5" x14ac:dyDescent="0.3">
      <c r="A40" s="2" t="s">
        <v>43</v>
      </c>
      <c r="B40" s="3"/>
      <c r="C40" s="3"/>
      <c r="D40" s="3"/>
      <c r="E40" s="3"/>
      <c r="F40" s="3"/>
      <c r="G40" s="3"/>
      <c r="H40" s="3">
        <f>SUM(B40:G40)</f>
        <v>0</v>
      </c>
    </row>
    <row r="41" spans="1:8" ht="16.5" x14ac:dyDescent="0.3">
      <c r="A41" s="9" t="s">
        <v>137</v>
      </c>
      <c r="B41" s="10"/>
      <c r="C41" s="11"/>
      <c r="D41" s="10"/>
      <c r="E41" s="10"/>
      <c r="F41" s="10"/>
      <c r="G41" s="10"/>
      <c r="H41" s="10"/>
    </row>
    <row r="42" spans="1:8" ht="18" x14ac:dyDescent="0.25">
      <c r="A42" s="136" t="s">
        <v>136</v>
      </c>
      <c r="B42" s="136"/>
      <c r="C42" s="136"/>
      <c r="D42" s="136"/>
      <c r="E42" s="136"/>
      <c r="F42" s="136"/>
      <c r="G42" s="136"/>
      <c r="H42" s="12">
        <v>184266</v>
      </c>
    </row>
    <row r="44" spans="1:8" x14ac:dyDescent="0.25">
      <c r="A44" s="113" t="s">
        <v>124</v>
      </c>
      <c r="B44" s="113"/>
      <c r="C44" s="113"/>
      <c r="E44" s="113" t="s">
        <v>125</v>
      </c>
      <c r="F44" s="113"/>
      <c r="G44" s="113"/>
      <c r="H44" s="113"/>
    </row>
    <row r="46" spans="1:8" x14ac:dyDescent="0.25">
      <c r="A46" s="113" t="s">
        <v>123</v>
      </c>
      <c r="B46" s="113"/>
      <c r="C46" s="113"/>
      <c r="E46" s="113" t="s">
        <v>127</v>
      </c>
      <c r="F46" s="113"/>
      <c r="G46" s="113"/>
      <c r="H46" s="113"/>
    </row>
    <row r="47" spans="1:8" x14ac:dyDescent="0.25">
      <c r="A47" s="114" t="s">
        <v>128</v>
      </c>
      <c r="B47" s="114"/>
      <c r="C47" s="114"/>
      <c r="E47" s="114" t="s">
        <v>126</v>
      </c>
      <c r="F47" s="114"/>
      <c r="G47" s="114"/>
      <c r="H47" s="114"/>
    </row>
    <row r="48" spans="1:8" x14ac:dyDescent="0.25">
      <c r="A48" s="115"/>
      <c r="B48" s="115"/>
      <c r="C48" s="115"/>
      <c r="E48" s="115"/>
      <c r="F48" s="115"/>
      <c r="G48" s="115"/>
      <c r="H48" s="115"/>
    </row>
  </sheetData>
  <mergeCells count="20">
    <mergeCell ref="A47:C48"/>
    <mergeCell ref="E47:H48"/>
    <mergeCell ref="B35:G35"/>
    <mergeCell ref="A42:G42"/>
    <mergeCell ref="A44:C44"/>
    <mergeCell ref="E44:H44"/>
    <mergeCell ref="A46:C46"/>
    <mergeCell ref="E46:H46"/>
    <mergeCell ref="A34:H34"/>
    <mergeCell ref="C1:H1"/>
    <mergeCell ref="A2:H2"/>
    <mergeCell ref="A3:A4"/>
    <mergeCell ref="B3:E3"/>
    <mergeCell ref="F3:G3"/>
    <mergeCell ref="H3:H4"/>
    <mergeCell ref="C18:G18"/>
    <mergeCell ref="B20:G20"/>
    <mergeCell ref="B21:G21"/>
    <mergeCell ref="B22:G22"/>
    <mergeCell ref="B29:H29"/>
  </mergeCells>
  <pageMargins left="0.7" right="0.7" top="0.75" bottom="0.75" header="0.3" footer="0.3"/>
  <pageSetup scale="87" orientation="portrait" horizontalDpi="360" verticalDpi="360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4"/>
  <sheetViews>
    <sheetView zoomScale="98" zoomScaleNormal="98" workbookViewId="0">
      <selection activeCell="D17" sqref="D17"/>
    </sheetView>
  </sheetViews>
  <sheetFormatPr baseColWidth="10" defaultColWidth="9.140625" defaultRowHeight="15" x14ac:dyDescent="0.25"/>
  <cols>
    <col min="1" max="1" width="19.42578125" style="1" customWidth="1"/>
    <col min="2" max="2" width="24.42578125" style="1" bestFit="1" customWidth="1"/>
    <col min="3" max="3" width="16.140625" style="1" customWidth="1"/>
    <col min="4" max="4" width="29.42578125" bestFit="1" customWidth="1"/>
    <col min="5" max="5" width="24.5703125" bestFit="1" customWidth="1"/>
    <col min="6" max="6" width="13.85546875" style="1" customWidth="1"/>
    <col min="7" max="7" width="11.85546875" style="1" customWidth="1"/>
    <col min="8" max="8" width="13.5703125" style="1" customWidth="1"/>
    <col min="9" max="12" width="0" hidden="1" customWidth="1"/>
  </cols>
  <sheetData>
    <row r="1" spans="1:8" s="44" customFormat="1" ht="33" customHeight="1" thickBot="1" x14ac:dyDescent="0.3">
      <c r="A1" s="94" t="s">
        <v>59</v>
      </c>
      <c r="B1" s="94" t="s">
        <v>60</v>
      </c>
      <c r="C1" s="96" t="s">
        <v>87</v>
      </c>
      <c r="D1" s="94" t="s">
        <v>61</v>
      </c>
      <c r="E1" s="94" t="s">
        <v>62</v>
      </c>
      <c r="F1" s="94" t="s">
        <v>152</v>
      </c>
      <c r="G1" s="94" t="s">
        <v>63</v>
      </c>
      <c r="H1" s="95" t="s">
        <v>64</v>
      </c>
    </row>
    <row r="2" spans="1:8" ht="16.5" x14ac:dyDescent="0.3">
      <c r="A2" s="97">
        <v>43473</v>
      </c>
      <c r="B2" s="98" t="s">
        <v>65</v>
      </c>
      <c r="C2" s="98" t="s">
        <v>66</v>
      </c>
      <c r="D2" s="99" t="s">
        <v>139</v>
      </c>
      <c r="E2" s="99" t="s">
        <v>140</v>
      </c>
      <c r="F2" s="100">
        <v>92</v>
      </c>
      <c r="G2" s="100">
        <v>52</v>
      </c>
      <c r="H2" s="101">
        <v>40</v>
      </c>
    </row>
    <row r="3" spans="1:8" ht="16.5" x14ac:dyDescent="0.3">
      <c r="A3" s="102">
        <v>43474</v>
      </c>
      <c r="B3" s="103" t="s">
        <v>65</v>
      </c>
      <c r="C3" s="103" t="s">
        <v>66</v>
      </c>
      <c r="D3" s="104" t="s">
        <v>141</v>
      </c>
      <c r="E3" s="104" t="s">
        <v>142</v>
      </c>
      <c r="F3" s="103">
        <v>151</v>
      </c>
      <c r="G3" s="103">
        <v>62</v>
      </c>
      <c r="H3" s="105">
        <v>89</v>
      </c>
    </row>
    <row r="4" spans="1:8" ht="16.5" x14ac:dyDescent="0.3">
      <c r="A4" s="102">
        <v>43476</v>
      </c>
      <c r="B4" s="103" t="s">
        <v>65</v>
      </c>
      <c r="C4" s="103" t="s">
        <v>66</v>
      </c>
      <c r="D4" s="104" t="s">
        <v>143</v>
      </c>
      <c r="E4" s="104" t="s">
        <v>22</v>
      </c>
      <c r="F4" s="103">
        <v>609</v>
      </c>
      <c r="G4" s="103">
        <v>319</v>
      </c>
      <c r="H4" s="105">
        <v>290</v>
      </c>
    </row>
    <row r="5" spans="1:8" ht="16.5" x14ac:dyDescent="0.3">
      <c r="A5" s="102">
        <v>43488</v>
      </c>
      <c r="B5" s="103" t="s">
        <v>65</v>
      </c>
      <c r="C5" s="103" t="s">
        <v>66</v>
      </c>
      <c r="D5" s="104" t="s">
        <v>144</v>
      </c>
      <c r="E5" s="104" t="s">
        <v>67</v>
      </c>
      <c r="F5" s="103">
        <v>68</v>
      </c>
      <c r="G5" s="103">
        <v>36</v>
      </c>
      <c r="H5" s="105">
        <v>32</v>
      </c>
    </row>
    <row r="6" spans="1:8" ht="17.25" thickBot="1" x14ac:dyDescent="0.35">
      <c r="A6" s="102">
        <v>43496</v>
      </c>
      <c r="B6" s="103" t="s">
        <v>65</v>
      </c>
      <c r="C6" s="103" t="s">
        <v>66</v>
      </c>
      <c r="D6" s="104" t="s">
        <v>145</v>
      </c>
      <c r="E6" s="104" t="s">
        <v>146</v>
      </c>
      <c r="F6" s="103">
        <v>29</v>
      </c>
      <c r="G6" s="103">
        <v>12</v>
      </c>
      <c r="H6" s="105">
        <v>17</v>
      </c>
    </row>
    <row r="7" spans="1:8" s="40" customFormat="1" ht="17.25" thickBot="1" x14ac:dyDescent="0.35">
      <c r="A7" s="150" t="s">
        <v>68</v>
      </c>
      <c r="B7" s="151"/>
      <c r="C7" s="151"/>
      <c r="D7" s="151"/>
      <c r="E7" s="152"/>
      <c r="F7" s="106">
        <f>SUM(F2:F6)</f>
        <v>949</v>
      </c>
      <c r="G7" s="107">
        <f>SUM(G2:G6)</f>
        <v>481</v>
      </c>
      <c r="H7" s="108">
        <f>SUM(H2:H6)</f>
        <v>468</v>
      </c>
    </row>
    <row r="8" spans="1:8" x14ac:dyDescent="0.25">
      <c r="A8" s="111">
        <v>43508</v>
      </c>
      <c r="B8" s="27" t="s">
        <v>157</v>
      </c>
      <c r="C8" s="27" t="s">
        <v>158</v>
      </c>
      <c r="D8" s="29" t="s">
        <v>159</v>
      </c>
      <c r="E8" s="29" t="s">
        <v>42</v>
      </c>
      <c r="F8" s="31">
        <v>250</v>
      </c>
      <c r="G8" s="31">
        <v>122</v>
      </c>
      <c r="H8" s="41">
        <v>128</v>
      </c>
    </row>
    <row r="9" spans="1:8" x14ac:dyDescent="0.25">
      <c r="A9" s="112">
        <v>43509</v>
      </c>
      <c r="B9" s="27" t="s">
        <v>65</v>
      </c>
      <c r="C9" s="27" t="s">
        <v>66</v>
      </c>
      <c r="D9" s="29" t="s">
        <v>162</v>
      </c>
      <c r="E9" s="29" t="s">
        <v>22</v>
      </c>
      <c r="F9" s="27">
        <v>179</v>
      </c>
      <c r="G9" s="27">
        <v>52</v>
      </c>
      <c r="H9" s="42">
        <v>127</v>
      </c>
    </row>
    <row r="10" spans="1:8" x14ac:dyDescent="0.25">
      <c r="A10" s="112">
        <v>43511</v>
      </c>
      <c r="B10" s="27" t="s">
        <v>65</v>
      </c>
      <c r="C10" s="27" t="s">
        <v>158</v>
      </c>
      <c r="D10" s="59" t="s">
        <v>160</v>
      </c>
      <c r="E10" s="29" t="s">
        <v>164</v>
      </c>
      <c r="F10" s="27">
        <v>50</v>
      </c>
      <c r="G10" s="27">
        <v>28</v>
      </c>
      <c r="H10" s="42">
        <v>22</v>
      </c>
    </row>
    <row r="11" spans="1:8" x14ac:dyDescent="0.25">
      <c r="A11" s="112">
        <v>43517</v>
      </c>
      <c r="B11" s="27" t="s">
        <v>65</v>
      </c>
      <c r="C11" s="27" t="s">
        <v>158</v>
      </c>
      <c r="D11" s="29" t="s">
        <v>161</v>
      </c>
      <c r="E11" s="29" t="s">
        <v>166</v>
      </c>
      <c r="F11" s="27">
        <v>300</v>
      </c>
      <c r="G11" s="27">
        <v>165</v>
      </c>
      <c r="H11" s="42">
        <v>135</v>
      </c>
    </row>
    <row r="12" spans="1:8" x14ac:dyDescent="0.25">
      <c r="A12" s="112">
        <v>43523</v>
      </c>
      <c r="B12" s="27" t="s">
        <v>65</v>
      </c>
      <c r="C12" s="27" t="s">
        <v>66</v>
      </c>
      <c r="D12" s="59" t="s">
        <v>159</v>
      </c>
      <c r="E12" s="29" t="s">
        <v>165</v>
      </c>
      <c r="F12" s="27">
        <v>15</v>
      </c>
      <c r="G12" s="27">
        <v>8</v>
      </c>
      <c r="H12" s="42">
        <v>7</v>
      </c>
    </row>
    <row r="13" spans="1:8" ht="15.75" thickBot="1" x14ac:dyDescent="0.3">
      <c r="A13" s="112">
        <v>43524</v>
      </c>
      <c r="B13" s="27" t="s">
        <v>65</v>
      </c>
      <c r="C13" s="27" t="s">
        <v>66</v>
      </c>
      <c r="D13" s="29" t="s">
        <v>163</v>
      </c>
      <c r="E13" s="29" t="s">
        <v>166</v>
      </c>
      <c r="F13" s="27">
        <v>33</v>
      </c>
      <c r="G13" s="27">
        <v>28</v>
      </c>
      <c r="H13" s="42">
        <v>5</v>
      </c>
    </row>
    <row r="14" spans="1:8" s="40" customFormat="1" ht="15.75" thickBot="1" x14ac:dyDescent="0.3">
      <c r="A14" s="147" t="s">
        <v>69</v>
      </c>
      <c r="B14" s="148"/>
      <c r="C14" s="148"/>
      <c r="D14" s="148"/>
      <c r="E14" s="149"/>
      <c r="F14" s="80">
        <f>SUM(F8:F13)</f>
        <v>827</v>
      </c>
      <c r="G14" s="89">
        <f>SUM(G8:G13)</f>
        <v>403</v>
      </c>
      <c r="H14" s="81">
        <f>SUM(H8:H13)</f>
        <v>424</v>
      </c>
    </row>
    <row r="15" spans="1:8" x14ac:dyDescent="0.25">
      <c r="A15" s="30"/>
      <c r="B15" s="82"/>
      <c r="C15" s="82"/>
      <c r="D15" s="33"/>
      <c r="E15" s="33"/>
      <c r="F15" s="82"/>
      <c r="G15" s="82"/>
      <c r="H15" s="83"/>
    </row>
    <row r="16" spans="1:8" x14ac:dyDescent="0.25">
      <c r="A16" s="34"/>
      <c r="B16" s="35"/>
      <c r="C16" s="35"/>
      <c r="D16" s="36"/>
      <c r="E16" s="36"/>
      <c r="F16" s="35"/>
      <c r="G16" s="35"/>
      <c r="H16" s="43"/>
    </row>
    <row r="17" spans="1:8" x14ac:dyDescent="0.25">
      <c r="A17" s="34"/>
      <c r="B17" s="35"/>
      <c r="C17" s="35"/>
      <c r="D17" s="36"/>
      <c r="E17" s="36"/>
      <c r="F17" s="35"/>
      <c r="G17" s="35"/>
      <c r="H17" s="43"/>
    </row>
    <row r="18" spans="1:8" x14ac:dyDescent="0.25">
      <c r="A18" s="34"/>
      <c r="B18" s="35"/>
      <c r="C18" s="35"/>
      <c r="D18" s="36"/>
      <c r="E18" s="36"/>
      <c r="F18" s="35"/>
      <c r="G18" s="35"/>
      <c r="H18" s="43"/>
    </row>
    <row r="19" spans="1:8" x14ac:dyDescent="0.25">
      <c r="A19" s="34"/>
      <c r="B19" s="35"/>
      <c r="C19" s="35"/>
      <c r="D19" s="36"/>
      <c r="E19" s="36"/>
      <c r="F19" s="35"/>
      <c r="G19" s="35"/>
      <c r="H19" s="43"/>
    </row>
    <row r="20" spans="1:8" x14ac:dyDescent="0.25">
      <c r="A20" s="26"/>
      <c r="B20" s="27"/>
      <c r="C20" s="27"/>
      <c r="D20" s="29"/>
      <c r="E20" s="29"/>
      <c r="F20" s="27"/>
      <c r="G20" s="27"/>
      <c r="H20" s="42"/>
    </row>
    <row r="21" spans="1:8" x14ac:dyDescent="0.25">
      <c r="A21" s="26"/>
      <c r="B21" s="27"/>
      <c r="C21" s="27"/>
      <c r="D21" s="29"/>
      <c r="E21" s="29"/>
      <c r="F21" s="27"/>
      <c r="G21" s="27"/>
      <c r="H21" s="42"/>
    </row>
    <row r="22" spans="1:8" x14ac:dyDescent="0.25">
      <c r="A22" s="26"/>
      <c r="B22" s="27"/>
      <c r="C22" s="27"/>
      <c r="D22" s="29"/>
      <c r="E22" s="29"/>
      <c r="F22" s="27"/>
      <c r="G22" s="27"/>
      <c r="H22" s="42"/>
    </row>
    <row r="23" spans="1:8" ht="15.75" thickBot="1" x14ac:dyDescent="0.3">
      <c r="A23" s="26"/>
      <c r="B23" s="27"/>
      <c r="C23" s="27"/>
      <c r="D23" s="29"/>
      <c r="E23" s="29"/>
      <c r="F23" s="27"/>
      <c r="G23" s="27"/>
      <c r="H23" s="42"/>
    </row>
    <row r="24" spans="1:8" s="40" customFormat="1" ht="15.75" thickBot="1" x14ac:dyDescent="0.3">
      <c r="A24" s="147" t="s">
        <v>70</v>
      </c>
      <c r="B24" s="148"/>
      <c r="C24" s="148"/>
      <c r="D24" s="148"/>
      <c r="E24" s="149"/>
      <c r="F24" s="80">
        <f>SUM(F15:F23)</f>
        <v>0</v>
      </c>
      <c r="G24" s="89">
        <f>SUM(G15:G23)</f>
        <v>0</v>
      </c>
      <c r="H24" s="81">
        <f>SUM(H15:H23)</f>
        <v>0</v>
      </c>
    </row>
    <row r="25" spans="1:8" ht="15.75" thickBot="1" x14ac:dyDescent="0.3">
      <c r="A25" s="21"/>
      <c r="B25" s="153"/>
      <c r="C25" s="153"/>
      <c r="D25" s="153"/>
      <c r="E25" s="153"/>
      <c r="F25" s="153"/>
      <c r="G25" s="153"/>
      <c r="H25" s="154"/>
    </row>
    <row r="26" spans="1:8" s="40" customFormat="1" ht="15.75" thickBot="1" x14ac:dyDescent="0.3">
      <c r="A26" s="147" t="s">
        <v>71</v>
      </c>
      <c r="B26" s="148"/>
      <c r="C26" s="148"/>
      <c r="D26" s="148"/>
      <c r="E26" s="149"/>
      <c r="F26" s="39">
        <v>0</v>
      </c>
      <c r="G26" s="89">
        <v>0</v>
      </c>
      <c r="H26" s="81">
        <v>0</v>
      </c>
    </row>
    <row r="27" spans="1:8" ht="7.5" customHeight="1" x14ac:dyDescent="0.25">
      <c r="A27" s="37"/>
      <c r="B27" s="31"/>
      <c r="C27" s="31"/>
      <c r="D27" s="31"/>
      <c r="E27" s="31"/>
      <c r="F27" s="31"/>
      <c r="G27" s="24"/>
      <c r="H27" s="25"/>
    </row>
    <row r="28" spans="1:8" ht="15.75" thickBot="1" x14ac:dyDescent="0.3">
      <c r="A28" s="26"/>
      <c r="B28" s="27"/>
      <c r="C28" s="27"/>
      <c r="D28" s="29"/>
      <c r="E28" s="29"/>
      <c r="F28" s="27"/>
      <c r="G28" s="27"/>
      <c r="H28" s="42"/>
    </row>
    <row r="29" spans="1:8" s="40" customFormat="1" ht="15.75" thickBot="1" x14ac:dyDescent="0.3">
      <c r="A29" s="147" t="s">
        <v>72</v>
      </c>
      <c r="B29" s="148"/>
      <c r="C29" s="148"/>
      <c r="D29" s="148"/>
      <c r="E29" s="149"/>
      <c r="F29" s="80">
        <f>SUM(F28)</f>
        <v>0</v>
      </c>
      <c r="G29" s="89">
        <f>SUM(G28)</f>
        <v>0</v>
      </c>
      <c r="H29" s="81">
        <f>SUM(H28)</f>
        <v>0</v>
      </c>
    </row>
    <row r="30" spans="1:8" x14ac:dyDescent="0.25">
      <c r="A30" s="21"/>
      <c r="B30" s="31"/>
      <c r="C30" s="31"/>
      <c r="D30" s="28"/>
      <c r="E30" s="28"/>
      <c r="F30" s="31"/>
      <c r="G30" s="31"/>
      <c r="H30" s="41"/>
    </row>
    <row r="31" spans="1:8" ht="15.75" thickBot="1" x14ac:dyDescent="0.3">
      <c r="A31" s="26"/>
      <c r="B31" s="27"/>
      <c r="C31" s="27"/>
      <c r="D31" s="29"/>
      <c r="E31" s="29"/>
      <c r="F31" s="27"/>
      <c r="G31" s="27"/>
      <c r="H31" s="42"/>
    </row>
    <row r="32" spans="1:8" s="40" customFormat="1" ht="15.75" thickBot="1" x14ac:dyDescent="0.3">
      <c r="A32" s="147" t="s">
        <v>73</v>
      </c>
      <c r="B32" s="148"/>
      <c r="C32" s="148"/>
      <c r="D32" s="148"/>
      <c r="E32" s="149"/>
      <c r="F32" s="80">
        <f>SUM(F30:F31)</f>
        <v>0</v>
      </c>
      <c r="G32" s="80">
        <f>SUM(G30:G31)</f>
        <v>0</v>
      </c>
      <c r="H32" s="81">
        <f>SUM(H30:H31)</f>
        <v>0</v>
      </c>
    </row>
    <row r="33" spans="1:8" x14ac:dyDescent="0.25">
      <c r="A33" s="21"/>
      <c r="B33" s="31"/>
      <c r="C33" s="31"/>
      <c r="D33" s="38"/>
      <c r="E33" s="38"/>
      <c r="F33" s="31"/>
      <c r="G33" s="31"/>
      <c r="H33" s="41"/>
    </row>
    <row r="34" spans="1:8" ht="15.75" thickBot="1" x14ac:dyDescent="0.3">
      <c r="A34" s="32"/>
      <c r="B34" s="27"/>
      <c r="C34" s="27"/>
      <c r="D34" s="23"/>
      <c r="E34" s="23"/>
      <c r="F34" s="27"/>
      <c r="G34" s="27"/>
      <c r="H34" s="42"/>
    </row>
    <row r="35" spans="1:8" s="40" customFormat="1" ht="15.75" thickBot="1" x14ac:dyDescent="0.3">
      <c r="A35" s="147" t="s">
        <v>78</v>
      </c>
      <c r="B35" s="148"/>
      <c r="C35" s="148"/>
      <c r="D35" s="148"/>
      <c r="E35" s="149"/>
      <c r="F35" s="80">
        <f>SUM(F33:F34)</f>
        <v>0</v>
      </c>
      <c r="G35" s="89">
        <f>SUM(G33:G34)</f>
        <v>0</v>
      </c>
      <c r="H35" s="81">
        <f>SUM(H33:H34)</f>
        <v>0</v>
      </c>
    </row>
    <row r="36" spans="1:8" ht="50.25" customHeight="1" thickBot="1" x14ac:dyDescent="0.3">
      <c r="A36" s="45"/>
      <c r="B36" s="46"/>
      <c r="C36" s="47"/>
      <c r="D36" s="47"/>
      <c r="E36" s="47"/>
      <c r="F36" s="47"/>
      <c r="G36" s="47"/>
      <c r="H36" s="48"/>
    </row>
    <row r="37" spans="1:8" ht="15.75" thickBot="1" x14ac:dyDescent="0.3">
      <c r="A37" s="50"/>
      <c r="B37" s="46"/>
      <c r="C37" s="47"/>
      <c r="D37" s="47"/>
      <c r="E37" s="47"/>
      <c r="F37" s="47"/>
      <c r="G37" s="47"/>
      <c r="H37" s="48"/>
    </row>
    <row r="38" spans="1:8" ht="15.75" thickBot="1" x14ac:dyDescent="0.3">
      <c r="A38" s="54"/>
      <c r="B38" s="55"/>
      <c r="C38" s="31"/>
      <c r="D38" s="31"/>
      <c r="E38" s="31"/>
      <c r="F38" s="47"/>
      <c r="G38" s="47"/>
      <c r="H38" s="48"/>
    </row>
    <row r="39" spans="1:8" s="40" customFormat="1" ht="15.75" thickBot="1" x14ac:dyDescent="0.3">
      <c r="A39" s="147" t="s">
        <v>113</v>
      </c>
      <c r="B39" s="148"/>
      <c r="C39" s="148"/>
      <c r="D39" s="148"/>
      <c r="E39" s="149"/>
      <c r="F39" s="80">
        <f>SUM(F36:F38)</f>
        <v>0</v>
      </c>
      <c r="G39" s="89">
        <f>SUM(G36:G38)</f>
        <v>0</v>
      </c>
      <c r="H39" s="81">
        <f>SUM(H36:H38)</f>
        <v>0</v>
      </c>
    </row>
    <row r="40" spans="1:8" x14ac:dyDescent="0.25">
      <c r="A40" s="21"/>
      <c r="B40" s="56"/>
      <c r="C40" s="31"/>
      <c r="D40" s="28"/>
      <c r="E40" s="28"/>
      <c r="F40" s="31"/>
      <c r="G40" s="31"/>
      <c r="H40" s="41"/>
    </row>
    <row r="41" spans="1:8" x14ac:dyDescent="0.25">
      <c r="A41" s="26"/>
      <c r="B41" s="53"/>
      <c r="C41" s="27"/>
      <c r="D41" s="29"/>
      <c r="E41" s="29"/>
      <c r="F41" s="27"/>
      <c r="G41" s="27"/>
      <c r="H41" s="42"/>
    </row>
    <row r="42" spans="1:8" x14ac:dyDescent="0.25">
      <c r="A42" s="26"/>
      <c r="B42" s="53"/>
      <c r="C42" s="27"/>
      <c r="D42" s="29"/>
      <c r="E42" s="29"/>
      <c r="F42" s="27"/>
      <c r="G42" s="27"/>
      <c r="H42" s="42"/>
    </row>
    <row r="43" spans="1:8" x14ac:dyDescent="0.25">
      <c r="A43" s="26"/>
      <c r="B43" s="53"/>
      <c r="C43" s="27"/>
      <c r="D43" s="29"/>
      <c r="E43" s="29"/>
      <c r="F43" s="27"/>
      <c r="G43" s="27"/>
      <c r="H43" s="42"/>
    </row>
    <row r="44" spans="1:8" x14ac:dyDescent="0.25">
      <c r="A44" s="26"/>
      <c r="B44" s="53"/>
      <c r="C44" s="27"/>
      <c r="D44" s="29"/>
      <c r="E44" s="29"/>
      <c r="F44" s="27"/>
      <c r="G44" s="27"/>
      <c r="H44" s="42"/>
    </row>
    <row r="45" spans="1:8" x14ac:dyDescent="0.25">
      <c r="A45" s="26"/>
      <c r="B45" s="53"/>
      <c r="C45" s="27"/>
      <c r="D45" s="29"/>
      <c r="E45" s="29"/>
      <c r="F45" s="27"/>
      <c r="G45" s="27"/>
      <c r="H45" s="42"/>
    </row>
    <row r="46" spans="1:8" x14ac:dyDescent="0.25">
      <c r="A46" s="26"/>
      <c r="B46" s="53"/>
      <c r="C46" s="27"/>
      <c r="D46" s="29"/>
      <c r="E46" s="29"/>
      <c r="F46" s="27"/>
      <c r="G46" s="27"/>
      <c r="H46" s="42"/>
    </row>
    <row r="47" spans="1:8" x14ac:dyDescent="0.25">
      <c r="A47" s="26"/>
      <c r="B47" s="53"/>
      <c r="C47" s="27"/>
      <c r="D47" s="29"/>
      <c r="E47" s="29"/>
      <c r="F47" s="27"/>
      <c r="G47" s="27"/>
      <c r="H47" s="42"/>
    </row>
    <row r="48" spans="1:8" x14ac:dyDescent="0.25">
      <c r="A48" s="26"/>
      <c r="B48" s="53"/>
      <c r="C48" s="27"/>
      <c r="D48" s="29"/>
      <c r="E48" s="29"/>
      <c r="F48" s="27"/>
      <c r="G48" s="27"/>
      <c r="H48" s="42"/>
    </row>
    <row r="49" spans="1:8" x14ac:dyDescent="0.25">
      <c r="A49" s="26"/>
      <c r="B49" s="53"/>
      <c r="C49" s="27"/>
      <c r="D49" s="29"/>
      <c r="E49" s="29"/>
      <c r="F49" s="27"/>
      <c r="G49" s="27"/>
      <c r="H49" s="42"/>
    </row>
    <row r="50" spans="1:8" x14ac:dyDescent="0.25">
      <c r="A50" s="26"/>
      <c r="B50" s="53"/>
      <c r="C50" s="27"/>
      <c r="D50" s="29"/>
      <c r="E50" s="29"/>
      <c r="F50" s="27"/>
      <c r="G50" s="27"/>
      <c r="H50" s="42"/>
    </row>
    <row r="51" spans="1:8" x14ac:dyDescent="0.25">
      <c r="A51" s="26"/>
      <c r="B51" s="53"/>
      <c r="C51" s="27"/>
      <c r="D51" s="29"/>
      <c r="E51" s="29"/>
      <c r="F51" s="27"/>
      <c r="G51" s="27"/>
      <c r="H51" s="42"/>
    </row>
    <row r="52" spans="1:8" x14ac:dyDescent="0.25">
      <c r="A52" s="26"/>
      <c r="B52" s="53"/>
      <c r="C52" s="27"/>
      <c r="D52" s="29"/>
      <c r="E52" s="29"/>
      <c r="F52" s="27"/>
      <c r="G52" s="27"/>
      <c r="H52" s="42"/>
    </row>
    <row r="53" spans="1:8" x14ac:dyDescent="0.25">
      <c r="A53" s="26"/>
      <c r="B53" s="53"/>
      <c r="C53" s="27"/>
      <c r="D53" s="29"/>
      <c r="E53" s="29"/>
      <c r="F53" s="27"/>
      <c r="G53" s="27"/>
      <c r="H53" s="42"/>
    </row>
    <row r="54" spans="1:8" x14ac:dyDescent="0.25">
      <c r="A54" s="26"/>
      <c r="B54" s="53"/>
      <c r="C54" s="27"/>
      <c r="D54" s="29"/>
      <c r="E54" s="29"/>
      <c r="F54" s="27"/>
      <c r="G54" s="27"/>
      <c r="H54" s="42"/>
    </row>
    <row r="55" spans="1:8" x14ac:dyDescent="0.25">
      <c r="A55" s="26"/>
      <c r="B55" s="53"/>
      <c r="C55" s="27"/>
      <c r="D55" s="29"/>
      <c r="E55" s="29"/>
      <c r="F55" s="27"/>
      <c r="G55" s="27"/>
      <c r="H55" s="42"/>
    </row>
    <row r="56" spans="1:8" x14ac:dyDescent="0.25">
      <c r="A56" s="145" t="s">
        <v>88</v>
      </c>
      <c r="B56" s="146"/>
      <c r="C56" s="146"/>
      <c r="D56" s="146"/>
      <c r="E56" s="79" t="s">
        <v>89</v>
      </c>
      <c r="F56" s="79">
        <f>SUM(F40:F55)</f>
        <v>0</v>
      </c>
      <c r="G56" s="79">
        <f>SUM(G40:G55)</f>
        <v>0</v>
      </c>
      <c r="H56" s="57">
        <f>SUM(H40:H55)</f>
        <v>0</v>
      </c>
    </row>
    <row r="57" spans="1:8" x14ac:dyDescent="0.25">
      <c r="A57" s="26"/>
      <c r="B57" s="27"/>
      <c r="C57" s="27"/>
      <c r="D57" s="29"/>
      <c r="E57" s="29"/>
      <c r="F57" s="27"/>
      <c r="G57" s="27"/>
      <c r="H57" s="42"/>
    </row>
    <row r="58" spans="1:8" x14ac:dyDescent="0.25">
      <c r="A58" s="26"/>
      <c r="B58" s="27"/>
      <c r="C58" s="27"/>
      <c r="D58" s="29"/>
      <c r="E58" s="29"/>
      <c r="F58" s="27"/>
      <c r="G58" s="27"/>
      <c r="H58" s="42"/>
    </row>
    <row r="59" spans="1:8" x14ac:dyDescent="0.25">
      <c r="A59" s="26"/>
      <c r="B59" s="27"/>
      <c r="C59" s="27"/>
      <c r="D59" s="29"/>
      <c r="E59" s="29"/>
      <c r="F59" s="27"/>
      <c r="G59" s="27"/>
      <c r="H59" s="42"/>
    </row>
    <row r="60" spans="1:8" x14ac:dyDescent="0.25">
      <c r="A60" s="26"/>
      <c r="B60" s="27"/>
      <c r="C60" s="27"/>
      <c r="D60" s="29"/>
      <c r="E60" s="29"/>
      <c r="F60" s="27"/>
      <c r="G60" s="27"/>
      <c r="H60" s="42"/>
    </row>
    <row r="61" spans="1:8" x14ac:dyDescent="0.25">
      <c r="A61" s="26"/>
      <c r="B61" s="27"/>
      <c r="C61" s="27"/>
      <c r="D61" s="29"/>
      <c r="E61" s="29"/>
      <c r="F61" s="27"/>
      <c r="G61" s="27"/>
      <c r="H61" s="42"/>
    </row>
    <row r="62" spans="1:8" x14ac:dyDescent="0.25">
      <c r="A62" s="26"/>
      <c r="B62" s="27"/>
      <c r="C62" s="27"/>
      <c r="D62" s="29"/>
      <c r="E62" s="29"/>
      <c r="F62" s="27"/>
      <c r="G62" s="27"/>
      <c r="H62" s="42"/>
    </row>
    <row r="63" spans="1:8" x14ac:dyDescent="0.25">
      <c r="A63" s="145" t="s">
        <v>90</v>
      </c>
      <c r="B63" s="146"/>
      <c r="C63" s="146"/>
      <c r="D63" s="146"/>
      <c r="E63" s="79" t="s">
        <v>89</v>
      </c>
      <c r="F63" s="79">
        <f>SUM(F57:F62)</f>
        <v>0</v>
      </c>
      <c r="G63" s="79">
        <f>SUM(G57:G62)</f>
        <v>0</v>
      </c>
      <c r="H63" s="57">
        <f>SUM(H57:H62)</f>
        <v>0</v>
      </c>
    </row>
    <row r="64" spans="1:8" x14ac:dyDescent="0.25">
      <c r="A64" s="26"/>
      <c r="B64" s="27"/>
      <c r="C64" s="27"/>
      <c r="D64" s="29"/>
      <c r="E64" s="29"/>
      <c r="F64" s="27"/>
      <c r="G64" s="27"/>
      <c r="H64" s="42"/>
    </row>
    <row r="65" spans="1:8" x14ac:dyDescent="0.25">
      <c r="A65" s="26"/>
      <c r="B65" s="27"/>
      <c r="C65" s="27"/>
      <c r="D65" s="29"/>
      <c r="E65" s="29"/>
      <c r="F65" s="27"/>
      <c r="G65" s="27"/>
      <c r="H65" s="42"/>
    </row>
    <row r="66" spans="1:8" x14ac:dyDescent="0.25">
      <c r="A66" s="26"/>
      <c r="B66" s="27"/>
      <c r="C66" s="27"/>
      <c r="D66" s="29"/>
      <c r="E66" s="29"/>
      <c r="F66" s="27"/>
      <c r="G66" s="27"/>
      <c r="H66" s="42"/>
    </row>
    <row r="67" spans="1:8" x14ac:dyDescent="0.25">
      <c r="A67" s="26"/>
      <c r="B67" s="27"/>
      <c r="C67" s="27"/>
      <c r="D67" s="29"/>
      <c r="E67" s="29"/>
      <c r="F67" s="27"/>
      <c r="G67" s="27"/>
      <c r="H67" s="42"/>
    </row>
    <row r="68" spans="1:8" x14ac:dyDescent="0.25">
      <c r="A68" s="26"/>
      <c r="B68" s="27"/>
      <c r="C68" s="27"/>
      <c r="D68" s="29"/>
      <c r="E68" s="29"/>
      <c r="F68" s="27"/>
      <c r="G68" s="27"/>
      <c r="H68" s="42"/>
    </row>
    <row r="69" spans="1:8" x14ac:dyDescent="0.25">
      <c r="A69" s="26"/>
      <c r="B69" s="27"/>
      <c r="C69" s="27"/>
      <c r="D69" s="29"/>
      <c r="E69" s="29"/>
      <c r="F69" s="27"/>
      <c r="G69" s="27"/>
      <c r="H69" s="42"/>
    </row>
    <row r="70" spans="1:8" x14ac:dyDescent="0.25">
      <c r="A70" s="26"/>
      <c r="B70" s="27"/>
      <c r="C70" s="27"/>
      <c r="D70" s="29"/>
      <c r="E70" s="29"/>
      <c r="F70" s="27"/>
      <c r="G70" s="27"/>
      <c r="H70" s="42"/>
    </row>
    <row r="71" spans="1:8" x14ac:dyDescent="0.25">
      <c r="A71" s="26"/>
      <c r="B71" s="27"/>
      <c r="C71" s="27"/>
      <c r="D71" s="29"/>
      <c r="E71" s="29"/>
      <c r="F71" s="27"/>
      <c r="G71" s="27"/>
      <c r="H71" s="42"/>
    </row>
    <row r="72" spans="1:8" x14ac:dyDescent="0.25">
      <c r="A72" s="26"/>
      <c r="B72" s="27"/>
      <c r="C72" s="27"/>
      <c r="D72" s="29"/>
      <c r="E72" s="29"/>
      <c r="F72" s="27"/>
      <c r="G72" s="27"/>
      <c r="H72" s="42"/>
    </row>
    <row r="73" spans="1:8" x14ac:dyDescent="0.25">
      <c r="A73" s="26"/>
      <c r="B73" s="27"/>
      <c r="C73" s="27"/>
      <c r="D73" s="29"/>
      <c r="E73" s="29"/>
      <c r="F73" s="27"/>
      <c r="G73" s="27"/>
      <c r="H73" s="42"/>
    </row>
    <row r="74" spans="1:8" x14ac:dyDescent="0.25">
      <c r="A74" s="26"/>
      <c r="B74" s="27"/>
      <c r="C74" s="27"/>
      <c r="D74" s="29"/>
      <c r="E74" s="29"/>
      <c r="F74" s="27"/>
      <c r="G74" s="27"/>
      <c r="H74" s="42"/>
    </row>
    <row r="75" spans="1:8" x14ac:dyDescent="0.25">
      <c r="A75" s="26"/>
      <c r="B75" s="27"/>
      <c r="C75" s="27"/>
      <c r="D75" s="29"/>
      <c r="E75" s="29"/>
      <c r="F75" s="27"/>
      <c r="G75" s="27"/>
      <c r="H75" s="42"/>
    </row>
    <row r="76" spans="1:8" x14ac:dyDescent="0.25">
      <c r="A76" s="26"/>
      <c r="B76" s="27"/>
      <c r="C76" s="27"/>
      <c r="D76" s="29"/>
      <c r="E76" s="29"/>
      <c r="F76" s="27"/>
      <c r="G76" s="27"/>
      <c r="H76" s="42"/>
    </row>
    <row r="77" spans="1:8" x14ac:dyDescent="0.25">
      <c r="A77" s="26"/>
      <c r="B77" s="27"/>
      <c r="C77" s="27"/>
      <c r="D77" s="29"/>
      <c r="E77" s="29"/>
      <c r="F77" s="27"/>
      <c r="G77" s="27"/>
      <c r="H77" s="42"/>
    </row>
    <row r="78" spans="1:8" x14ac:dyDescent="0.25">
      <c r="A78" s="145" t="s">
        <v>110</v>
      </c>
      <c r="B78" s="146"/>
      <c r="C78" s="146"/>
      <c r="D78" s="146"/>
      <c r="E78" s="79" t="s">
        <v>89</v>
      </c>
      <c r="F78" s="79">
        <f>SUM(F64:F77)</f>
        <v>0</v>
      </c>
      <c r="G78" s="79">
        <f>SUM(G64:G77)</f>
        <v>0</v>
      </c>
      <c r="H78" s="57">
        <f>SUM(H64:H77)</f>
        <v>0</v>
      </c>
    </row>
    <row r="79" spans="1:8" x14ac:dyDescent="0.25">
      <c r="A79" s="26"/>
      <c r="B79" s="27"/>
      <c r="C79" s="27"/>
      <c r="D79" s="29"/>
      <c r="E79" s="29"/>
      <c r="F79" s="27"/>
      <c r="G79" s="27"/>
      <c r="H79" s="42"/>
    </row>
    <row r="80" spans="1:8" x14ac:dyDescent="0.25">
      <c r="A80" s="26"/>
      <c r="B80" s="27"/>
      <c r="C80" s="27"/>
      <c r="D80" s="29"/>
      <c r="E80" s="29"/>
      <c r="F80" s="27"/>
      <c r="G80" s="27"/>
      <c r="H80" s="42"/>
    </row>
    <row r="81" spans="1:9" x14ac:dyDescent="0.25">
      <c r="A81" s="26"/>
      <c r="B81" s="27"/>
      <c r="C81" s="27"/>
      <c r="D81" s="29"/>
      <c r="E81" s="29"/>
      <c r="F81" s="27"/>
      <c r="G81" s="27"/>
      <c r="H81" s="42"/>
    </row>
    <row r="82" spans="1:9" x14ac:dyDescent="0.25">
      <c r="A82" s="26"/>
      <c r="B82" s="27"/>
      <c r="C82" s="27"/>
      <c r="D82" s="29"/>
      <c r="E82" s="29"/>
      <c r="F82" s="27"/>
      <c r="G82" s="27"/>
      <c r="H82" s="42"/>
    </row>
    <row r="83" spans="1:9" x14ac:dyDescent="0.25">
      <c r="A83" s="26"/>
      <c r="B83" s="27"/>
      <c r="C83" s="27"/>
      <c r="D83" s="29"/>
      <c r="E83" s="29"/>
      <c r="F83" s="27"/>
      <c r="G83" s="27"/>
      <c r="H83" s="42"/>
    </row>
    <row r="84" spans="1:9" x14ac:dyDescent="0.25">
      <c r="A84" s="26"/>
      <c r="B84" s="27"/>
      <c r="C84" s="27"/>
      <c r="D84" s="29"/>
      <c r="E84" s="29"/>
      <c r="F84" s="27"/>
      <c r="G84" s="27"/>
      <c r="H84" s="42"/>
    </row>
    <row r="85" spans="1:9" x14ac:dyDescent="0.25">
      <c r="A85" s="26"/>
      <c r="B85" s="27"/>
      <c r="C85" s="27"/>
      <c r="D85" s="29"/>
      <c r="E85" s="29"/>
      <c r="F85" s="27"/>
      <c r="G85" s="27"/>
      <c r="H85" s="42"/>
    </row>
    <row r="86" spans="1:9" x14ac:dyDescent="0.25">
      <c r="A86" s="26"/>
      <c r="B86" s="27"/>
      <c r="C86" s="27"/>
      <c r="D86" s="29"/>
      <c r="E86" s="29"/>
      <c r="F86" s="27"/>
      <c r="G86" s="27"/>
      <c r="H86" s="42"/>
    </row>
    <row r="87" spans="1:9" x14ac:dyDescent="0.25">
      <c r="A87" s="26"/>
      <c r="B87" s="27"/>
      <c r="C87" s="27"/>
      <c r="D87" s="29"/>
      <c r="E87" s="29"/>
      <c r="F87" s="27"/>
      <c r="G87" s="27"/>
      <c r="H87" s="42"/>
    </row>
    <row r="88" spans="1:9" x14ac:dyDescent="0.25">
      <c r="A88" s="26"/>
      <c r="B88" s="27"/>
      <c r="C88" s="27"/>
      <c r="D88" s="29"/>
      <c r="E88" s="29"/>
      <c r="F88" s="27"/>
      <c r="G88" s="27"/>
      <c r="H88" s="42"/>
    </row>
    <row r="89" spans="1:9" x14ac:dyDescent="0.25">
      <c r="A89" s="26"/>
      <c r="B89" s="27"/>
      <c r="C89" s="27"/>
      <c r="D89" s="29"/>
      <c r="E89" s="29"/>
      <c r="F89" s="27"/>
      <c r="G89" s="27"/>
      <c r="H89" s="42"/>
    </row>
    <row r="90" spans="1:9" x14ac:dyDescent="0.25">
      <c r="A90" s="26"/>
      <c r="B90" s="27"/>
      <c r="C90" s="27"/>
      <c r="D90" s="29"/>
      <c r="E90" s="29"/>
      <c r="F90" s="27"/>
      <c r="G90" s="27"/>
      <c r="H90" s="42"/>
    </row>
    <row r="91" spans="1:9" x14ac:dyDescent="0.25">
      <c r="A91" s="26"/>
      <c r="B91" s="27"/>
      <c r="C91" s="27"/>
      <c r="D91" s="29"/>
      <c r="E91" s="29"/>
      <c r="F91" s="27"/>
      <c r="G91" s="27"/>
      <c r="H91" s="42"/>
    </row>
    <row r="92" spans="1:9" x14ac:dyDescent="0.25">
      <c r="A92" s="26"/>
      <c r="B92" s="27"/>
      <c r="C92" s="27"/>
      <c r="D92" s="29"/>
      <c r="E92" s="29"/>
      <c r="F92" s="27"/>
      <c r="G92" s="27"/>
      <c r="H92" s="42"/>
    </row>
    <row r="93" spans="1:9" x14ac:dyDescent="0.25">
      <c r="A93" s="26"/>
      <c r="B93" s="27"/>
      <c r="C93" s="27"/>
      <c r="D93" s="29"/>
      <c r="E93" s="29"/>
      <c r="F93" s="27"/>
      <c r="G93" s="27"/>
      <c r="H93" s="42"/>
    </row>
    <row r="94" spans="1:9" x14ac:dyDescent="0.25">
      <c r="A94" s="26"/>
      <c r="B94" s="27"/>
      <c r="C94" s="27"/>
      <c r="D94" s="29"/>
      <c r="E94" s="29"/>
      <c r="F94" s="27"/>
      <c r="G94" s="27"/>
      <c r="H94" s="42"/>
    </row>
    <row r="95" spans="1:9" ht="15.75" thickBot="1" x14ac:dyDescent="0.3">
      <c r="A95" s="145" t="s">
        <v>111</v>
      </c>
      <c r="B95" s="146"/>
      <c r="C95" s="146"/>
      <c r="D95" s="146"/>
      <c r="E95" s="79" t="s">
        <v>89</v>
      </c>
      <c r="F95" s="79">
        <f>SUM(F79:F94)</f>
        <v>0</v>
      </c>
      <c r="G95" s="79">
        <f>SUM(G79:G94)</f>
        <v>0</v>
      </c>
      <c r="H95" s="57">
        <f>SUM(H79:H94)</f>
        <v>0</v>
      </c>
    </row>
    <row r="96" spans="1:9" ht="15.75" thickBot="1" x14ac:dyDescent="0.3">
      <c r="A96" s="147" t="s">
        <v>112</v>
      </c>
      <c r="B96" s="148"/>
      <c r="C96" s="148"/>
      <c r="D96" s="148"/>
      <c r="E96" s="149"/>
      <c r="F96" s="80">
        <f>SUM(F56,F63,F78,F95)</f>
        <v>0</v>
      </c>
      <c r="G96" s="89">
        <f>SUM(G56,G63,G78,G95)</f>
        <v>0</v>
      </c>
      <c r="H96" s="81">
        <f>SUM(H95,H78,H63,H56)</f>
        <v>0</v>
      </c>
      <c r="I96" s="60"/>
    </row>
    <row r="97" spans="1:11" x14ac:dyDescent="0.25">
      <c r="A97" s="21"/>
      <c r="B97" s="56"/>
      <c r="C97" s="31"/>
      <c r="D97" s="62"/>
      <c r="E97" s="38"/>
      <c r="F97" s="31"/>
      <c r="G97" s="31"/>
      <c r="H97" s="41"/>
      <c r="I97" s="1"/>
    </row>
    <row r="98" spans="1:11" x14ac:dyDescent="0.25">
      <c r="A98" s="26"/>
      <c r="B98" s="53"/>
      <c r="C98" s="27"/>
      <c r="D98" s="29"/>
      <c r="E98" s="59"/>
      <c r="F98" s="27"/>
      <c r="G98" s="27"/>
      <c r="H98" s="42"/>
      <c r="I98" s="1"/>
      <c r="J98" s="1"/>
    </row>
    <row r="99" spans="1:11" x14ac:dyDescent="0.25">
      <c r="A99" s="26"/>
      <c r="B99" s="53"/>
      <c r="C99" s="27"/>
      <c r="D99" s="29"/>
      <c r="E99" s="59"/>
      <c r="F99" s="27"/>
      <c r="G99" s="27"/>
      <c r="H99" s="42"/>
      <c r="I99" s="61"/>
    </row>
    <row r="100" spans="1:11" x14ac:dyDescent="0.25">
      <c r="A100" s="26"/>
      <c r="B100" s="53"/>
      <c r="C100" s="27"/>
      <c r="D100" s="29"/>
      <c r="E100" s="59"/>
      <c r="F100" s="27"/>
      <c r="G100" s="27"/>
      <c r="H100" s="42"/>
      <c r="I100" s="61"/>
    </row>
    <row r="101" spans="1:11" x14ac:dyDescent="0.25">
      <c r="A101" s="26"/>
      <c r="B101" s="53"/>
      <c r="C101" s="27"/>
      <c r="D101" s="29"/>
      <c r="E101" s="59"/>
      <c r="F101" s="27"/>
      <c r="G101" s="27"/>
      <c r="H101" s="42"/>
      <c r="I101" s="61"/>
      <c r="J101" s="61"/>
      <c r="K101" s="61"/>
    </row>
    <row r="102" spans="1:11" x14ac:dyDescent="0.25">
      <c r="A102" s="26"/>
      <c r="B102" s="53"/>
      <c r="C102" s="27"/>
      <c r="D102" s="29"/>
      <c r="E102" s="59"/>
      <c r="F102" s="27"/>
      <c r="G102" s="27"/>
      <c r="H102" s="42"/>
      <c r="I102" s="61"/>
    </row>
    <row r="103" spans="1:11" x14ac:dyDescent="0.25">
      <c r="A103" s="26"/>
      <c r="B103" s="53"/>
      <c r="C103" s="27"/>
      <c r="D103" s="29"/>
      <c r="E103" s="59"/>
      <c r="F103" s="27"/>
      <c r="G103" s="27"/>
      <c r="H103" s="42"/>
      <c r="I103" s="61"/>
      <c r="J103" s="61"/>
    </row>
    <row r="104" spans="1:11" x14ac:dyDescent="0.25">
      <c r="A104" s="26"/>
      <c r="B104" s="53"/>
      <c r="C104" s="27"/>
      <c r="D104" s="29"/>
      <c r="E104" s="59"/>
      <c r="F104" s="27"/>
      <c r="G104" s="27"/>
      <c r="H104" s="42"/>
      <c r="I104" s="61"/>
    </row>
    <row r="105" spans="1:11" x14ac:dyDescent="0.25">
      <c r="A105" s="26"/>
      <c r="B105" s="53"/>
      <c r="C105" s="27"/>
      <c r="D105" s="29"/>
      <c r="E105" s="59"/>
      <c r="F105" s="27"/>
      <c r="G105" s="27"/>
      <c r="H105" s="42"/>
      <c r="I105" s="61"/>
    </row>
    <row r="106" spans="1:11" x14ac:dyDescent="0.25">
      <c r="A106" s="26"/>
      <c r="B106" s="53"/>
      <c r="C106" s="27"/>
      <c r="D106" s="29"/>
      <c r="E106" s="59"/>
      <c r="F106" s="27"/>
      <c r="G106" s="27"/>
      <c r="H106" s="42"/>
      <c r="I106" s="61"/>
    </row>
    <row r="107" spans="1:11" x14ac:dyDescent="0.25">
      <c r="A107" s="26"/>
      <c r="B107" s="53"/>
      <c r="C107" s="27"/>
      <c r="D107" s="29"/>
      <c r="E107" s="59"/>
      <c r="F107" s="27"/>
      <c r="G107" s="27"/>
      <c r="H107" s="42"/>
      <c r="I107" s="61"/>
    </row>
    <row r="108" spans="1:11" x14ac:dyDescent="0.25">
      <c r="A108" s="26"/>
      <c r="B108" s="53"/>
      <c r="C108" s="27"/>
      <c r="D108" s="29"/>
      <c r="E108" s="59"/>
      <c r="F108" s="27"/>
      <c r="G108" s="27"/>
      <c r="H108" s="42"/>
      <c r="I108" s="61"/>
    </row>
    <row r="109" spans="1:11" x14ac:dyDescent="0.25">
      <c r="A109" s="26"/>
      <c r="B109" s="53"/>
      <c r="C109" s="27"/>
      <c r="D109" s="29"/>
      <c r="E109" s="59"/>
      <c r="F109" s="27"/>
      <c r="G109" s="27"/>
      <c r="H109" s="42"/>
      <c r="I109" s="61"/>
    </row>
    <row r="110" spans="1:11" x14ac:dyDescent="0.25">
      <c r="A110" s="26"/>
      <c r="B110" s="53"/>
      <c r="C110" s="27"/>
      <c r="D110" s="29"/>
      <c r="E110" s="59"/>
      <c r="F110" s="27"/>
      <c r="G110" s="27"/>
      <c r="H110" s="42"/>
      <c r="I110" s="61"/>
    </row>
    <row r="111" spans="1:11" x14ac:dyDescent="0.25">
      <c r="A111" s="26"/>
      <c r="B111" s="53"/>
      <c r="C111" s="27"/>
      <c r="D111" s="29"/>
      <c r="E111" s="59"/>
      <c r="F111" s="27"/>
      <c r="G111" s="27"/>
      <c r="H111" s="42"/>
      <c r="I111" s="61"/>
    </row>
    <row r="112" spans="1:11" x14ac:dyDescent="0.25">
      <c r="A112" s="26"/>
      <c r="B112" s="53"/>
      <c r="C112" s="27"/>
      <c r="D112" s="29"/>
      <c r="E112" s="59"/>
      <c r="F112" s="27"/>
      <c r="G112" s="27"/>
      <c r="H112" s="42"/>
      <c r="I112" s="61"/>
      <c r="J112" s="61"/>
    </row>
    <row r="113" spans="1:11" x14ac:dyDescent="0.25">
      <c r="A113" s="26"/>
      <c r="B113" s="53"/>
      <c r="C113" s="27"/>
      <c r="D113" s="29"/>
      <c r="E113" s="59"/>
      <c r="F113" s="27"/>
      <c r="G113" s="27"/>
      <c r="H113" s="42"/>
      <c r="J113" s="1"/>
    </row>
    <row r="114" spans="1:11" x14ac:dyDescent="0.25">
      <c r="A114" s="26"/>
      <c r="B114" s="53"/>
      <c r="C114" s="27"/>
      <c r="D114" s="29"/>
      <c r="E114" s="59"/>
      <c r="F114" s="27"/>
      <c r="G114" s="27"/>
      <c r="H114" s="42"/>
      <c r="J114" s="1"/>
    </row>
    <row r="115" spans="1:11" x14ac:dyDescent="0.25">
      <c r="A115" s="26"/>
      <c r="B115" s="53"/>
      <c r="C115" s="27"/>
      <c r="D115" s="29"/>
      <c r="E115" s="59"/>
      <c r="F115" s="27"/>
      <c r="G115" s="27"/>
      <c r="H115" s="42"/>
      <c r="I115" s="61"/>
      <c r="J115" s="1"/>
    </row>
    <row r="116" spans="1:11" x14ac:dyDescent="0.25">
      <c r="A116" s="26"/>
      <c r="B116" s="53"/>
      <c r="C116" s="27"/>
      <c r="D116" s="29"/>
      <c r="E116" s="59"/>
      <c r="F116" s="27"/>
      <c r="G116" s="27"/>
      <c r="H116" s="42"/>
      <c r="I116" s="61"/>
    </row>
    <row r="117" spans="1:11" x14ac:dyDescent="0.25">
      <c r="A117" s="26"/>
      <c r="B117" s="53"/>
      <c r="C117" s="27"/>
      <c r="D117" s="29"/>
      <c r="E117" s="59"/>
      <c r="F117" s="27"/>
      <c r="G117" s="27"/>
      <c r="H117" s="42"/>
      <c r="J117" s="1"/>
    </row>
    <row r="118" spans="1:11" x14ac:dyDescent="0.25">
      <c r="A118" s="26"/>
      <c r="B118" s="53"/>
      <c r="C118" s="27"/>
      <c r="D118" s="29"/>
      <c r="E118" s="59"/>
      <c r="F118" s="27"/>
      <c r="G118" s="27"/>
      <c r="H118" s="42"/>
      <c r="J118" s="1"/>
    </row>
    <row r="119" spans="1:11" x14ac:dyDescent="0.25">
      <c r="A119" s="26"/>
      <c r="B119" s="53"/>
      <c r="C119" s="27"/>
      <c r="D119" s="29"/>
      <c r="E119" s="59"/>
      <c r="F119" s="27"/>
      <c r="G119" s="27"/>
      <c r="H119" s="42"/>
      <c r="I119" s="1"/>
    </row>
    <row r="120" spans="1:11" x14ac:dyDescent="0.25">
      <c r="A120" s="26"/>
      <c r="B120" s="53"/>
      <c r="C120" s="27"/>
      <c r="D120" s="29"/>
      <c r="E120" s="59"/>
      <c r="F120" s="27"/>
      <c r="G120" s="27"/>
      <c r="H120" s="42"/>
      <c r="I120" s="1"/>
    </row>
    <row r="121" spans="1:11" x14ac:dyDescent="0.25">
      <c r="A121" s="26"/>
      <c r="B121" s="53"/>
      <c r="C121" s="27"/>
      <c r="D121" s="29"/>
      <c r="E121" s="59"/>
      <c r="F121" s="27"/>
      <c r="G121" s="27"/>
      <c r="H121" s="42"/>
      <c r="I121" s="1"/>
    </row>
    <row r="122" spans="1:11" x14ac:dyDescent="0.25">
      <c r="A122" s="26"/>
      <c r="B122" s="53"/>
      <c r="C122" s="27"/>
      <c r="D122" s="29"/>
      <c r="E122" s="59"/>
      <c r="F122" s="27"/>
      <c r="G122" s="27"/>
      <c r="H122" s="42"/>
      <c r="I122" s="1"/>
    </row>
    <row r="123" spans="1:11" x14ac:dyDescent="0.25">
      <c r="A123" s="26"/>
      <c r="B123" s="53"/>
      <c r="C123" s="27"/>
      <c r="D123" s="29"/>
      <c r="E123" s="59"/>
      <c r="F123" s="27"/>
      <c r="G123" s="27"/>
      <c r="H123" s="42"/>
      <c r="I123" s="1"/>
      <c r="J123" s="1"/>
      <c r="K123" s="1"/>
    </row>
    <row r="124" spans="1:11" x14ac:dyDescent="0.25">
      <c r="A124" s="145" t="s">
        <v>110</v>
      </c>
      <c r="B124" s="146"/>
      <c r="C124" s="146"/>
      <c r="D124" s="146"/>
      <c r="E124" s="79" t="s">
        <v>89</v>
      </c>
      <c r="F124" s="79">
        <f>SUM(F97:F123)</f>
        <v>0</v>
      </c>
      <c r="G124" s="79">
        <f>SUM(G97:G123)</f>
        <v>0</v>
      </c>
      <c r="H124" s="57">
        <f>SUM(H97:H123)</f>
        <v>0</v>
      </c>
    </row>
    <row r="125" spans="1:11" x14ac:dyDescent="0.25">
      <c r="A125" s="26"/>
      <c r="B125" s="53"/>
      <c r="C125" s="27"/>
      <c r="D125" s="29"/>
      <c r="E125" s="29"/>
      <c r="F125" s="27"/>
      <c r="G125" s="27"/>
      <c r="H125" s="42"/>
    </row>
    <row r="126" spans="1:11" x14ac:dyDescent="0.25">
      <c r="A126" s="26"/>
      <c r="B126" s="53"/>
      <c r="C126" s="27"/>
      <c r="D126" s="29"/>
      <c r="E126" s="29"/>
      <c r="F126" s="27"/>
      <c r="G126" s="27"/>
      <c r="H126" s="42"/>
    </row>
    <row r="127" spans="1:11" x14ac:dyDescent="0.25">
      <c r="A127" s="26"/>
      <c r="B127" s="53"/>
      <c r="C127" s="27"/>
      <c r="D127" s="29"/>
      <c r="E127" s="29"/>
      <c r="F127" s="27"/>
      <c r="G127" s="27"/>
      <c r="H127" s="42"/>
    </row>
    <row r="128" spans="1:11" x14ac:dyDescent="0.25">
      <c r="A128" s="26"/>
      <c r="B128" s="53"/>
      <c r="C128" s="27"/>
      <c r="D128" s="29"/>
      <c r="E128" s="29"/>
      <c r="F128" s="27"/>
      <c r="G128" s="27"/>
      <c r="H128" s="42"/>
    </row>
    <row r="129" spans="1:8" x14ac:dyDescent="0.25">
      <c r="A129" s="26"/>
      <c r="B129" s="53"/>
      <c r="C129" s="27"/>
      <c r="D129" s="29"/>
      <c r="E129" s="29"/>
      <c r="F129" s="27"/>
      <c r="G129" s="27"/>
      <c r="H129" s="42"/>
    </row>
    <row r="130" spans="1:8" x14ac:dyDescent="0.25">
      <c r="A130" s="26"/>
      <c r="B130" s="53"/>
      <c r="C130" s="27"/>
      <c r="D130" s="29"/>
      <c r="E130" s="29"/>
      <c r="F130" s="27"/>
      <c r="G130" s="27"/>
      <c r="H130" s="42"/>
    </row>
    <row r="131" spans="1:8" x14ac:dyDescent="0.25">
      <c r="A131" s="26"/>
      <c r="B131" s="53"/>
      <c r="C131" s="27"/>
      <c r="D131" s="29"/>
      <c r="E131" s="29"/>
      <c r="F131" s="27"/>
      <c r="G131" s="27"/>
      <c r="H131" s="42"/>
    </row>
    <row r="132" spans="1:8" x14ac:dyDescent="0.25">
      <c r="A132" s="26"/>
      <c r="B132" s="53"/>
      <c r="C132" s="27"/>
      <c r="D132" s="29"/>
      <c r="E132" s="29"/>
      <c r="F132" s="27"/>
      <c r="G132" s="27"/>
      <c r="H132" s="42"/>
    </row>
    <row r="133" spans="1:8" x14ac:dyDescent="0.25">
      <c r="A133" s="26"/>
      <c r="B133" s="53"/>
      <c r="C133" s="27"/>
      <c r="D133" s="29"/>
      <c r="E133" s="29"/>
      <c r="F133" s="27"/>
      <c r="G133" s="27"/>
      <c r="H133" s="42"/>
    </row>
    <row r="134" spans="1:8" x14ac:dyDescent="0.25">
      <c r="A134" s="26"/>
      <c r="B134" s="53"/>
      <c r="C134" s="27"/>
      <c r="D134" s="29"/>
      <c r="E134" s="29"/>
      <c r="F134" s="27"/>
      <c r="G134" s="27"/>
      <c r="H134" s="42"/>
    </row>
    <row r="135" spans="1:8" x14ac:dyDescent="0.25">
      <c r="A135" s="26"/>
      <c r="B135" s="53"/>
      <c r="C135" s="27"/>
      <c r="D135" s="29"/>
      <c r="E135" s="29"/>
      <c r="F135" s="27"/>
      <c r="G135" s="27"/>
      <c r="H135" s="42"/>
    </row>
    <row r="136" spans="1:8" x14ac:dyDescent="0.25">
      <c r="A136" s="26"/>
      <c r="B136" s="53"/>
      <c r="C136" s="27"/>
      <c r="D136" s="29"/>
      <c r="E136" s="29"/>
      <c r="F136" s="27"/>
      <c r="G136" s="27"/>
      <c r="H136" s="42"/>
    </row>
    <row r="137" spans="1:8" x14ac:dyDescent="0.25">
      <c r="A137" s="26"/>
      <c r="B137" s="53"/>
      <c r="C137" s="27"/>
      <c r="D137" s="29"/>
      <c r="E137" s="29"/>
      <c r="F137" s="27"/>
      <c r="G137" s="27"/>
      <c r="H137" s="42"/>
    </row>
    <row r="138" spans="1:8" x14ac:dyDescent="0.25">
      <c r="A138" s="26"/>
      <c r="B138" s="53"/>
      <c r="C138" s="27"/>
      <c r="D138" s="29"/>
      <c r="E138" s="29"/>
      <c r="F138" s="27"/>
      <c r="G138" s="27"/>
      <c r="H138" s="42"/>
    </row>
    <row r="139" spans="1:8" x14ac:dyDescent="0.25">
      <c r="A139" s="26"/>
      <c r="B139" s="53"/>
      <c r="C139" s="27"/>
      <c r="D139" s="29"/>
      <c r="E139" s="29"/>
      <c r="F139" s="27"/>
      <c r="G139" s="27"/>
      <c r="H139" s="42"/>
    </row>
    <row r="140" spans="1:8" x14ac:dyDescent="0.25">
      <c r="A140" s="26"/>
      <c r="B140" s="53"/>
      <c r="C140" s="27"/>
      <c r="D140" s="29"/>
      <c r="E140" s="29"/>
      <c r="F140" s="27"/>
      <c r="G140" s="27"/>
      <c r="H140" s="42"/>
    </row>
    <row r="141" spans="1:8" x14ac:dyDescent="0.25">
      <c r="A141" s="26"/>
      <c r="B141" s="53"/>
      <c r="C141" s="27"/>
      <c r="D141" s="29"/>
      <c r="E141" s="29"/>
      <c r="F141" s="27"/>
      <c r="G141" s="27"/>
      <c r="H141" s="42"/>
    </row>
    <row r="142" spans="1:8" x14ac:dyDescent="0.25">
      <c r="A142" s="26"/>
      <c r="B142" s="53"/>
      <c r="C142" s="27"/>
      <c r="D142" s="29"/>
      <c r="E142" s="29"/>
      <c r="F142" s="27"/>
      <c r="G142" s="27"/>
      <c r="H142" s="42"/>
    </row>
    <row r="143" spans="1:8" x14ac:dyDescent="0.25">
      <c r="A143" s="26"/>
      <c r="B143" s="53"/>
      <c r="C143" s="27"/>
      <c r="D143" s="29"/>
      <c r="E143" s="29"/>
      <c r="F143" s="27"/>
      <c r="G143" s="27"/>
      <c r="H143" s="42"/>
    </row>
    <row r="144" spans="1:8" x14ac:dyDescent="0.25">
      <c r="A144" s="26"/>
      <c r="B144" s="53"/>
      <c r="C144" s="27"/>
      <c r="D144" s="29"/>
      <c r="E144" s="29"/>
      <c r="F144" s="27"/>
      <c r="G144" s="27"/>
      <c r="H144" s="42"/>
    </row>
    <row r="145" spans="1:8" x14ac:dyDescent="0.25">
      <c r="A145" s="26"/>
      <c r="B145" s="53"/>
      <c r="C145" s="27"/>
      <c r="D145" s="29"/>
      <c r="E145" s="29"/>
      <c r="F145" s="27"/>
      <c r="G145" s="27"/>
      <c r="H145" s="42"/>
    </row>
    <row r="146" spans="1:8" x14ac:dyDescent="0.25">
      <c r="A146" s="26"/>
      <c r="B146" s="53"/>
      <c r="C146" s="27"/>
      <c r="D146" s="29"/>
      <c r="E146" s="29"/>
      <c r="F146" s="27"/>
      <c r="G146" s="27"/>
      <c r="H146" s="42"/>
    </row>
    <row r="147" spans="1:8" x14ac:dyDescent="0.25">
      <c r="A147" s="26"/>
      <c r="B147" s="53"/>
      <c r="C147" s="27"/>
      <c r="D147" s="29"/>
      <c r="E147" s="29"/>
      <c r="F147" s="27"/>
      <c r="G147" s="27"/>
      <c r="H147" s="42"/>
    </row>
    <row r="148" spans="1:8" x14ac:dyDescent="0.25">
      <c r="A148" s="26"/>
      <c r="B148" s="53"/>
      <c r="C148" s="27"/>
      <c r="D148" s="29"/>
      <c r="E148" s="29"/>
      <c r="F148" s="27"/>
      <c r="G148" s="27"/>
      <c r="H148" s="42"/>
    </row>
    <row r="149" spans="1:8" x14ac:dyDescent="0.25">
      <c r="A149" s="26"/>
      <c r="B149" s="53"/>
      <c r="C149" s="27"/>
      <c r="D149" s="29"/>
      <c r="E149" s="29"/>
      <c r="F149" s="27"/>
      <c r="G149" s="27"/>
      <c r="H149" s="42"/>
    </row>
    <row r="150" spans="1:8" x14ac:dyDescent="0.25">
      <c r="A150" s="26"/>
      <c r="B150" s="53"/>
      <c r="C150" s="27"/>
      <c r="D150" s="29"/>
      <c r="E150" s="29"/>
      <c r="F150" s="27"/>
      <c r="G150" s="27"/>
      <c r="H150" s="42"/>
    </row>
    <row r="151" spans="1:8" x14ac:dyDescent="0.25">
      <c r="A151" s="145" t="s">
        <v>88</v>
      </c>
      <c r="B151" s="146"/>
      <c r="C151" s="146"/>
      <c r="D151" s="146"/>
      <c r="E151" s="79" t="s">
        <v>89</v>
      </c>
      <c r="F151" s="79">
        <f>SUM(F125:F150)</f>
        <v>0</v>
      </c>
      <c r="G151" s="79">
        <f>SUM(G125:G150)</f>
        <v>0</v>
      </c>
      <c r="H151" s="57">
        <f>SUM(H125:H150)</f>
        <v>0</v>
      </c>
    </row>
    <row r="152" spans="1:8" x14ac:dyDescent="0.25">
      <c r="A152" s="64"/>
      <c r="B152" s="53"/>
      <c r="C152" s="27"/>
      <c r="D152" s="65"/>
      <c r="E152" s="66"/>
      <c r="F152" s="77"/>
      <c r="G152" s="77"/>
      <c r="H152" s="67"/>
    </row>
    <row r="153" spans="1:8" x14ac:dyDescent="0.25">
      <c r="A153" s="64"/>
      <c r="B153" s="53"/>
      <c r="C153" s="27"/>
      <c r="D153" s="65"/>
      <c r="E153" s="66"/>
      <c r="F153" s="77"/>
      <c r="G153" s="77"/>
      <c r="H153" s="67"/>
    </row>
    <row r="154" spans="1:8" x14ac:dyDescent="0.25">
      <c r="A154" s="64"/>
      <c r="B154" s="53"/>
      <c r="C154" s="27"/>
      <c r="D154" s="65"/>
      <c r="E154" s="66"/>
      <c r="F154" s="77"/>
      <c r="G154" s="77"/>
      <c r="H154" s="67"/>
    </row>
    <row r="155" spans="1:8" x14ac:dyDescent="0.25">
      <c r="A155" s="64"/>
      <c r="B155" s="53"/>
      <c r="C155" s="27"/>
      <c r="D155" s="65"/>
      <c r="E155" s="66"/>
      <c r="F155" s="77"/>
      <c r="G155" s="77"/>
      <c r="H155" s="67"/>
    </row>
    <row r="156" spans="1:8" x14ac:dyDescent="0.25">
      <c r="A156" s="64"/>
      <c r="B156" s="53"/>
      <c r="C156" s="27"/>
      <c r="D156" s="65"/>
      <c r="E156" s="66"/>
      <c r="F156" s="77"/>
      <c r="G156" s="77"/>
      <c r="H156" s="67"/>
    </row>
    <row r="157" spans="1:8" x14ac:dyDescent="0.25">
      <c r="A157" s="64"/>
      <c r="B157" s="53"/>
      <c r="C157" s="27"/>
      <c r="D157" s="65"/>
      <c r="E157" s="66"/>
      <c r="F157" s="77"/>
      <c r="G157" s="77"/>
      <c r="H157" s="67"/>
    </row>
    <row r="158" spans="1:8" x14ac:dyDescent="0.25">
      <c r="A158" s="64"/>
      <c r="B158" s="53"/>
      <c r="C158" s="27"/>
      <c r="D158" s="65"/>
      <c r="E158" s="66"/>
      <c r="F158" s="77"/>
      <c r="G158" s="77"/>
      <c r="H158" s="67"/>
    </row>
    <row r="159" spans="1:8" x14ac:dyDescent="0.25">
      <c r="A159" s="64"/>
      <c r="B159" s="53"/>
      <c r="C159" s="27"/>
      <c r="D159" s="65"/>
      <c r="E159" s="66"/>
      <c r="F159" s="77"/>
      <c r="G159" s="77"/>
      <c r="H159" s="67"/>
    </row>
    <row r="160" spans="1:8" x14ac:dyDescent="0.25">
      <c r="A160" s="64"/>
      <c r="B160" s="53"/>
      <c r="C160" s="27"/>
      <c r="D160" s="65"/>
      <c r="E160" s="66"/>
      <c r="F160" s="77"/>
      <c r="G160" s="77"/>
      <c r="H160" s="67"/>
    </row>
    <row r="161" spans="1:8" x14ac:dyDescent="0.25">
      <c r="A161" s="64"/>
      <c r="B161" s="53"/>
      <c r="C161" s="27"/>
      <c r="D161" s="65"/>
      <c r="E161" s="66"/>
      <c r="F161" s="77"/>
      <c r="G161" s="77"/>
      <c r="H161" s="67"/>
    </row>
    <row r="162" spans="1:8" x14ac:dyDescent="0.25">
      <c r="A162" s="64"/>
      <c r="B162" s="53"/>
      <c r="C162" s="27"/>
      <c r="D162" s="65"/>
      <c r="E162" s="66"/>
      <c r="F162" s="77"/>
      <c r="G162" s="77"/>
      <c r="H162" s="67"/>
    </row>
    <row r="163" spans="1:8" x14ac:dyDescent="0.25">
      <c r="A163" s="64"/>
      <c r="B163" s="53"/>
      <c r="C163" s="27"/>
      <c r="D163" s="65"/>
      <c r="E163" s="66"/>
      <c r="F163" s="77"/>
      <c r="G163" s="77"/>
      <c r="H163" s="67"/>
    </row>
    <row r="164" spans="1:8" x14ac:dyDescent="0.25">
      <c r="A164" s="64"/>
      <c r="B164" s="53"/>
      <c r="C164" s="27"/>
      <c r="D164" s="65"/>
      <c r="E164" s="66"/>
      <c r="F164" s="77"/>
      <c r="G164" s="77"/>
      <c r="H164" s="67"/>
    </row>
    <row r="165" spans="1:8" x14ac:dyDescent="0.25">
      <c r="A165" s="64"/>
      <c r="B165" s="53"/>
      <c r="C165" s="27"/>
      <c r="D165" s="65"/>
      <c r="E165" s="66"/>
      <c r="F165" s="77"/>
      <c r="G165" s="77"/>
      <c r="H165" s="67"/>
    </row>
    <row r="166" spans="1:8" x14ac:dyDescent="0.25">
      <c r="A166" s="64"/>
      <c r="B166" s="53"/>
      <c r="C166" s="27"/>
      <c r="D166" s="65"/>
      <c r="E166" s="66"/>
      <c r="F166" s="77"/>
      <c r="G166" s="77"/>
      <c r="H166" s="67"/>
    </row>
    <row r="167" spans="1:8" x14ac:dyDescent="0.25">
      <c r="A167" s="64"/>
      <c r="B167" s="53"/>
      <c r="C167" s="27"/>
      <c r="D167" s="65"/>
      <c r="E167" s="66"/>
      <c r="F167" s="77"/>
      <c r="G167" s="77"/>
      <c r="H167" s="67"/>
    </row>
    <row r="168" spans="1:8" x14ac:dyDescent="0.25">
      <c r="A168" s="64"/>
      <c r="B168" s="53"/>
      <c r="C168" s="27"/>
      <c r="D168" s="65"/>
      <c r="E168" s="66"/>
      <c r="F168" s="77"/>
      <c r="G168" s="77"/>
      <c r="H168" s="67"/>
    </row>
    <row r="169" spans="1:8" x14ac:dyDescent="0.25">
      <c r="A169" s="64"/>
      <c r="B169" s="53"/>
      <c r="C169" s="27"/>
      <c r="D169" s="65"/>
      <c r="E169" s="66"/>
      <c r="F169" s="77"/>
      <c r="G169" s="77"/>
      <c r="H169" s="67"/>
    </row>
    <row r="170" spans="1:8" x14ac:dyDescent="0.25">
      <c r="A170" s="64"/>
      <c r="B170" s="53"/>
      <c r="C170" s="27"/>
      <c r="D170" s="65"/>
      <c r="E170" s="66"/>
      <c r="F170" s="77"/>
      <c r="G170" s="77"/>
      <c r="H170" s="67"/>
    </row>
    <row r="171" spans="1:8" x14ac:dyDescent="0.25">
      <c r="A171" s="64"/>
      <c r="B171" s="53"/>
      <c r="C171" s="27"/>
      <c r="D171" s="65"/>
      <c r="E171" s="66"/>
      <c r="F171" s="77"/>
      <c r="G171" s="77"/>
      <c r="H171" s="67"/>
    </row>
    <row r="172" spans="1:8" x14ac:dyDescent="0.25">
      <c r="A172" s="64"/>
      <c r="B172" s="53"/>
      <c r="C172" s="27"/>
      <c r="D172" s="65"/>
      <c r="E172" s="66"/>
      <c r="F172" s="77"/>
      <c r="G172" s="77"/>
      <c r="H172" s="67"/>
    </row>
    <row r="173" spans="1:8" x14ac:dyDescent="0.25">
      <c r="A173" s="64"/>
      <c r="B173" s="53"/>
      <c r="C173" s="27"/>
      <c r="D173" s="65"/>
      <c r="E173" s="66"/>
      <c r="F173" s="77"/>
      <c r="G173" s="77"/>
      <c r="H173" s="67"/>
    </row>
    <row r="174" spans="1:8" x14ac:dyDescent="0.25">
      <c r="A174" s="64"/>
      <c r="B174" s="53"/>
      <c r="C174" s="27"/>
      <c r="D174" s="65"/>
      <c r="E174" s="66"/>
      <c r="F174" s="77"/>
      <c r="G174" s="77"/>
      <c r="H174" s="67"/>
    </row>
    <row r="175" spans="1:8" x14ac:dyDescent="0.25">
      <c r="A175" s="64"/>
      <c r="B175" s="53"/>
      <c r="C175" s="27"/>
      <c r="D175" s="65"/>
      <c r="E175" s="66"/>
      <c r="F175" s="77"/>
      <c r="G175" s="77"/>
      <c r="H175" s="67"/>
    </row>
    <row r="176" spans="1:8" x14ac:dyDescent="0.25">
      <c r="A176" s="64"/>
      <c r="B176" s="53"/>
      <c r="C176" s="27"/>
      <c r="D176" s="65"/>
      <c r="E176" s="66"/>
      <c r="F176" s="77"/>
      <c r="G176" s="77"/>
      <c r="H176" s="67"/>
    </row>
    <row r="177" spans="1:8" x14ac:dyDescent="0.25">
      <c r="A177" s="64"/>
      <c r="B177" s="53"/>
      <c r="C177" s="27"/>
      <c r="D177" s="65"/>
      <c r="E177" s="66"/>
      <c r="F177" s="77"/>
      <c r="G177" s="77"/>
      <c r="H177" s="67"/>
    </row>
    <row r="178" spans="1:8" x14ac:dyDescent="0.25">
      <c r="A178" s="64"/>
      <c r="B178" s="53"/>
      <c r="C178" s="27"/>
      <c r="D178" s="65"/>
      <c r="E178" s="66"/>
      <c r="F178" s="77"/>
      <c r="G178" s="77"/>
      <c r="H178" s="67"/>
    </row>
    <row r="179" spans="1:8" x14ac:dyDescent="0.25">
      <c r="A179" s="64"/>
      <c r="B179" s="53"/>
      <c r="C179" s="27"/>
      <c r="D179" s="65"/>
      <c r="E179" s="66"/>
      <c r="F179" s="77"/>
      <c r="G179" s="77"/>
      <c r="H179" s="67"/>
    </row>
    <row r="180" spans="1:8" x14ac:dyDescent="0.25">
      <c r="A180" s="64"/>
      <c r="B180" s="53"/>
      <c r="C180" s="27"/>
      <c r="D180" s="65"/>
      <c r="E180" s="66"/>
      <c r="F180" s="77"/>
      <c r="G180" s="77"/>
      <c r="H180" s="67"/>
    </row>
    <row r="181" spans="1:8" x14ac:dyDescent="0.25">
      <c r="A181" s="64"/>
      <c r="B181" s="53"/>
      <c r="C181" s="27"/>
      <c r="D181" s="65"/>
      <c r="E181" s="66"/>
      <c r="F181" s="77"/>
      <c r="G181" s="77"/>
      <c r="H181" s="67"/>
    </row>
    <row r="182" spans="1:8" x14ac:dyDescent="0.25">
      <c r="A182" s="64"/>
      <c r="B182" s="53"/>
      <c r="C182" s="27"/>
      <c r="D182" s="65"/>
      <c r="E182" s="66"/>
      <c r="F182" s="77"/>
      <c r="G182" s="77"/>
      <c r="H182" s="67"/>
    </row>
    <row r="183" spans="1:8" x14ac:dyDescent="0.25">
      <c r="A183" s="64"/>
      <c r="B183" s="53"/>
      <c r="C183" s="27"/>
      <c r="D183" s="65"/>
      <c r="E183" s="66"/>
      <c r="F183" s="77"/>
      <c r="G183" s="77"/>
      <c r="H183" s="67"/>
    </row>
    <row r="184" spans="1:8" x14ac:dyDescent="0.25">
      <c r="A184" s="64"/>
      <c r="B184" s="53"/>
      <c r="C184" s="27"/>
      <c r="D184" s="65"/>
      <c r="E184" s="66"/>
      <c r="F184" s="77"/>
      <c r="G184" s="77"/>
      <c r="H184" s="67"/>
    </row>
    <row r="185" spans="1:8" x14ac:dyDescent="0.25">
      <c r="A185" s="64"/>
      <c r="B185" s="53"/>
      <c r="C185" s="27"/>
      <c r="D185" s="65"/>
      <c r="E185" s="66"/>
      <c r="F185" s="77"/>
      <c r="G185" s="77"/>
      <c r="H185" s="67"/>
    </row>
    <row r="186" spans="1:8" x14ac:dyDescent="0.25">
      <c r="A186" s="64"/>
      <c r="B186" s="53"/>
      <c r="C186" s="27"/>
      <c r="D186" s="65"/>
      <c r="E186" s="66"/>
      <c r="F186" s="77"/>
      <c r="G186" s="77"/>
      <c r="H186" s="67"/>
    </row>
    <row r="187" spans="1:8" x14ac:dyDescent="0.25">
      <c r="A187" s="64"/>
      <c r="B187" s="53"/>
      <c r="C187" s="27"/>
      <c r="D187" s="65"/>
      <c r="E187" s="66"/>
      <c r="F187" s="77"/>
      <c r="G187" s="77"/>
      <c r="H187" s="67"/>
    </row>
    <row r="188" spans="1:8" x14ac:dyDescent="0.25">
      <c r="A188" s="64"/>
      <c r="B188" s="53"/>
      <c r="C188" s="27"/>
      <c r="D188" s="65"/>
      <c r="E188" s="66"/>
      <c r="F188" s="77"/>
      <c r="G188" s="77"/>
      <c r="H188" s="67"/>
    </row>
    <row r="189" spans="1:8" x14ac:dyDescent="0.25">
      <c r="A189" s="64"/>
      <c r="B189" s="53"/>
      <c r="C189" s="27"/>
      <c r="D189" s="65"/>
      <c r="E189" s="66"/>
      <c r="F189" s="77"/>
      <c r="G189" s="77"/>
      <c r="H189" s="67"/>
    </row>
    <row r="190" spans="1:8" x14ac:dyDescent="0.25">
      <c r="A190" s="64"/>
      <c r="B190" s="53"/>
      <c r="C190" s="27"/>
      <c r="D190" s="65"/>
      <c r="E190" s="66"/>
      <c r="F190" s="77"/>
      <c r="G190" s="77"/>
      <c r="H190" s="67"/>
    </row>
    <row r="191" spans="1:8" x14ac:dyDescent="0.25">
      <c r="A191" s="64"/>
      <c r="B191" s="53"/>
      <c r="C191" s="27"/>
      <c r="D191" s="65"/>
      <c r="E191" s="66"/>
      <c r="F191" s="77"/>
      <c r="G191" s="77"/>
      <c r="H191" s="67"/>
    </row>
    <row r="192" spans="1:8" x14ac:dyDescent="0.25">
      <c r="A192" s="145" t="s">
        <v>111</v>
      </c>
      <c r="B192" s="146"/>
      <c r="C192" s="146"/>
      <c r="D192" s="146"/>
      <c r="E192" s="79" t="s">
        <v>89</v>
      </c>
      <c r="F192" s="79">
        <f>SUM(F152:F191)</f>
        <v>0</v>
      </c>
      <c r="G192" s="79">
        <f>SUM(G152:G191)</f>
        <v>0</v>
      </c>
      <c r="H192" s="57">
        <f>SUM(H152:H191)</f>
        <v>0</v>
      </c>
    </row>
    <row r="193" spans="1:10" x14ac:dyDescent="0.25">
      <c r="A193" s="26"/>
      <c r="B193" s="53"/>
      <c r="C193" s="27"/>
      <c r="D193" s="63"/>
      <c r="E193" s="66"/>
      <c r="F193" s="27"/>
      <c r="G193" s="27"/>
      <c r="H193" s="42"/>
    </row>
    <row r="194" spans="1:10" x14ac:dyDescent="0.25">
      <c r="A194" s="26"/>
      <c r="B194" s="53"/>
      <c r="C194" s="27"/>
      <c r="D194" s="63"/>
      <c r="E194" s="66"/>
      <c r="F194" s="27"/>
      <c r="G194" s="27"/>
      <c r="H194" s="42"/>
    </row>
    <row r="195" spans="1:10" x14ac:dyDescent="0.25">
      <c r="A195" s="26"/>
      <c r="B195" s="53"/>
      <c r="C195" s="27"/>
      <c r="D195" s="63"/>
      <c r="E195" s="66"/>
      <c r="F195" s="27"/>
      <c r="G195" s="27"/>
      <c r="H195" s="42"/>
    </row>
    <row r="196" spans="1:10" x14ac:dyDescent="0.25">
      <c r="A196" s="26"/>
      <c r="B196" s="53"/>
      <c r="C196" s="27"/>
      <c r="D196" s="63"/>
      <c r="E196" s="66"/>
      <c r="F196" s="27"/>
      <c r="G196" s="27"/>
      <c r="H196" s="42"/>
    </row>
    <row r="197" spans="1:10" x14ac:dyDescent="0.25">
      <c r="A197" s="26"/>
      <c r="B197" s="53"/>
      <c r="C197" s="27"/>
      <c r="D197" s="63"/>
      <c r="E197" s="66"/>
      <c r="F197" s="27"/>
      <c r="G197" s="27"/>
      <c r="H197" s="42"/>
    </row>
    <row r="198" spans="1:10" x14ac:dyDescent="0.25">
      <c r="A198" s="26"/>
      <c r="B198" s="53"/>
      <c r="C198" s="27"/>
      <c r="D198" s="63"/>
      <c r="E198" s="65"/>
      <c r="F198" s="27"/>
      <c r="G198" s="27"/>
      <c r="H198" s="42"/>
    </row>
    <row r="199" spans="1:10" ht="15.75" thickBot="1" x14ac:dyDescent="0.3">
      <c r="A199" s="155" t="s">
        <v>90</v>
      </c>
      <c r="B199" s="156"/>
      <c r="C199" s="156"/>
      <c r="D199" s="156"/>
      <c r="E199" s="84" t="s">
        <v>89</v>
      </c>
      <c r="F199" s="84">
        <f>SUM(F193:F198)</f>
        <v>0</v>
      </c>
      <c r="G199" s="84">
        <f>SUM(G193:G198)</f>
        <v>0</v>
      </c>
      <c r="H199" s="68">
        <f>SUM(H193:H198)</f>
        <v>0</v>
      </c>
    </row>
    <row r="200" spans="1:10" ht="15.75" thickBot="1" x14ac:dyDescent="0.3">
      <c r="A200" s="147" t="s">
        <v>116</v>
      </c>
      <c r="B200" s="148"/>
      <c r="C200" s="148"/>
      <c r="D200" s="148"/>
      <c r="E200" s="149"/>
      <c r="F200" s="80">
        <f>SUM(F199,F192,F151,F124)</f>
        <v>0</v>
      </c>
      <c r="G200" s="89">
        <f>SUM(G199,G192,G151,G124)</f>
        <v>0</v>
      </c>
      <c r="H200" s="81">
        <f>SUM(H199+H192+H151+H124)</f>
        <v>0</v>
      </c>
      <c r="I200" s="69" t="s">
        <v>118</v>
      </c>
      <c r="J200" t="s">
        <v>1</v>
      </c>
    </row>
    <row r="201" spans="1:10" x14ac:dyDescent="0.25">
      <c r="A201" s="21"/>
      <c r="B201" s="31"/>
      <c r="C201" s="31"/>
      <c r="D201" s="72"/>
      <c r="E201" s="28"/>
      <c r="F201" s="31"/>
      <c r="G201" s="31"/>
      <c r="H201" s="41"/>
      <c r="I201" s="1"/>
      <c r="J201" s="1"/>
    </row>
    <row r="202" spans="1:10" x14ac:dyDescent="0.25">
      <c r="A202" s="26"/>
      <c r="B202" s="27"/>
      <c r="C202" s="27"/>
      <c r="D202" s="63"/>
      <c r="E202" s="29"/>
      <c r="F202" s="27"/>
      <c r="G202" s="27"/>
      <c r="H202" s="42"/>
      <c r="I202" s="1"/>
    </row>
    <row r="203" spans="1:10" x14ac:dyDescent="0.25">
      <c r="A203" s="26"/>
      <c r="B203" s="27"/>
      <c r="C203" s="27"/>
      <c r="D203" s="63"/>
      <c r="E203" s="29"/>
      <c r="F203" s="27"/>
      <c r="G203" s="27"/>
      <c r="H203" s="42"/>
      <c r="I203" s="1"/>
    </row>
    <row r="204" spans="1:10" x14ac:dyDescent="0.25">
      <c r="A204" s="26"/>
      <c r="B204" s="27"/>
      <c r="C204" s="27"/>
      <c r="D204" s="63"/>
      <c r="E204" s="73"/>
      <c r="F204" s="27"/>
      <c r="G204" s="27"/>
      <c r="H204" s="42"/>
      <c r="I204" s="23"/>
    </row>
    <row r="205" spans="1:10" hidden="1" x14ac:dyDescent="0.25">
      <c r="A205" s="26"/>
      <c r="B205" s="27"/>
      <c r="C205" s="27"/>
      <c r="D205" s="63"/>
      <c r="E205" s="29"/>
      <c r="F205" s="27"/>
      <c r="G205" s="27"/>
      <c r="H205" s="42"/>
    </row>
    <row r="206" spans="1:10" x14ac:dyDescent="0.25">
      <c r="A206" s="26"/>
      <c r="B206" s="27"/>
      <c r="C206" s="27"/>
      <c r="D206" s="63"/>
      <c r="E206" s="29"/>
      <c r="F206" s="27"/>
      <c r="G206" s="27"/>
      <c r="H206" s="42"/>
      <c r="I206" s="23"/>
    </row>
    <row r="207" spans="1:10" x14ac:dyDescent="0.25">
      <c r="A207" s="26"/>
      <c r="B207" s="27"/>
      <c r="C207" s="27"/>
      <c r="D207" s="63"/>
      <c r="E207" s="29"/>
      <c r="F207" s="27"/>
      <c r="G207" s="27"/>
      <c r="H207" s="42"/>
      <c r="I207" s="23"/>
      <c r="J207" s="23"/>
    </row>
    <row r="208" spans="1:10" x14ac:dyDescent="0.25">
      <c r="A208" s="26"/>
      <c r="B208" s="27"/>
      <c r="C208" s="27"/>
      <c r="D208" s="63"/>
      <c r="E208" s="29"/>
      <c r="F208" s="27"/>
      <c r="G208" s="27"/>
      <c r="H208" s="42"/>
      <c r="I208" s="23"/>
    </row>
    <row r="209" spans="1:12" x14ac:dyDescent="0.25">
      <c r="A209" s="26"/>
      <c r="B209" s="27"/>
      <c r="C209" s="27"/>
      <c r="D209" s="73"/>
      <c r="E209" s="29"/>
      <c r="F209" s="27"/>
      <c r="G209" s="27"/>
      <c r="H209" s="42"/>
      <c r="I209" s="23"/>
    </row>
    <row r="210" spans="1:12" x14ac:dyDescent="0.25">
      <c r="A210" s="26"/>
      <c r="B210" s="27"/>
      <c r="C210" s="27"/>
      <c r="D210" s="63"/>
      <c r="E210" s="29"/>
      <c r="F210" s="27"/>
      <c r="G210" s="27"/>
      <c r="H210" s="42"/>
      <c r="I210" s="23"/>
      <c r="J210" s="23"/>
    </row>
    <row r="211" spans="1:12" x14ac:dyDescent="0.25">
      <c r="A211" s="26"/>
      <c r="B211" s="27"/>
      <c r="C211" s="27"/>
      <c r="D211" s="63"/>
      <c r="E211" s="29"/>
      <c r="F211" s="27"/>
      <c r="G211" s="27"/>
      <c r="H211" s="42"/>
      <c r="I211" s="23"/>
    </row>
    <row r="212" spans="1:12" x14ac:dyDescent="0.25">
      <c r="A212" s="26"/>
      <c r="B212" s="27"/>
      <c r="C212" s="27"/>
      <c r="D212" s="63"/>
      <c r="E212" s="29"/>
      <c r="F212" s="27"/>
      <c r="G212" s="27"/>
      <c r="H212" s="42"/>
      <c r="I212" s="23"/>
    </row>
    <row r="213" spans="1:12" x14ac:dyDescent="0.25">
      <c r="A213" s="26"/>
      <c r="B213" s="27"/>
      <c r="C213" s="27"/>
      <c r="D213" s="63"/>
      <c r="E213" s="29"/>
      <c r="F213" s="27"/>
      <c r="G213" s="27"/>
      <c r="H213" s="42"/>
      <c r="I213" s="23"/>
    </row>
    <row r="214" spans="1:12" x14ac:dyDescent="0.25">
      <c r="A214" s="26"/>
      <c r="B214" s="27"/>
      <c r="C214" s="27"/>
      <c r="D214" s="63"/>
      <c r="E214" s="29"/>
      <c r="F214" s="27"/>
      <c r="G214" s="27"/>
      <c r="H214" s="42"/>
      <c r="I214" s="23"/>
    </row>
    <row r="215" spans="1:12" x14ac:dyDescent="0.25">
      <c r="A215" s="26"/>
      <c r="B215" s="27"/>
      <c r="C215" s="27"/>
      <c r="D215" s="63"/>
      <c r="E215" s="29"/>
      <c r="F215" s="27"/>
      <c r="G215" s="27"/>
      <c r="H215" s="42"/>
      <c r="I215" s="23"/>
    </row>
    <row r="216" spans="1:12" x14ac:dyDescent="0.25">
      <c r="A216" s="26"/>
      <c r="B216" s="27"/>
      <c r="C216" s="27"/>
      <c r="D216" s="63"/>
      <c r="E216" s="29"/>
      <c r="F216" s="27"/>
      <c r="G216" s="27"/>
      <c r="H216" s="42"/>
      <c r="I216" s="23"/>
    </row>
    <row r="217" spans="1:12" x14ac:dyDescent="0.25">
      <c r="A217" s="26"/>
      <c r="B217" s="27"/>
      <c r="C217" s="27"/>
      <c r="D217" s="63"/>
      <c r="E217" s="29"/>
      <c r="F217" s="27"/>
      <c r="G217" s="27"/>
      <c r="H217" s="42"/>
      <c r="I217" s="23"/>
    </row>
    <row r="218" spans="1:12" x14ac:dyDescent="0.25">
      <c r="A218" s="26"/>
      <c r="B218" s="27"/>
      <c r="C218" s="27"/>
      <c r="D218" s="63"/>
      <c r="E218" s="29"/>
      <c r="F218" s="27"/>
      <c r="G218" s="27"/>
      <c r="H218" s="42"/>
      <c r="I218" s="23"/>
      <c r="J218" s="23"/>
      <c r="K218" s="23"/>
      <c r="L218" s="23"/>
    </row>
    <row r="219" spans="1:12" x14ac:dyDescent="0.25">
      <c r="A219" s="26"/>
      <c r="B219" s="27"/>
      <c r="C219" s="27"/>
      <c r="D219" s="63"/>
      <c r="E219" s="29"/>
      <c r="F219" s="27"/>
      <c r="G219" s="27"/>
      <c r="H219" s="42"/>
      <c r="I219" s="23"/>
      <c r="J219" s="23"/>
    </row>
    <row r="220" spans="1:12" x14ac:dyDescent="0.25">
      <c r="A220" s="26"/>
      <c r="B220" s="27"/>
      <c r="C220" s="27"/>
      <c r="D220" s="63"/>
      <c r="E220" s="29"/>
      <c r="F220" s="27"/>
      <c r="G220" s="27"/>
      <c r="H220" s="42"/>
      <c r="I220" s="23"/>
      <c r="J220" s="23"/>
    </row>
    <row r="221" spans="1:12" x14ac:dyDescent="0.25">
      <c r="A221" s="26"/>
      <c r="B221" s="27"/>
      <c r="C221" s="27"/>
      <c r="D221" s="63"/>
      <c r="E221" s="29"/>
      <c r="F221" s="27"/>
      <c r="G221" s="27"/>
      <c r="H221" s="42"/>
      <c r="I221" s="23"/>
      <c r="J221" s="23"/>
    </row>
    <row r="222" spans="1:12" x14ac:dyDescent="0.25">
      <c r="A222" s="26"/>
      <c r="B222" s="27"/>
      <c r="C222" s="27"/>
      <c r="D222" s="63"/>
      <c r="E222" s="29"/>
      <c r="F222" s="27"/>
      <c r="G222" s="27"/>
      <c r="H222" s="42"/>
      <c r="I222" s="23"/>
      <c r="J222" s="23"/>
    </row>
    <row r="223" spans="1:12" x14ac:dyDescent="0.25">
      <c r="A223" s="26"/>
      <c r="B223" s="27"/>
      <c r="C223" s="27"/>
      <c r="D223" s="63"/>
      <c r="E223" s="29"/>
      <c r="F223" s="27"/>
      <c r="G223" s="27"/>
      <c r="H223" s="42"/>
      <c r="I223" s="23"/>
      <c r="J223" s="23"/>
    </row>
    <row r="224" spans="1:12" x14ac:dyDescent="0.25">
      <c r="A224" s="26"/>
      <c r="B224" s="27"/>
      <c r="C224" s="27"/>
      <c r="D224" s="63"/>
      <c r="E224" s="29"/>
      <c r="F224" s="27"/>
      <c r="G224" s="27"/>
      <c r="H224" s="42"/>
      <c r="I224" s="23"/>
      <c r="J224" s="23"/>
      <c r="K224" s="23"/>
      <c r="L224" s="23"/>
    </row>
    <row r="225" spans="1:12" x14ac:dyDescent="0.25">
      <c r="A225" s="26"/>
      <c r="B225" s="27"/>
      <c r="C225" s="27"/>
      <c r="D225" s="63"/>
      <c r="E225" s="29"/>
      <c r="F225" s="27"/>
      <c r="G225" s="27"/>
      <c r="H225" s="42"/>
      <c r="I225" s="23"/>
      <c r="J225" s="23"/>
      <c r="K225" s="23"/>
      <c r="L225" s="23"/>
    </row>
    <row r="226" spans="1:12" x14ac:dyDescent="0.25">
      <c r="A226" s="143" t="s">
        <v>110</v>
      </c>
      <c r="B226" s="144"/>
      <c r="C226" s="144"/>
      <c r="D226" s="144"/>
      <c r="E226" s="78" t="s">
        <v>89</v>
      </c>
      <c r="F226" s="78">
        <f>SUM(F201:F225)</f>
        <v>0</v>
      </c>
      <c r="G226" s="78">
        <f>SUM(G201:G225)</f>
        <v>0</v>
      </c>
      <c r="H226" s="74">
        <f>SUM(H201:H225)</f>
        <v>0</v>
      </c>
      <c r="I226">
        <f>SUM(I201:I225)</f>
        <v>0</v>
      </c>
      <c r="J226" s="70">
        <f>SUM(J201:J217)</f>
        <v>0</v>
      </c>
    </row>
    <row r="227" spans="1:12" x14ac:dyDescent="0.25">
      <c r="A227" s="26"/>
      <c r="B227" s="27"/>
      <c r="C227" s="27"/>
      <c r="D227" s="63"/>
      <c r="E227" s="29"/>
      <c r="F227" s="27"/>
      <c r="G227" s="27"/>
      <c r="H227" s="42"/>
    </row>
    <row r="228" spans="1:12" x14ac:dyDescent="0.25">
      <c r="A228" s="26"/>
      <c r="B228" s="27"/>
      <c r="C228" s="27"/>
      <c r="D228" s="63"/>
      <c r="E228" s="29"/>
      <c r="F228" s="27"/>
      <c r="G228" s="27"/>
      <c r="H228" s="42"/>
    </row>
    <row r="229" spans="1:12" x14ac:dyDescent="0.25">
      <c r="A229" s="26"/>
      <c r="B229" s="27"/>
      <c r="C229" s="27"/>
      <c r="D229" s="63"/>
      <c r="E229" s="29"/>
      <c r="F229" s="27"/>
      <c r="G229" s="27"/>
      <c r="H229" s="42"/>
    </row>
    <row r="230" spans="1:12" x14ac:dyDescent="0.25">
      <c r="A230" s="26"/>
      <c r="B230" s="27"/>
      <c r="C230" s="27"/>
      <c r="D230" s="63"/>
      <c r="E230" s="29"/>
      <c r="F230" s="27"/>
      <c r="G230" s="27"/>
      <c r="H230" s="42"/>
    </row>
    <row r="231" spans="1:12" x14ac:dyDescent="0.25">
      <c r="A231" s="26"/>
      <c r="B231" s="27"/>
      <c r="C231" s="27"/>
      <c r="D231" s="63"/>
      <c r="E231" s="29"/>
      <c r="F231" s="27"/>
      <c r="G231" s="27"/>
      <c r="H231" s="42"/>
    </row>
    <row r="232" spans="1:12" x14ac:dyDescent="0.25">
      <c r="A232" s="26"/>
      <c r="B232" s="27"/>
      <c r="C232" s="27"/>
      <c r="D232" s="63"/>
      <c r="E232" s="29"/>
      <c r="F232" s="27"/>
      <c r="G232" s="27"/>
      <c r="H232" s="42"/>
    </row>
    <row r="233" spans="1:12" x14ac:dyDescent="0.25">
      <c r="A233" s="26"/>
      <c r="B233" s="27"/>
      <c r="C233" s="27"/>
      <c r="D233" s="63"/>
      <c r="E233" s="29"/>
      <c r="F233" s="27"/>
      <c r="G233" s="27"/>
      <c r="H233" s="42"/>
    </row>
    <row r="234" spans="1:12" x14ac:dyDescent="0.25">
      <c r="A234" s="26"/>
      <c r="B234" s="27"/>
      <c r="C234" s="27"/>
      <c r="D234" s="63"/>
      <c r="E234" s="29"/>
      <c r="F234" s="27"/>
      <c r="G234" s="27"/>
      <c r="H234" s="42"/>
    </row>
    <row r="235" spans="1:12" x14ac:dyDescent="0.25">
      <c r="A235" s="26"/>
      <c r="B235" s="27"/>
      <c r="C235" s="27"/>
      <c r="D235" s="63"/>
      <c r="E235" s="29"/>
      <c r="F235" s="27"/>
      <c r="G235" s="27"/>
      <c r="H235" s="42"/>
    </row>
    <row r="236" spans="1:12" x14ac:dyDescent="0.25">
      <c r="A236" s="26"/>
      <c r="B236" s="27"/>
      <c r="C236" s="27"/>
      <c r="D236" s="63"/>
      <c r="E236" s="29"/>
      <c r="F236" s="27"/>
      <c r="G236" s="27"/>
      <c r="H236" s="42"/>
    </row>
    <row r="237" spans="1:12" x14ac:dyDescent="0.25">
      <c r="A237" s="26"/>
      <c r="B237" s="27"/>
      <c r="C237" s="27"/>
      <c r="D237" s="63"/>
      <c r="E237" s="29"/>
      <c r="F237" s="27"/>
      <c r="G237" s="27"/>
      <c r="H237" s="42"/>
    </row>
    <row r="238" spans="1:12" x14ac:dyDescent="0.25">
      <c r="A238" s="26"/>
      <c r="B238" s="27"/>
      <c r="C238" s="27"/>
      <c r="D238" s="63"/>
      <c r="E238" s="29"/>
      <c r="F238" s="27"/>
      <c r="G238" s="27"/>
      <c r="H238" s="42"/>
    </row>
    <row r="239" spans="1:12" x14ac:dyDescent="0.25">
      <c r="A239" s="26"/>
      <c r="B239" s="27"/>
      <c r="C239" s="27"/>
      <c r="D239" s="63"/>
      <c r="E239" s="29"/>
      <c r="F239" s="27"/>
      <c r="G239" s="27"/>
      <c r="H239" s="42"/>
    </row>
    <row r="240" spans="1:12" x14ac:dyDescent="0.25">
      <c r="A240" s="143" t="s">
        <v>111</v>
      </c>
      <c r="B240" s="144"/>
      <c r="C240" s="144"/>
      <c r="D240" s="144"/>
      <c r="E240" s="78" t="s">
        <v>89</v>
      </c>
      <c r="F240" s="78">
        <f>SUM(F227:F239)</f>
        <v>0</v>
      </c>
      <c r="G240" s="78">
        <f>SUM(G227:G239)</f>
        <v>0</v>
      </c>
      <c r="H240" s="74">
        <f>SUM(H227:H239)</f>
        <v>0</v>
      </c>
    </row>
    <row r="241" spans="1:10" x14ac:dyDescent="0.25">
      <c r="A241" s="26"/>
      <c r="B241" s="27"/>
      <c r="C241" s="27"/>
      <c r="D241" s="63"/>
      <c r="E241" s="29"/>
      <c r="F241" s="27"/>
      <c r="G241" s="27"/>
      <c r="H241" s="42"/>
      <c r="I241" s="1"/>
      <c r="J241" s="1"/>
    </row>
    <row r="242" spans="1:10" x14ac:dyDescent="0.25">
      <c r="A242" s="26"/>
      <c r="B242" s="27"/>
      <c r="C242" s="27"/>
      <c r="D242" s="63"/>
      <c r="E242" s="29"/>
      <c r="F242" s="27"/>
      <c r="G242" s="27"/>
      <c r="H242" s="42"/>
      <c r="I242" s="1"/>
      <c r="J242" s="1"/>
    </row>
    <row r="243" spans="1:10" x14ac:dyDescent="0.25">
      <c r="A243" s="26"/>
      <c r="B243" s="27"/>
      <c r="C243" s="27"/>
      <c r="D243" s="63"/>
      <c r="E243" s="29"/>
      <c r="F243" s="27"/>
      <c r="G243" s="27"/>
      <c r="H243" s="42"/>
      <c r="I243" s="1"/>
      <c r="J243" s="1"/>
    </row>
    <row r="244" spans="1:10" x14ac:dyDescent="0.25">
      <c r="A244" s="26"/>
      <c r="B244" s="27"/>
      <c r="C244" s="27"/>
      <c r="D244" s="63"/>
      <c r="E244" s="29"/>
      <c r="F244" s="27"/>
      <c r="G244" s="27"/>
      <c r="H244" s="42"/>
      <c r="I244" s="23"/>
      <c r="J244" s="1"/>
    </row>
    <row r="245" spans="1:10" x14ac:dyDescent="0.25">
      <c r="A245" s="26"/>
      <c r="B245" s="27"/>
      <c r="C245" s="27"/>
      <c r="D245" s="63"/>
      <c r="E245" s="29"/>
      <c r="F245" s="27"/>
      <c r="G245" s="27"/>
      <c r="H245" s="42"/>
      <c r="I245" s="23"/>
      <c r="J245" s="1"/>
    </row>
    <row r="246" spans="1:10" x14ac:dyDescent="0.25">
      <c r="A246" s="143" t="s">
        <v>90</v>
      </c>
      <c r="B246" s="144"/>
      <c r="C246" s="144"/>
      <c r="D246" s="144"/>
      <c r="E246" s="78" t="s">
        <v>89</v>
      </c>
      <c r="F246" s="78">
        <f>SUM(F241:F245)</f>
        <v>0</v>
      </c>
      <c r="G246" s="78">
        <f>SUM(G241:G245)</f>
        <v>0</v>
      </c>
      <c r="H246" s="74">
        <f>SUM(H241:H245)</f>
        <v>0</v>
      </c>
    </row>
    <row r="247" spans="1:10" x14ac:dyDescent="0.25">
      <c r="A247" s="26"/>
      <c r="B247" s="53"/>
      <c r="C247" s="27"/>
      <c r="D247" s="63"/>
      <c r="E247" s="29"/>
      <c r="F247" s="27"/>
      <c r="G247" s="27"/>
      <c r="H247" s="42"/>
      <c r="I247" s="23"/>
      <c r="J247" s="1"/>
    </row>
    <row r="248" spans="1:10" x14ac:dyDescent="0.25">
      <c r="A248" s="26"/>
      <c r="B248" s="53"/>
      <c r="C248" s="27"/>
      <c r="D248" s="63"/>
      <c r="E248" s="29"/>
      <c r="F248" s="27"/>
      <c r="G248" s="27"/>
      <c r="H248" s="42"/>
      <c r="I248" s="23"/>
      <c r="J248" s="1"/>
    </row>
    <row r="249" spans="1:10" x14ac:dyDescent="0.25">
      <c r="A249" s="26"/>
      <c r="B249" s="53"/>
      <c r="C249" s="27"/>
      <c r="D249" s="63"/>
      <c r="E249" s="29"/>
      <c r="F249" s="27"/>
      <c r="G249" s="27"/>
      <c r="H249" s="42"/>
      <c r="I249" s="23"/>
      <c r="J249" s="1"/>
    </row>
    <row r="250" spans="1:10" x14ac:dyDescent="0.25">
      <c r="A250" s="26"/>
      <c r="B250" s="53"/>
      <c r="C250" s="27"/>
      <c r="D250" s="63"/>
      <c r="E250" s="29"/>
      <c r="F250" s="27"/>
      <c r="G250" s="27"/>
      <c r="H250" s="42"/>
      <c r="I250" s="23"/>
      <c r="J250" s="1"/>
    </row>
    <row r="251" spans="1:10" x14ac:dyDescent="0.25">
      <c r="A251" s="26"/>
      <c r="B251" s="53"/>
      <c r="C251" s="27"/>
      <c r="D251" s="63"/>
      <c r="E251" s="29"/>
      <c r="F251" s="27"/>
      <c r="G251" s="27"/>
      <c r="H251" s="42"/>
      <c r="I251" s="23"/>
      <c r="J251" s="1"/>
    </row>
    <row r="252" spans="1:10" x14ac:dyDescent="0.25">
      <c r="A252" s="26"/>
      <c r="B252" s="53"/>
      <c r="C252" s="27"/>
      <c r="D252" s="63"/>
      <c r="E252" s="29"/>
      <c r="F252" s="27"/>
      <c r="G252" s="27"/>
      <c r="H252" s="42"/>
      <c r="I252" s="23"/>
      <c r="J252" s="1"/>
    </row>
    <row r="253" spans="1:10" x14ac:dyDescent="0.25">
      <c r="A253" s="26"/>
      <c r="B253" s="53"/>
      <c r="C253" s="27"/>
      <c r="D253" s="63"/>
      <c r="E253" s="29"/>
      <c r="F253" s="27"/>
      <c r="G253" s="27"/>
      <c r="H253" s="42"/>
      <c r="I253" s="23"/>
      <c r="J253" s="1"/>
    </row>
    <row r="254" spans="1:10" x14ac:dyDescent="0.25">
      <c r="A254" s="26"/>
      <c r="B254" s="53"/>
      <c r="C254" s="27"/>
      <c r="D254" s="63"/>
      <c r="E254" s="29"/>
      <c r="F254" s="27"/>
      <c r="G254" s="27"/>
      <c r="H254" s="42"/>
      <c r="I254" s="23"/>
      <c r="J254" s="1"/>
    </row>
    <row r="255" spans="1:10" x14ac:dyDescent="0.25">
      <c r="A255" s="26"/>
      <c r="B255" s="53"/>
      <c r="C255" s="27"/>
      <c r="D255" s="63"/>
      <c r="E255" s="29"/>
      <c r="F255" s="27"/>
      <c r="G255" s="27"/>
      <c r="H255" s="42"/>
      <c r="I255" s="23"/>
      <c r="J255" s="1"/>
    </row>
    <row r="256" spans="1:10" x14ac:dyDescent="0.25">
      <c r="A256" s="26"/>
      <c r="B256" s="53"/>
      <c r="C256" s="27"/>
      <c r="D256" s="63"/>
      <c r="E256" s="29"/>
      <c r="F256" s="27"/>
      <c r="G256" s="27"/>
      <c r="H256" s="42"/>
      <c r="I256" s="23"/>
      <c r="J256" s="1"/>
    </row>
    <row r="257" spans="1:10" x14ac:dyDescent="0.25">
      <c r="A257" s="26"/>
      <c r="B257" s="53"/>
      <c r="C257" s="27"/>
      <c r="D257" s="63"/>
      <c r="E257" s="29"/>
      <c r="F257" s="27"/>
      <c r="G257" s="27"/>
      <c r="H257" s="42"/>
      <c r="I257" s="23"/>
      <c r="J257" s="1"/>
    </row>
    <row r="258" spans="1:10" x14ac:dyDescent="0.25">
      <c r="A258" s="26"/>
      <c r="B258" s="53"/>
      <c r="C258" s="27"/>
      <c r="D258" s="63"/>
      <c r="E258" s="29"/>
      <c r="F258" s="27"/>
      <c r="G258" s="27"/>
      <c r="H258" s="42"/>
      <c r="I258" s="23"/>
      <c r="J258" s="1"/>
    </row>
    <row r="259" spans="1:10" x14ac:dyDescent="0.25">
      <c r="A259" s="26"/>
      <c r="B259" s="53"/>
      <c r="C259" s="27"/>
      <c r="D259" s="63"/>
      <c r="E259" s="29"/>
      <c r="F259" s="27"/>
      <c r="G259" s="27"/>
      <c r="H259" s="42"/>
      <c r="I259" s="23"/>
      <c r="J259" s="1"/>
    </row>
    <row r="260" spans="1:10" x14ac:dyDescent="0.25">
      <c r="A260" s="26"/>
      <c r="B260" s="53"/>
      <c r="C260" s="27"/>
      <c r="D260" s="63"/>
      <c r="E260" s="29"/>
      <c r="F260" s="27"/>
      <c r="G260" s="27"/>
      <c r="H260" s="42"/>
      <c r="I260" s="23"/>
      <c r="J260" s="1"/>
    </row>
    <row r="261" spans="1:10" x14ac:dyDescent="0.25">
      <c r="A261" s="26"/>
      <c r="B261" s="53"/>
      <c r="C261" s="27"/>
      <c r="D261" s="63"/>
      <c r="E261" s="29"/>
      <c r="F261" s="27"/>
      <c r="G261" s="27"/>
      <c r="H261" s="42"/>
      <c r="I261" s="23"/>
      <c r="J261" s="1"/>
    </row>
    <row r="262" spans="1:10" x14ac:dyDescent="0.25">
      <c r="A262" s="26"/>
      <c r="B262" s="53"/>
      <c r="C262" s="27"/>
      <c r="D262" s="63"/>
      <c r="E262" s="29"/>
      <c r="F262" s="27"/>
      <c r="G262" s="27"/>
      <c r="H262" s="42"/>
      <c r="I262" s="23"/>
      <c r="J262" s="1"/>
    </row>
    <row r="263" spans="1:10" x14ac:dyDescent="0.25">
      <c r="A263" s="26"/>
      <c r="B263" s="53"/>
      <c r="C263" s="27"/>
      <c r="D263" s="63"/>
      <c r="E263" s="29"/>
      <c r="F263" s="27"/>
      <c r="G263" s="27"/>
      <c r="H263" s="42"/>
      <c r="I263" s="23"/>
      <c r="J263" s="1"/>
    </row>
    <row r="264" spans="1:10" x14ac:dyDescent="0.25">
      <c r="A264" s="26"/>
      <c r="B264" s="53"/>
      <c r="C264" s="27"/>
      <c r="D264" s="63"/>
      <c r="E264" s="29"/>
      <c r="F264" s="27"/>
      <c r="G264" s="27"/>
      <c r="H264" s="42"/>
      <c r="I264" s="23"/>
      <c r="J264" s="1"/>
    </row>
    <row r="265" spans="1:10" x14ac:dyDescent="0.25">
      <c r="A265" s="26"/>
      <c r="B265" s="53"/>
      <c r="C265" s="27"/>
      <c r="D265" s="63"/>
      <c r="E265" s="29"/>
      <c r="F265" s="27"/>
      <c r="G265" s="27"/>
      <c r="H265" s="42"/>
      <c r="I265" s="23"/>
      <c r="J265" s="1"/>
    </row>
    <row r="266" spans="1:10" x14ac:dyDescent="0.25">
      <c r="A266" s="26"/>
      <c r="B266" s="53"/>
      <c r="C266" s="27"/>
      <c r="D266" s="63"/>
      <c r="E266" s="29"/>
      <c r="F266" s="27"/>
      <c r="G266" s="27"/>
      <c r="H266" s="42"/>
      <c r="I266" s="23"/>
      <c r="J266" s="1"/>
    </row>
    <row r="267" spans="1:10" x14ac:dyDescent="0.25">
      <c r="A267" s="26"/>
      <c r="B267" s="53"/>
      <c r="C267" s="27"/>
      <c r="D267" s="63"/>
      <c r="E267" s="29"/>
      <c r="F267" s="27"/>
      <c r="G267" s="27"/>
      <c r="H267" s="42"/>
      <c r="I267" s="23"/>
      <c r="J267" s="1"/>
    </row>
    <row r="268" spans="1:10" ht="15.75" thickBot="1" x14ac:dyDescent="0.3">
      <c r="A268" s="145" t="s">
        <v>88</v>
      </c>
      <c r="B268" s="146"/>
      <c r="C268" s="146"/>
      <c r="D268" s="146"/>
      <c r="E268" s="79" t="s">
        <v>89</v>
      </c>
      <c r="F268" s="79">
        <f>SUM(F247:F267)</f>
        <v>0</v>
      </c>
      <c r="G268" s="79">
        <f>SUM(G247:G267)</f>
        <v>0</v>
      </c>
      <c r="H268" s="57">
        <f>SUM(H247:H267)</f>
        <v>0</v>
      </c>
      <c r="I268">
        <f>SUM(I247:I267)</f>
        <v>0</v>
      </c>
      <c r="J268" s="70">
        <f>SUM(J247:J267)</f>
        <v>0</v>
      </c>
    </row>
    <row r="269" spans="1:10" ht="15.75" thickBot="1" x14ac:dyDescent="0.3">
      <c r="A269" s="147" t="s">
        <v>122</v>
      </c>
      <c r="B269" s="148"/>
      <c r="C269" s="148"/>
      <c r="D269" s="148"/>
      <c r="E269" s="149"/>
      <c r="F269" s="80">
        <f>SUM(F268,F246,F240,F226)</f>
        <v>0</v>
      </c>
      <c r="G269" s="89">
        <f>SUM(G268,G246,G240,G226)</f>
        <v>0</v>
      </c>
      <c r="H269" s="81">
        <f>SUM(H268+H246+H240+H226)</f>
        <v>0</v>
      </c>
      <c r="I269" s="69"/>
    </row>
    <row r="270" spans="1:10" x14ac:dyDescent="0.25">
      <c r="A270" s="85"/>
      <c r="B270" s="53"/>
      <c r="C270" s="27"/>
      <c r="D270" s="65"/>
      <c r="E270" s="65"/>
      <c r="F270" s="86"/>
      <c r="G270" s="86"/>
      <c r="H270" s="87"/>
    </row>
    <row r="271" spans="1:10" x14ac:dyDescent="0.25">
      <c r="A271" s="85"/>
      <c r="B271" s="53"/>
      <c r="C271" s="27"/>
      <c r="D271" s="65"/>
      <c r="E271" s="65"/>
      <c r="F271" s="86"/>
      <c r="G271" s="86"/>
      <c r="H271" s="87"/>
    </row>
    <row r="272" spans="1:10" x14ac:dyDescent="0.25">
      <c r="A272" s="85"/>
      <c r="B272" s="53"/>
      <c r="C272" s="27"/>
      <c r="D272" s="65"/>
      <c r="E272" s="65"/>
      <c r="F272" s="86"/>
      <c r="G272" s="86"/>
      <c r="H272" s="87"/>
    </row>
    <row r="273" spans="1:8" x14ac:dyDescent="0.25">
      <c r="A273" s="85"/>
      <c r="B273" s="53"/>
      <c r="C273" s="27"/>
      <c r="D273" s="65"/>
      <c r="E273" s="65"/>
      <c r="F273" s="86"/>
      <c r="G273" s="86"/>
      <c r="H273" s="87"/>
    </row>
    <row r="274" spans="1:8" x14ac:dyDescent="0.25">
      <c r="A274" s="85"/>
      <c r="B274" s="53"/>
      <c r="C274" s="27"/>
      <c r="D274" s="65"/>
      <c r="E274" s="65"/>
      <c r="F274" s="86"/>
      <c r="G274" s="86"/>
      <c r="H274" s="87"/>
    </row>
    <row r="275" spans="1:8" x14ac:dyDescent="0.25">
      <c r="A275" s="85"/>
      <c r="B275" s="53"/>
      <c r="C275" s="27"/>
      <c r="D275" s="65"/>
      <c r="E275" s="65"/>
      <c r="F275" s="86"/>
      <c r="G275" s="86"/>
      <c r="H275" s="87"/>
    </row>
    <row r="276" spans="1:8" x14ac:dyDescent="0.25">
      <c r="A276" s="143" t="s">
        <v>111</v>
      </c>
      <c r="B276" s="144"/>
      <c r="C276" s="144"/>
      <c r="D276" s="144"/>
      <c r="E276" s="78" t="s">
        <v>89</v>
      </c>
      <c r="F276" s="78">
        <f>SUM(F270:F275)</f>
        <v>0</v>
      </c>
      <c r="G276" s="78">
        <f>SUM(G270:G275)</f>
        <v>0</v>
      </c>
      <c r="H276" s="74">
        <f>SUM(H270:H275)</f>
        <v>0</v>
      </c>
    </row>
    <row r="277" spans="1:8" x14ac:dyDescent="0.25">
      <c r="A277" s="26"/>
      <c r="B277" s="53"/>
      <c r="C277" s="27"/>
      <c r="D277" s="63"/>
      <c r="E277" s="65"/>
      <c r="F277" s="27"/>
      <c r="G277" s="27"/>
      <c r="H277" s="42"/>
    </row>
    <row r="278" spans="1:8" x14ac:dyDescent="0.25">
      <c r="A278" s="26"/>
      <c r="B278" s="53"/>
      <c r="C278" s="27"/>
      <c r="D278" s="63"/>
      <c r="E278" s="65"/>
      <c r="F278" s="27"/>
      <c r="G278" s="27"/>
      <c r="H278" s="42"/>
    </row>
    <row r="279" spans="1:8" x14ac:dyDescent="0.25">
      <c r="A279" s="26"/>
      <c r="B279" s="53"/>
      <c r="C279" s="27"/>
      <c r="D279" s="63"/>
      <c r="E279" s="65"/>
      <c r="F279" s="27"/>
      <c r="G279" s="27"/>
      <c r="H279" s="42"/>
    </row>
    <row r="280" spans="1:8" x14ac:dyDescent="0.25">
      <c r="A280" s="143" t="s">
        <v>90</v>
      </c>
      <c r="B280" s="144"/>
      <c r="C280" s="144"/>
      <c r="D280" s="144"/>
      <c r="E280" s="78" t="s">
        <v>89</v>
      </c>
      <c r="F280" s="78">
        <f>SUM(F277:F279)</f>
        <v>0</v>
      </c>
      <c r="G280" s="78">
        <f>SUM(G277:G279)</f>
        <v>0</v>
      </c>
      <c r="H280" s="74">
        <f>SUM(H277:H279)</f>
        <v>0</v>
      </c>
    </row>
    <row r="281" spans="1:8" x14ac:dyDescent="0.25">
      <c r="A281" s="26"/>
      <c r="B281" s="53"/>
      <c r="C281" s="27"/>
      <c r="D281" s="63"/>
      <c r="E281" s="65"/>
      <c r="F281" s="27"/>
      <c r="G281" s="27"/>
      <c r="H281" s="42"/>
    </row>
    <row r="282" spans="1:8" x14ac:dyDescent="0.25">
      <c r="A282" s="26"/>
      <c r="B282" s="53"/>
      <c r="C282" s="27"/>
      <c r="D282" s="63"/>
      <c r="E282" s="65"/>
      <c r="F282" s="27"/>
      <c r="G282" s="27"/>
      <c r="H282" s="42"/>
    </row>
    <row r="283" spans="1:8" x14ac:dyDescent="0.25">
      <c r="A283" s="26"/>
      <c r="B283" s="53"/>
      <c r="C283" s="27"/>
      <c r="D283" s="63"/>
      <c r="E283" s="65"/>
      <c r="F283" s="27"/>
      <c r="G283" s="27"/>
      <c r="H283" s="42"/>
    </row>
    <row r="284" spans="1:8" x14ac:dyDescent="0.25">
      <c r="A284" s="26"/>
      <c r="B284" s="53"/>
      <c r="C284" s="27"/>
      <c r="D284" s="63"/>
      <c r="E284" s="65"/>
      <c r="F284" s="27"/>
      <c r="G284" s="27"/>
      <c r="H284" s="42"/>
    </row>
    <row r="285" spans="1:8" x14ac:dyDescent="0.25">
      <c r="A285" s="26"/>
      <c r="B285" s="53"/>
      <c r="C285" s="27"/>
      <c r="D285" s="63"/>
      <c r="E285" s="65"/>
      <c r="F285" s="27"/>
      <c r="G285" s="27"/>
      <c r="H285" s="42"/>
    </row>
    <row r="286" spans="1:8" x14ac:dyDescent="0.25">
      <c r="A286" s="26"/>
      <c r="B286" s="53"/>
      <c r="C286" s="27"/>
      <c r="D286" s="63"/>
      <c r="E286" s="65"/>
      <c r="F286" s="27"/>
      <c r="G286" s="27"/>
      <c r="H286" s="42"/>
    </row>
    <row r="287" spans="1:8" x14ac:dyDescent="0.25">
      <c r="A287" s="26"/>
      <c r="B287" s="53"/>
      <c r="C287" s="27"/>
      <c r="D287" s="63"/>
      <c r="E287" s="65"/>
      <c r="F287" s="27"/>
      <c r="G287" s="27"/>
      <c r="H287" s="42"/>
    </row>
    <row r="288" spans="1:8" x14ac:dyDescent="0.25">
      <c r="A288" s="26"/>
      <c r="B288" s="53"/>
      <c r="C288" s="27"/>
      <c r="D288" s="63"/>
      <c r="E288" s="65"/>
      <c r="F288" s="27"/>
      <c r="G288" s="27"/>
      <c r="H288" s="42"/>
    </row>
    <row r="289" spans="1:10" x14ac:dyDescent="0.25">
      <c r="A289" s="26"/>
      <c r="B289" s="53"/>
      <c r="C289" s="27"/>
      <c r="D289" s="63"/>
      <c r="E289" s="65"/>
      <c r="F289" s="27"/>
      <c r="G289" s="27"/>
      <c r="H289" s="42"/>
    </row>
    <row r="290" spans="1:10" x14ac:dyDescent="0.25">
      <c r="A290" s="26"/>
      <c r="B290" s="53"/>
      <c r="C290" s="27"/>
      <c r="D290" s="63"/>
      <c r="E290" s="65"/>
      <c r="F290" s="27"/>
      <c r="G290" s="27"/>
      <c r="H290" s="42"/>
    </row>
    <row r="291" spans="1:10" x14ac:dyDescent="0.25">
      <c r="A291" s="26"/>
      <c r="B291" s="53"/>
      <c r="C291" s="27"/>
      <c r="D291" s="63"/>
      <c r="E291" s="65"/>
      <c r="F291" s="27"/>
      <c r="G291" s="27"/>
      <c r="H291" s="42"/>
    </row>
    <row r="292" spans="1:10" x14ac:dyDescent="0.25">
      <c r="A292" s="143" t="s">
        <v>88</v>
      </c>
      <c r="B292" s="144"/>
      <c r="C292" s="144"/>
      <c r="D292" s="144"/>
      <c r="E292" s="78" t="s">
        <v>89</v>
      </c>
      <c r="F292" s="78">
        <f>SUM(F281:F291)</f>
        <v>0</v>
      </c>
      <c r="G292" s="78">
        <f>SUM(G281:G291)</f>
        <v>0</v>
      </c>
      <c r="H292" s="74">
        <f>SUM(H281:H291)</f>
        <v>0</v>
      </c>
      <c r="I292">
        <f>SUM(I271:I291)</f>
        <v>0</v>
      </c>
      <c r="J292" s="70">
        <f>SUM(J271:J291)</f>
        <v>0</v>
      </c>
    </row>
    <row r="293" spans="1:10" x14ac:dyDescent="0.25">
      <c r="A293" s="26"/>
      <c r="B293" s="53"/>
      <c r="C293" s="27"/>
      <c r="D293" s="73"/>
      <c r="E293" s="65"/>
      <c r="F293" s="27"/>
      <c r="G293" s="27"/>
      <c r="H293" s="42"/>
    </row>
    <row r="294" spans="1:10" x14ac:dyDescent="0.25">
      <c r="A294" s="26"/>
      <c r="B294" s="53"/>
      <c r="C294" s="27"/>
      <c r="D294" s="73"/>
      <c r="E294" s="65"/>
      <c r="F294" s="27"/>
      <c r="G294" s="27"/>
      <c r="H294" s="42"/>
    </row>
    <row r="295" spans="1:10" x14ac:dyDescent="0.25">
      <c r="A295" s="26"/>
      <c r="B295" s="53"/>
      <c r="C295" s="27"/>
      <c r="D295" s="73"/>
      <c r="E295" s="65"/>
      <c r="F295" s="27"/>
      <c r="G295" s="27"/>
      <c r="H295" s="42"/>
    </row>
    <row r="296" spans="1:10" x14ac:dyDescent="0.25">
      <c r="A296" s="26"/>
      <c r="B296" s="53"/>
      <c r="C296" s="27"/>
      <c r="D296" s="73"/>
      <c r="E296" s="65"/>
      <c r="F296" s="27"/>
      <c r="G296" s="27"/>
      <c r="H296" s="42"/>
    </row>
    <row r="297" spans="1:10" x14ac:dyDescent="0.25">
      <c r="A297" s="26"/>
      <c r="B297" s="53"/>
      <c r="C297" s="27"/>
      <c r="D297" s="73"/>
      <c r="E297" s="65"/>
      <c r="F297" s="27"/>
      <c r="G297" s="27"/>
      <c r="H297" s="42"/>
    </row>
    <row r="298" spans="1:10" x14ac:dyDescent="0.25">
      <c r="A298" s="26"/>
      <c r="B298" s="53"/>
      <c r="C298" s="27"/>
      <c r="D298" s="73"/>
      <c r="E298" s="65"/>
      <c r="F298" s="27"/>
      <c r="G298" s="27"/>
      <c r="H298" s="42"/>
    </row>
    <row r="299" spans="1:10" x14ac:dyDescent="0.25">
      <c r="A299" s="26"/>
      <c r="B299" s="53"/>
      <c r="C299" s="27"/>
      <c r="D299" s="73"/>
      <c r="E299" s="65"/>
      <c r="F299" s="27"/>
      <c r="G299" s="27"/>
      <c r="H299" s="42"/>
    </row>
    <row r="300" spans="1:10" x14ac:dyDescent="0.25">
      <c r="A300" s="26"/>
      <c r="B300" s="53"/>
      <c r="C300" s="27"/>
      <c r="D300" s="73"/>
      <c r="E300" s="65"/>
      <c r="F300" s="27"/>
      <c r="G300" s="27"/>
      <c r="H300" s="42"/>
    </row>
    <row r="301" spans="1:10" x14ac:dyDescent="0.25">
      <c r="A301" s="26"/>
      <c r="B301" s="53"/>
      <c r="C301" s="27"/>
      <c r="D301" s="73"/>
      <c r="E301" s="65"/>
      <c r="F301" s="27"/>
      <c r="G301" s="27"/>
      <c r="H301" s="42"/>
    </row>
    <row r="302" spans="1:10" ht="15.75" thickBot="1" x14ac:dyDescent="0.3">
      <c r="A302" s="143" t="s">
        <v>110</v>
      </c>
      <c r="B302" s="144"/>
      <c r="C302" s="144"/>
      <c r="D302" s="144"/>
      <c r="E302" s="78" t="s">
        <v>89</v>
      </c>
      <c r="F302" s="78">
        <f>SUM(F293:F301)</f>
        <v>0</v>
      </c>
      <c r="G302" s="78">
        <f>SUM(G293:G301)</f>
        <v>0</v>
      </c>
      <c r="H302" s="74">
        <f>SUM(H293:H301)</f>
        <v>0</v>
      </c>
      <c r="I302">
        <f>SUM(I277:I301)</f>
        <v>0</v>
      </c>
      <c r="J302" s="70">
        <f>SUM(J277:J293)</f>
        <v>0</v>
      </c>
    </row>
    <row r="303" spans="1:10" ht="15.75" thickBot="1" x14ac:dyDescent="0.3">
      <c r="A303" s="147" t="s">
        <v>130</v>
      </c>
      <c r="B303" s="148"/>
      <c r="C303" s="148"/>
      <c r="D303" s="148"/>
      <c r="E303" s="149"/>
      <c r="F303" s="80">
        <f>SUM(F302,F292,F280,F276)</f>
        <v>0</v>
      </c>
      <c r="G303" s="89">
        <f>SUM(G302,G292,G280,G276)</f>
        <v>0</v>
      </c>
      <c r="H303" s="81">
        <f>SUM(H302,H292,H280,H276)</f>
        <v>0</v>
      </c>
      <c r="I303" s="69"/>
    </row>
    <row r="304" spans="1:10" ht="30" customHeight="1" thickBot="1" x14ac:dyDescent="0.3">
      <c r="A304" s="140" t="s">
        <v>135</v>
      </c>
      <c r="B304" s="141"/>
      <c r="C304" s="141"/>
      <c r="D304" s="141"/>
      <c r="E304" s="142"/>
      <c r="F304" s="88">
        <f>SUM(F7,F14,F24,F26,F29,F32,F35,F39,F96,F200,F269,F303)</f>
        <v>1776</v>
      </c>
      <c r="G304" s="88">
        <f t="shared" ref="G304:H304" si="0">SUM(G7,G14,G24,G26,G29,G32,G35,G39,G96,G200,G269,G303)</f>
        <v>884</v>
      </c>
      <c r="H304" s="88">
        <f t="shared" si="0"/>
        <v>892</v>
      </c>
    </row>
  </sheetData>
  <mergeCells count="30">
    <mergeCell ref="A276:D276"/>
    <mergeCell ref="A280:D280"/>
    <mergeCell ref="A292:D292"/>
    <mergeCell ref="A302:D302"/>
    <mergeCell ref="A303:E303"/>
    <mergeCell ref="A78:D78"/>
    <mergeCell ref="A56:D56"/>
    <mergeCell ref="A63:D63"/>
    <mergeCell ref="A226:D226"/>
    <mergeCell ref="A124:D124"/>
    <mergeCell ref="A151:D151"/>
    <mergeCell ref="A192:D192"/>
    <mergeCell ref="A199:D199"/>
    <mergeCell ref="A200:E200"/>
    <mergeCell ref="A304:E304"/>
    <mergeCell ref="A246:D246"/>
    <mergeCell ref="A268:D268"/>
    <mergeCell ref="A269:E269"/>
    <mergeCell ref="A7:E7"/>
    <mergeCell ref="A14:E14"/>
    <mergeCell ref="A24:E24"/>
    <mergeCell ref="A26:E26"/>
    <mergeCell ref="A39:E39"/>
    <mergeCell ref="A35:E35"/>
    <mergeCell ref="A32:E32"/>
    <mergeCell ref="A29:E29"/>
    <mergeCell ref="B25:H25"/>
    <mergeCell ref="A240:D240"/>
    <mergeCell ref="A95:D95"/>
    <mergeCell ref="A96:E96"/>
  </mergeCell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workbookViewId="0">
      <selection activeCell="G19" sqref="G19"/>
    </sheetView>
  </sheetViews>
  <sheetFormatPr baseColWidth="10" defaultRowHeight="15" x14ac:dyDescent="0.25"/>
  <cols>
    <col min="1" max="1" width="6.5703125" customWidth="1"/>
    <col min="2" max="2" width="14.5703125" bestFit="1" customWidth="1"/>
  </cols>
  <sheetData>
    <row r="1" spans="1:8" x14ac:dyDescent="0.25">
      <c r="A1" t="s">
        <v>91</v>
      </c>
      <c r="B1" t="s">
        <v>92</v>
      </c>
      <c r="C1" t="s">
        <v>93</v>
      </c>
      <c r="D1" t="s">
        <v>94</v>
      </c>
      <c r="E1" t="s">
        <v>95</v>
      </c>
      <c r="F1" t="s">
        <v>89</v>
      </c>
      <c r="G1" t="s">
        <v>96</v>
      </c>
      <c r="H1" t="s">
        <v>97</v>
      </c>
    </row>
    <row r="2" spans="1:8" x14ac:dyDescent="0.25">
      <c r="A2">
        <v>1</v>
      </c>
      <c r="B2" t="s">
        <v>98</v>
      </c>
    </row>
    <row r="3" spans="1:8" x14ac:dyDescent="0.25">
      <c r="A3">
        <v>2</v>
      </c>
      <c r="B3" t="s">
        <v>99</v>
      </c>
    </row>
    <row r="4" spans="1:8" x14ac:dyDescent="0.25">
      <c r="A4">
        <v>3</v>
      </c>
      <c r="B4" t="s">
        <v>100</v>
      </c>
    </row>
    <row r="5" spans="1:8" x14ac:dyDescent="0.25">
      <c r="A5">
        <v>4</v>
      </c>
      <c r="B5" t="s">
        <v>101</v>
      </c>
    </row>
    <row r="6" spans="1:8" hidden="1" x14ac:dyDescent="0.25">
      <c r="B6" t="s">
        <v>102</v>
      </c>
    </row>
    <row r="7" spans="1:8" hidden="1" x14ac:dyDescent="0.25">
      <c r="B7" t="s">
        <v>103</v>
      </c>
    </row>
    <row r="8" spans="1:8" hidden="1" x14ac:dyDescent="0.25">
      <c r="B8" t="s">
        <v>104</v>
      </c>
    </row>
    <row r="9" spans="1:8" x14ac:dyDescent="0.25">
      <c r="A9">
        <v>5</v>
      </c>
      <c r="B9" t="s">
        <v>105</v>
      </c>
    </row>
    <row r="10" spans="1:8" x14ac:dyDescent="0.25">
      <c r="A10">
        <v>6</v>
      </c>
      <c r="B10" t="s">
        <v>106</v>
      </c>
    </row>
    <row r="11" spans="1:8" x14ac:dyDescent="0.25">
      <c r="A11">
        <v>7</v>
      </c>
      <c r="B11" t="s">
        <v>107</v>
      </c>
    </row>
    <row r="12" spans="1:8" x14ac:dyDescent="0.25">
      <c r="A12">
        <v>8</v>
      </c>
      <c r="B12" t="s">
        <v>108</v>
      </c>
    </row>
    <row r="13" spans="1:8" x14ac:dyDescent="0.25">
      <c r="A13">
        <v>9</v>
      </c>
      <c r="B13" t="s">
        <v>79</v>
      </c>
    </row>
    <row r="14" spans="1:8" x14ac:dyDescent="0.25">
      <c r="A14">
        <v>10</v>
      </c>
      <c r="B14" t="s">
        <v>109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workbookViewId="0">
      <selection activeCell="J11" sqref="J11"/>
    </sheetView>
  </sheetViews>
  <sheetFormatPr baseColWidth="10" defaultRowHeight="15" x14ac:dyDescent="0.25"/>
  <cols>
    <col min="1" max="1" width="6.5703125" customWidth="1"/>
    <col min="2" max="2" width="14.5703125" bestFit="1" customWidth="1"/>
  </cols>
  <sheetData>
    <row r="1" spans="1:9" x14ac:dyDescent="0.25">
      <c r="A1" t="s">
        <v>91</v>
      </c>
      <c r="B1" t="s">
        <v>92</v>
      </c>
      <c r="C1" t="s">
        <v>132</v>
      </c>
      <c r="D1" t="s">
        <v>133</v>
      </c>
      <c r="E1" t="s">
        <v>134</v>
      </c>
      <c r="F1" t="s">
        <v>89</v>
      </c>
      <c r="G1" t="s">
        <v>96</v>
      </c>
      <c r="H1" t="s">
        <v>97</v>
      </c>
    </row>
    <row r="2" spans="1:9" x14ac:dyDescent="0.25">
      <c r="A2">
        <v>1</v>
      </c>
      <c r="B2" t="s">
        <v>98</v>
      </c>
      <c r="H2" t="e">
        <f>F2*I2/G2</f>
        <v>#DIV/0!</v>
      </c>
      <c r="I2">
        <v>100</v>
      </c>
    </row>
    <row r="3" spans="1:9" x14ac:dyDescent="0.25">
      <c r="A3">
        <v>2</v>
      </c>
      <c r="B3" t="s">
        <v>99</v>
      </c>
      <c r="H3" t="e">
        <f>F3*I2/G3</f>
        <v>#DIV/0!</v>
      </c>
    </row>
    <row r="4" spans="1:9" x14ac:dyDescent="0.25">
      <c r="A4">
        <v>3</v>
      </c>
      <c r="B4" t="s">
        <v>100</v>
      </c>
      <c r="H4" t="e">
        <f>F4*I2/G4</f>
        <v>#DIV/0!</v>
      </c>
    </row>
    <row r="5" spans="1:9" x14ac:dyDescent="0.25">
      <c r="A5">
        <v>4</v>
      </c>
      <c r="B5" t="s">
        <v>101</v>
      </c>
      <c r="H5" t="e">
        <f>F5*I2/G5</f>
        <v>#DIV/0!</v>
      </c>
    </row>
    <row r="6" spans="1:9" hidden="1" x14ac:dyDescent="0.25">
      <c r="B6" t="s">
        <v>102</v>
      </c>
    </row>
    <row r="7" spans="1:9" hidden="1" x14ac:dyDescent="0.25">
      <c r="B7" t="s">
        <v>103</v>
      </c>
    </row>
    <row r="8" spans="1:9" hidden="1" x14ac:dyDescent="0.25">
      <c r="B8" t="s">
        <v>104</v>
      </c>
    </row>
    <row r="9" spans="1:9" x14ac:dyDescent="0.25">
      <c r="A9">
        <v>5</v>
      </c>
      <c r="B9" t="s">
        <v>105</v>
      </c>
      <c r="H9">
        <v>600</v>
      </c>
    </row>
    <row r="10" spans="1:9" x14ac:dyDescent="0.25">
      <c r="A10">
        <v>6</v>
      </c>
      <c r="B10" t="s">
        <v>106</v>
      </c>
      <c r="H10" t="e">
        <f>F10*I2/G10</f>
        <v>#DIV/0!</v>
      </c>
    </row>
    <row r="11" spans="1:9" x14ac:dyDescent="0.25">
      <c r="A11">
        <v>7</v>
      </c>
      <c r="B11" t="s">
        <v>107</v>
      </c>
      <c r="H11" t="e">
        <f>F11*100/G11</f>
        <v>#DIV/0!</v>
      </c>
    </row>
    <row r="12" spans="1:9" x14ac:dyDescent="0.25">
      <c r="A12">
        <v>8</v>
      </c>
      <c r="B12" t="s">
        <v>108</v>
      </c>
      <c r="H12" t="e">
        <f>F12*100/G12</f>
        <v>#DIV/0!</v>
      </c>
    </row>
    <row r="13" spans="1:9" x14ac:dyDescent="0.25">
      <c r="A13">
        <v>9</v>
      </c>
      <c r="B13" t="s">
        <v>79</v>
      </c>
      <c r="H13" t="e">
        <f>F13*100/G13</f>
        <v>#DIV/0!</v>
      </c>
    </row>
    <row r="14" spans="1:9" x14ac:dyDescent="0.25">
      <c r="A14">
        <v>10</v>
      </c>
      <c r="B14" t="s">
        <v>109</v>
      </c>
      <c r="H14" t="e">
        <f>F14*100/G14</f>
        <v>#DIV/0!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01</vt:lpstr>
      <vt:lpstr>02</vt:lpstr>
      <vt:lpstr>03</vt:lpstr>
      <vt:lpstr>04</vt:lpstr>
      <vt:lpstr>05</vt:lpstr>
      <vt:lpstr>06</vt:lpstr>
      <vt:lpstr>07</vt:lpstr>
      <vt:lpstr>08</vt:lpstr>
      <vt:lpstr>09</vt:lpstr>
      <vt:lpstr>10</vt:lpstr>
      <vt:lpstr>11</vt:lpstr>
      <vt:lpstr>12</vt:lpstr>
      <vt:lpstr>agenda</vt:lpstr>
      <vt:lpstr>3er Reporte Trimestral </vt:lpstr>
      <vt:lpstr>4to Reporte Trimestral 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2019-03-07T15:35:37Z</dcterms:modified>
</cp:coreProperties>
</file>