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S10" i="1" l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9" i="1"/>
  <c r="AC9" i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B10" i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9" i="1"/>
  <c r="AA10" i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9" i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 s="1"/>
  <c r="Z128" i="1" s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 s="1"/>
  <c r="Z152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X10" i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9" i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R10" i="1"/>
  <c r="R11" i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M111" i="1"/>
  <c r="M114" i="1" l="1"/>
  <c r="O114" i="1"/>
  <c r="M115" i="1"/>
  <c r="M116" i="1"/>
  <c r="M119" i="1"/>
  <c r="O119" i="1"/>
  <c r="M135" i="1"/>
  <c r="O135" i="1"/>
  <c r="M136" i="1"/>
  <c r="M138" i="1"/>
  <c r="M139" i="1"/>
  <c r="M140" i="1"/>
  <c r="O140" i="1"/>
  <c r="M145" i="1"/>
  <c r="M146" i="1"/>
  <c r="M147" i="1"/>
  <c r="M148" i="1"/>
  <c r="M149" i="1"/>
  <c r="M150" i="1"/>
  <c r="M151" i="1"/>
  <c r="M152" i="1"/>
  <c r="R9" i="1"/>
  <c r="O104" i="1"/>
  <c r="M104" i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5" i="5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O64" i="1" l="1"/>
  <c r="M64" i="1"/>
  <c r="M63" i="1" l="1"/>
  <c r="O105" i="1"/>
  <c r="M105" i="1"/>
  <c r="O16" i="1"/>
  <c r="M16" i="1"/>
  <c r="M17" i="1"/>
  <c r="M18" i="1"/>
  <c r="M20" i="1"/>
  <c r="M21" i="1"/>
  <c r="O23" i="1"/>
  <c r="M23" i="1"/>
  <c r="M29" i="1"/>
  <c r="M30" i="1"/>
  <c r="O31" i="1"/>
  <c r="O33" i="1"/>
  <c r="O32" i="1"/>
  <c r="M32" i="1"/>
  <c r="O34" i="1"/>
  <c r="M34" i="1"/>
  <c r="M40" i="1"/>
  <c r="M37" i="1"/>
  <c r="O35" i="1"/>
  <c r="M42" i="1"/>
  <c r="O42" i="1"/>
  <c r="O41" i="1"/>
  <c r="M41" i="1"/>
  <c r="M45" i="1"/>
  <c r="O62" i="1" l="1"/>
  <c r="M62" i="1"/>
  <c r="O57" i="1"/>
  <c r="M57" i="1"/>
  <c r="O58" i="1"/>
  <c r="M58" i="1"/>
  <c r="O59" i="1"/>
  <c r="O92" i="1" l="1"/>
  <c r="M92" i="1"/>
  <c r="O46" i="1"/>
  <c r="O45" i="1"/>
  <c r="O44" i="1"/>
  <c r="M44" i="1"/>
  <c r="M48" i="1"/>
  <c r="O48" i="1"/>
  <c r="M47" i="1"/>
  <c r="O39" i="1"/>
  <c r="M39" i="1"/>
  <c r="O37" i="1"/>
  <c r="O36" i="1"/>
  <c r="M36" i="1"/>
  <c r="M33" i="1"/>
  <c r="M31" i="1"/>
  <c r="O29" i="1"/>
  <c r="O28" i="1"/>
  <c r="M28" i="1"/>
  <c r="M24" i="1"/>
  <c r="M22" i="1"/>
  <c r="M65" i="1" l="1"/>
  <c r="O61" i="1"/>
  <c r="M61" i="1"/>
  <c r="O56" i="1"/>
  <c r="M55" i="1"/>
  <c r="M50" i="1"/>
  <c r="M49" i="1"/>
</calcChain>
</file>

<file path=xl/sharedStrings.xml><?xml version="1.0" encoding="utf-8"?>
<sst xmlns="http://schemas.openxmlformats.org/spreadsheetml/2006/main" count="8292" uniqueCount="593">
  <si>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</si>
  <si>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</si>
  <si>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</si>
  <si>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</si>
  <si>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</si>
  <si>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</si>
  <si>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</si>
  <si>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</si>
  <si>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</si>
  <si>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</si>
  <si>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</si>
  <si>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</si>
  <si>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</si>
  <si>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</si>
  <si>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</si>
  <si>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</si>
  <si>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</si>
  <si>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</si>
  <si>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</si>
  <si>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</si>
  <si>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</si>
  <si>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</si>
  <si>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</si>
  <si>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</si>
  <si>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</si>
  <si>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</si>
  <si>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</si>
  <si>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</si>
  <si>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</si>
  <si>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</si>
  <si>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</si>
  <si>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</si>
  <si>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</si>
  <si>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</si>
  <si>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</si>
  <si>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</si>
  <si>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</si>
  <si>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</si>
  <si>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</si>
  <si>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</si>
  <si>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</si>
  <si>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</si>
  <si>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</si>
  <si>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</si>
  <si>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</si>
  <si>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</si>
  <si>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</si>
  <si>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</si>
  <si>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</si>
  <si>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</si>
  <si>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</si>
  <si>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</si>
  <si>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</si>
  <si>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</si>
  <si>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</si>
  <si>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</si>
  <si>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</si>
  <si>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</si>
  <si>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</si>
  <si>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</si>
  <si>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</si>
  <si>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</si>
  <si>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</si>
  <si>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</si>
  <si>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</si>
  <si>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</si>
  <si>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</si>
  <si>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</si>
  <si>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</si>
  <si>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</si>
  <si>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</si>
  <si>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</si>
  <si>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</si>
  <si>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</si>
  <si>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</si>
  <si>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</si>
  <si>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</si>
  <si>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</si>
  <si>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</si>
  <si>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</si>
  <si>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</si>
  <si>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</si>
  <si>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</si>
  <si>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</si>
  <si>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</si>
  <si>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</si>
  <si>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</si>
  <si>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</si>
  <si>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</si>
  <si>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</si>
  <si>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</si>
  <si>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</si>
  <si>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</si>
  <si>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</si>
  <si>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</si>
  <si>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</si>
  <si>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</si>
  <si>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</si>
  <si>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</si>
  <si>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</si>
  <si>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</si>
  <si>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</si>
  <si>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</si>
  <si>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</si>
  <si>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</si>
  <si>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</si>
  <si>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</si>
  <si>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</si>
  <si>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</si>
  <si>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</si>
  <si>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</si>
  <si>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</si>
  <si>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</si>
  <si>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</si>
  <si>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</si>
  <si>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</si>
  <si>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</si>
  <si>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</si>
  <si>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</si>
  <si>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</si>
  <si>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</si>
  <si>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</si>
  <si>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</si>
  <si>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</si>
  <si>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</si>
  <si>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</si>
  <si>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</si>
  <si>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</si>
  <si>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</si>
  <si>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</si>
  <si>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</si>
  <si>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</si>
  <si>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</si>
  <si>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</si>
  <si>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</si>
  <si>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</si>
  <si>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</si>
  <si>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</si>
  <si>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</si>
  <si>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</si>
  <si>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</si>
  <si>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</si>
  <si>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</si>
  <si>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</si>
  <si>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</si>
  <si>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</si>
  <si>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</si>
  <si>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</si>
  <si>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</si>
  <si>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</si>
  <si>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</si>
  <si>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</si>
  <si>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</si>
  <si>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</si>
  <si>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</si>
  <si>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</si>
  <si>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</si>
  <si>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</si>
  <si>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</si>
  <si>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</si>
  <si>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</si>
  <si>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</si>
  <si>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</si>
  <si>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</si>
  <si>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</si>
  <si>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</si>
  <si>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</si>
  <si>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</si>
  <si>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</si>
  <si>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</si>
  <si>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</si>
  <si>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</si>
  <si>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</si>
  <si>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</si>
  <si>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</si>
  <si>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</si>
  <si>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</si>
  <si>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</si>
  <si>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</si>
  <si>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</si>
  <si>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</si>
  <si>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</si>
  <si>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</si>
  <si>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</si>
  <si>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</si>
  <si>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</si>
  <si>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</si>
  <si>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</si>
  <si>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</si>
  <si>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</si>
  <si>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</si>
  <si>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</si>
  <si>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</si>
  <si>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</si>
  <si>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</si>
  <si>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</si>
  <si>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</si>
  <si>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</si>
  <si>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</si>
  <si>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</si>
  <si>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</si>
  <si>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</si>
  <si>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</si>
  <si>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</si>
  <si>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</si>
  <si>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</si>
  <si>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</si>
  <si>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</si>
  <si>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</si>
  <si>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</si>
  <si>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</si>
  <si>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</si>
  <si>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</si>
  <si>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 xml:space="preserve"> </t>
  </si>
  <si>
    <t>Servidor público de confianza</t>
  </si>
  <si>
    <t>1A</t>
  </si>
  <si>
    <t>PRESIDENCIA</t>
  </si>
  <si>
    <t>REGIDURIA</t>
  </si>
  <si>
    <t>SINDICATURA</t>
  </si>
  <si>
    <t>SECRETARIA</t>
  </si>
  <si>
    <t>COMUNICACIÓN SOCIAL</t>
  </si>
  <si>
    <t>TESORERIA</t>
  </si>
  <si>
    <t>CATASTRO</t>
  </si>
  <si>
    <t>CONTRALORIA</t>
  </si>
  <si>
    <t>ARCHIVO</t>
  </si>
  <si>
    <t>COMERCIO</t>
  </si>
  <si>
    <t>INAPAM</t>
  </si>
  <si>
    <t>SERVICIOS PUBLICOS</t>
  </si>
  <si>
    <t>OBRAS PUBLICAS</t>
  </si>
  <si>
    <t>TRANSPARENCIA</t>
  </si>
  <si>
    <t xml:space="preserve">JUAN </t>
  </si>
  <si>
    <t xml:space="preserve">FRANCISCO </t>
  </si>
  <si>
    <t xml:space="preserve">ROSA </t>
  </si>
  <si>
    <t>JUAN CARLOS</t>
  </si>
  <si>
    <t xml:space="preserve">MIGUEL ANGEL </t>
  </si>
  <si>
    <t xml:space="preserve">FRANCISCO  </t>
  </si>
  <si>
    <t>GAMEZ</t>
  </si>
  <si>
    <t>SERRATO</t>
  </si>
  <si>
    <t xml:space="preserve">TORRES </t>
  </si>
  <si>
    <t>MARES</t>
  </si>
  <si>
    <t>SANCHEZ</t>
  </si>
  <si>
    <t>ZAVALA</t>
  </si>
  <si>
    <t>HERNANDEZ</t>
  </si>
  <si>
    <t>MENDOZA</t>
  </si>
  <si>
    <t>RODRIGUEZ</t>
  </si>
  <si>
    <t>CASTILLO</t>
  </si>
  <si>
    <t xml:space="preserve">MARTINEZ </t>
  </si>
  <si>
    <t>REYNA</t>
  </si>
  <si>
    <t>TOVAR</t>
  </si>
  <si>
    <t>MORENO</t>
  </si>
  <si>
    <t>GARCIA</t>
  </si>
  <si>
    <t>ALFARO</t>
  </si>
  <si>
    <t>SIERRA</t>
  </si>
  <si>
    <t xml:space="preserve">GUZMAN </t>
  </si>
  <si>
    <t>CONTRERAS</t>
  </si>
  <si>
    <t>LIMON</t>
  </si>
  <si>
    <t>TORRES</t>
  </si>
  <si>
    <t>TREJO</t>
  </si>
  <si>
    <t>MONSIVAIS</t>
  </si>
  <si>
    <t>DOMINGUEZ</t>
  </si>
  <si>
    <t>LEIJA</t>
  </si>
  <si>
    <t>RAMIREZ</t>
  </si>
  <si>
    <t>ZAPATA</t>
  </si>
  <si>
    <t>IBARRA</t>
  </si>
  <si>
    <t>VASQUEZ</t>
  </si>
  <si>
    <t>CARDENAS</t>
  </si>
  <si>
    <t>CORONADO</t>
  </si>
  <si>
    <t>BARRON</t>
  </si>
  <si>
    <t>IRACHETA</t>
  </si>
  <si>
    <t>CAMACHO</t>
  </si>
  <si>
    <t>VAZQUEZ</t>
  </si>
  <si>
    <t>SEGURA</t>
  </si>
  <si>
    <t>BAUTISTA</t>
  </si>
  <si>
    <t>MALDONADO</t>
  </si>
  <si>
    <t>FRAGA</t>
  </si>
  <si>
    <t>VIERA</t>
  </si>
  <si>
    <t>NIÑO</t>
  </si>
  <si>
    <t>ALONSO</t>
  </si>
  <si>
    <t>PALOMO</t>
  </si>
  <si>
    <t>AGUILAR</t>
  </si>
  <si>
    <t>RUELAS</t>
  </si>
  <si>
    <t>GONZALEZ</t>
  </si>
  <si>
    <t>ZEPEDA</t>
  </si>
  <si>
    <t>CEDILLO</t>
  </si>
  <si>
    <t>MARTINEZ</t>
  </si>
  <si>
    <t>TRISTAN</t>
  </si>
  <si>
    <t>SOTO</t>
  </si>
  <si>
    <t>ACOSTA</t>
  </si>
  <si>
    <t>HILARIO</t>
  </si>
  <si>
    <t>HERRERA</t>
  </si>
  <si>
    <t>MATA</t>
  </si>
  <si>
    <t>POSADAS</t>
  </si>
  <si>
    <t>BRIONES</t>
  </si>
  <si>
    <t>SALDAÑA</t>
  </si>
  <si>
    <t>ALMANZA</t>
  </si>
  <si>
    <t>GALAVIZ</t>
  </si>
  <si>
    <t>ACEVES</t>
  </si>
  <si>
    <t>ESPINOZA</t>
  </si>
  <si>
    <t>RUIZ</t>
  </si>
  <si>
    <t>PECINA</t>
  </si>
  <si>
    <t>LOPEZ</t>
  </si>
  <si>
    <t>VILLEGAS</t>
  </si>
  <si>
    <t>GUARDIOLA</t>
  </si>
  <si>
    <t>MUÑIZ</t>
  </si>
  <si>
    <t>RICO</t>
  </si>
  <si>
    <t>PEREZ</t>
  </si>
  <si>
    <t>AVILA</t>
  </si>
  <si>
    <t>CURA</t>
  </si>
  <si>
    <t>PARRA</t>
  </si>
  <si>
    <t>HUERTA</t>
  </si>
  <si>
    <t>GARAY</t>
  </si>
  <si>
    <t>MEDRANO</t>
  </si>
  <si>
    <t>RENTERIA</t>
  </si>
  <si>
    <t>ANGULO</t>
  </si>
  <si>
    <t>LUMBRERAS</t>
  </si>
  <si>
    <t>CASTRO</t>
  </si>
  <si>
    <t>PESOS</t>
  </si>
  <si>
    <t xml:space="preserve">NO SE GENERO </t>
  </si>
  <si>
    <t>NO SE GENERO</t>
  </si>
  <si>
    <t>RECEPCIONISTA</t>
  </si>
  <si>
    <t>MENSUAL</t>
  </si>
  <si>
    <t>DIETA</t>
  </si>
  <si>
    <t>SECRETARI0 H. AYUNT.</t>
  </si>
  <si>
    <t>SECRETARIO PART. ***</t>
  </si>
  <si>
    <t>TESORERO</t>
  </si>
  <si>
    <t>CONTADOR</t>
  </si>
  <si>
    <t>AUX. CONTABLE</t>
  </si>
  <si>
    <t>AUX. INGRESOS</t>
  </si>
  <si>
    <t>AUX. DE EGRESOS</t>
  </si>
  <si>
    <t>DIR. CATASTRO</t>
  </si>
  <si>
    <t>CAPTURISTA CATASTRO</t>
  </si>
  <si>
    <t xml:space="preserve">CONTRALOR </t>
  </si>
  <si>
    <t>AUX. CONTRALORIA</t>
  </si>
  <si>
    <t>COORD. DESARROLLO</t>
  </si>
  <si>
    <t>AUX. ADMINISTRATIVO</t>
  </si>
  <si>
    <t>AUXILIAR ADMINISTRATIVO</t>
  </si>
  <si>
    <t>PLANEACION Y CONTROL</t>
  </si>
  <si>
    <t>OFICIAL DE REGISTRO CIVIL</t>
  </si>
  <si>
    <t xml:space="preserve">SECRETARIA DE OFICIALIA </t>
  </si>
  <si>
    <t>DIR. DESARROLLO RURAL</t>
  </si>
  <si>
    <t>DIR. ECOLOGIA</t>
  </si>
  <si>
    <t>AUX. DESARROLLO RURAL</t>
  </si>
  <si>
    <t>AUX. PISO PLAZA</t>
  </si>
  <si>
    <t>DIR. CULTURA</t>
  </si>
  <si>
    <t>ENC. EVENTOS CULTURALES</t>
  </si>
  <si>
    <t>AUXILIAR CAM</t>
  </si>
  <si>
    <t>INST. DEPORTES</t>
  </si>
  <si>
    <t>AUX. DEPORTES</t>
  </si>
  <si>
    <t>AUXILIAR INAPAM</t>
  </si>
  <si>
    <t>REC. DE BASURA</t>
  </si>
  <si>
    <t>AUX. PARQUE LA LAGUNA</t>
  </si>
  <si>
    <t>CHOFER HEMODIAL.*</t>
  </si>
  <si>
    <t>REC. BASURA</t>
  </si>
  <si>
    <t>AUX. PARQUE LAGUNA</t>
  </si>
  <si>
    <t>AUX. JARDIN SAN E.</t>
  </si>
  <si>
    <t>AFANADORA IMSS RINCON</t>
  </si>
  <si>
    <t>AUXILIAR</t>
  </si>
  <si>
    <t>PANTEON MPAL</t>
  </si>
  <si>
    <t>PLAZAS Y MERCADOS</t>
  </si>
  <si>
    <t>ELECTRICISTA</t>
  </si>
  <si>
    <t>REC. BASURA LAGUNA</t>
  </si>
  <si>
    <t>AUX. PANTEON MUNICIPAL</t>
  </si>
  <si>
    <t>PARQUES Y JARDINES</t>
  </si>
  <si>
    <t>AFANADORA PRESID.</t>
  </si>
  <si>
    <t>AUX. PQUE LAGUNA</t>
  </si>
  <si>
    <t>MANTTO C. CULTURAL</t>
  </si>
  <si>
    <t>VELADOR</t>
  </si>
  <si>
    <t>CHOFER REC. BASURA</t>
  </si>
  <si>
    <t>AFANADORA C. CULTURAL</t>
  </si>
  <si>
    <t>AFANADORA PRESIDENCIA</t>
  </si>
  <si>
    <t>ENC. UNIDAD DEP.</t>
  </si>
  <si>
    <t xml:space="preserve">ASEO CAM </t>
  </si>
  <si>
    <t>CHOFER CAM ECOLOL.</t>
  </si>
  <si>
    <t>LIMPIEZA</t>
  </si>
  <si>
    <t>BARRENDERO</t>
  </si>
  <si>
    <t>JARD. PLAZA DERRAMADEROS</t>
  </si>
  <si>
    <t>POLICIA MUNICIPAL</t>
  </si>
  <si>
    <t>DIR. OBRAS PUBLICAS</t>
  </si>
  <si>
    <t>ALBAÑIL</t>
  </si>
  <si>
    <t>ENC. ALMACEN</t>
  </si>
  <si>
    <t>CHOFER AMBULANCIA</t>
  </si>
  <si>
    <t>DOCTOR</t>
  </si>
  <si>
    <t>CHOFER BRIGADA</t>
  </si>
  <si>
    <t>AUX. TRANSITO</t>
  </si>
  <si>
    <t>COORD. DESARROLLO SOCIAL</t>
  </si>
  <si>
    <t>OFICIALIA</t>
  </si>
  <si>
    <t>DESARROLLO AGROPECUARIO</t>
  </si>
  <si>
    <t>SEGURIDAD PUBLICA</t>
  </si>
  <si>
    <t>HOSPITAL</t>
  </si>
  <si>
    <t xml:space="preserve">BRIGADA MEDICA </t>
  </si>
  <si>
    <t>ARRIAGA</t>
  </si>
  <si>
    <t xml:space="preserve">NEREYDA BERENICE  </t>
  </si>
  <si>
    <t xml:space="preserve">ESTEBAN  </t>
  </si>
  <si>
    <t>ARMENDAREZ</t>
  </si>
  <si>
    <t>RIVERA</t>
  </si>
  <si>
    <t>MENDEZ</t>
  </si>
  <si>
    <t xml:space="preserve">JUAN GERMAN </t>
  </si>
  <si>
    <t>PORRAS</t>
  </si>
  <si>
    <t>GUERRERO</t>
  </si>
  <si>
    <t>NO SE GENERA</t>
  </si>
  <si>
    <t xml:space="preserve">MOISES AURELIO </t>
  </si>
  <si>
    <t>CEPEDA</t>
  </si>
  <si>
    <t xml:space="preserve">MARTHA </t>
  </si>
  <si>
    <t xml:space="preserve">JOSÉ IVAN </t>
  </si>
  <si>
    <t>ROSALES</t>
  </si>
  <si>
    <t>ALVAREZ</t>
  </si>
  <si>
    <t xml:space="preserve">PAULINA </t>
  </si>
  <si>
    <t xml:space="preserve">ZEIDY GUADALUPE </t>
  </si>
  <si>
    <t xml:space="preserve">AUREA </t>
  </si>
  <si>
    <t xml:space="preserve">JESE URIEL </t>
  </si>
  <si>
    <t xml:space="preserve">WENDY VERONICA </t>
  </si>
  <si>
    <t>ROSAS</t>
  </si>
  <si>
    <t xml:space="preserve">HELIDA </t>
  </si>
  <si>
    <t>OCAMPO</t>
  </si>
  <si>
    <t xml:space="preserve">JUANA MARIA </t>
  </si>
  <si>
    <t xml:space="preserve">CRUZ </t>
  </si>
  <si>
    <t xml:space="preserve">FRANCISCO JAVIER </t>
  </si>
  <si>
    <t xml:space="preserve">CARLOS LUIS </t>
  </si>
  <si>
    <t xml:space="preserve">SILVIA </t>
  </si>
  <si>
    <t xml:space="preserve">GLORIA </t>
  </si>
  <si>
    <t xml:space="preserve">JUAN JOSE  </t>
  </si>
  <si>
    <t xml:space="preserve">JOSE LUIS  </t>
  </si>
  <si>
    <t xml:space="preserve">FATIMA LIZBETH  </t>
  </si>
  <si>
    <t>CUEVAS</t>
  </si>
  <si>
    <t>MACIAS</t>
  </si>
  <si>
    <t xml:space="preserve">YULIANA DEYANIRA  </t>
  </si>
  <si>
    <t xml:space="preserve">ANGELES EDITH  </t>
  </si>
  <si>
    <t xml:space="preserve">MA. GUADALUPE </t>
  </si>
  <si>
    <t xml:space="preserve">ALFREDO  </t>
  </si>
  <si>
    <t xml:space="preserve">ARIANA MABELY  </t>
  </si>
  <si>
    <t xml:space="preserve">RAQUEL  </t>
  </si>
  <si>
    <t xml:space="preserve">CESAR ANASTACIO  </t>
  </si>
  <si>
    <t xml:space="preserve">MOISES  </t>
  </si>
  <si>
    <t xml:space="preserve">J. VICENTE  </t>
  </si>
  <si>
    <t xml:space="preserve">MA. GPE. DEL ROCIO  </t>
  </si>
  <si>
    <t xml:space="preserve">EPIGMENIA GABRIELA </t>
  </si>
  <si>
    <t>ESTRADA</t>
  </si>
  <si>
    <t xml:space="preserve">OCTAVIO  </t>
  </si>
  <si>
    <t xml:space="preserve">J. MATILDE  </t>
  </si>
  <si>
    <t xml:space="preserve">LUIS ENRIQUE </t>
  </si>
  <si>
    <t xml:space="preserve">MA. DEL CARMEN  </t>
  </si>
  <si>
    <t xml:space="preserve">HIDALIA  </t>
  </si>
  <si>
    <t>CARRIZAL</t>
  </si>
  <si>
    <t>SALAZAR</t>
  </si>
  <si>
    <t xml:space="preserve">HERIBERTO </t>
  </si>
  <si>
    <t xml:space="preserve">MONICA ALEJANDRA </t>
  </si>
  <si>
    <t xml:space="preserve">MA. VIRGINIA  </t>
  </si>
  <si>
    <t xml:space="preserve">ROCIO  </t>
  </si>
  <si>
    <t xml:space="preserve">ALMA IDALIA </t>
  </si>
  <si>
    <t xml:space="preserve">LORENZA  </t>
  </si>
  <si>
    <t xml:space="preserve">ROBERTO ADONAI  </t>
  </si>
  <si>
    <t>AUX. DEPORTES VOLIBOL</t>
  </si>
  <si>
    <t xml:space="preserve">INDALECIO </t>
  </si>
  <si>
    <t xml:space="preserve">ENRIQUE  </t>
  </si>
  <si>
    <t>DEPORTE</t>
  </si>
  <si>
    <t>CULTURA</t>
  </si>
  <si>
    <t>COORDINACION DE EDUCACION</t>
  </si>
  <si>
    <t>EDUCACION</t>
  </si>
  <si>
    <t xml:space="preserve">MARGARITA </t>
  </si>
  <si>
    <t xml:space="preserve">PUENTE </t>
  </si>
  <si>
    <t>RODUIGUEZ</t>
  </si>
  <si>
    <t xml:space="preserve">JUAN GABRIEL  </t>
  </si>
  <si>
    <t xml:space="preserve">ALBERTO </t>
  </si>
  <si>
    <t xml:space="preserve">FEDERICO  </t>
  </si>
  <si>
    <t xml:space="preserve">VICTORIANO  </t>
  </si>
  <si>
    <t xml:space="preserve">JOSE  </t>
  </si>
  <si>
    <t xml:space="preserve">FIDENCIO  </t>
  </si>
  <si>
    <t xml:space="preserve">ALMA DELIA  </t>
  </si>
  <si>
    <t xml:space="preserve">LIDIA </t>
  </si>
  <si>
    <t xml:space="preserve">AMELIA  </t>
  </si>
  <si>
    <t xml:space="preserve">NORMA  </t>
  </si>
  <si>
    <t xml:space="preserve">MARCO ANTONIO  </t>
  </si>
  <si>
    <t xml:space="preserve">AGUSTIN  </t>
  </si>
  <si>
    <t>MENSAJERO E INSTRUCTOR</t>
  </si>
  <si>
    <t>GONZELEZ</t>
  </si>
  <si>
    <t>DIR. PLAZAS Y JARDINES</t>
  </si>
  <si>
    <t>AFANADORA SINDICATURA</t>
  </si>
  <si>
    <t xml:space="preserve">ELEAZAR </t>
  </si>
  <si>
    <t xml:space="preserve">HORALIA  </t>
  </si>
  <si>
    <t xml:space="preserve">MARILU  </t>
  </si>
  <si>
    <t xml:space="preserve">TEODOCIO  </t>
  </si>
  <si>
    <t xml:space="preserve">MA. ROMALDA  </t>
  </si>
  <si>
    <t xml:space="preserve">SONIA  </t>
  </si>
  <si>
    <t xml:space="preserve">RAMIRO  </t>
  </si>
  <si>
    <t xml:space="preserve">JUAN EMMANUEL </t>
  </si>
  <si>
    <t xml:space="preserve">JOSE MERLINDO </t>
  </si>
  <si>
    <t>AUX. PLAZAS Y JARDINES</t>
  </si>
  <si>
    <t>CHOFER TRASL. DESAYUNOS</t>
  </si>
  <si>
    <t xml:space="preserve">EVERARDO  </t>
  </si>
  <si>
    <t xml:space="preserve">ABRAHAM  </t>
  </si>
  <si>
    <t xml:space="preserve">MANUEL DE JESUS </t>
  </si>
  <si>
    <t xml:space="preserve">RICARDO  </t>
  </si>
  <si>
    <t xml:space="preserve">ROGELIO  </t>
  </si>
  <si>
    <t xml:space="preserve">SALVADOR  </t>
  </si>
  <si>
    <t xml:space="preserve">JOSE ANICETO </t>
  </si>
  <si>
    <t xml:space="preserve">BEATRIZ  </t>
  </si>
  <si>
    <t xml:space="preserve">GLORIA  </t>
  </si>
  <si>
    <t xml:space="preserve">ELIA  </t>
  </si>
  <si>
    <t xml:space="preserve">MARTIN  </t>
  </si>
  <si>
    <t xml:space="preserve">JOSE MANUEL  </t>
  </si>
  <si>
    <t xml:space="preserve">DAMIAN  </t>
  </si>
  <si>
    <t xml:space="preserve">HECTOR  </t>
  </si>
  <si>
    <t xml:space="preserve">J. JESUS </t>
  </si>
  <si>
    <t xml:space="preserve">MARIA DEL CONSUELO </t>
  </si>
  <si>
    <t>AUX. DE SINDICATURA</t>
  </si>
  <si>
    <t>POLICIA MPAL</t>
  </si>
  <si>
    <t>ALFONSO</t>
  </si>
  <si>
    <t xml:space="preserve">MARGARITO </t>
  </si>
  <si>
    <t xml:space="preserve">CAYETANO   </t>
  </si>
  <si>
    <t xml:space="preserve">ARMANDO  </t>
  </si>
  <si>
    <t>CHOFER RETRO Y VOLTEO</t>
  </si>
  <si>
    <t>AUXILIAR DE OBRAS</t>
  </si>
  <si>
    <t>SALAS</t>
  </si>
  <si>
    <t xml:space="preserve">PEDRO  </t>
  </si>
  <si>
    <t xml:space="preserve">JAIME MARTÍN  </t>
  </si>
  <si>
    <t xml:space="preserve">JOEL  </t>
  </si>
  <si>
    <t xml:space="preserve">CANDIDO  </t>
  </si>
  <si>
    <t xml:space="preserve">DANIEL  </t>
  </si>
  <si>
    <t xml:space="preserve">JUAN MANUEL   </t>
  </si>
  <si>
    <t xml:space="preserve">JAVIER </t>
  </si>
  <si>
    <t xml:space="preserve">JUANA FRANCISCA  </t>
  </si>
  <si>
    <t xml:space="preserve">GUMERCINDO  </t>
  </si>
  <si>
    <t xml:space="preserve">HUMBERTO  </t>
  </si>
  <si>
    <t xml:space="preserve">JUAN ANGEL </t>
  </si>
  <si>
    <t xml:space="preserve">MONSIVAIS </t>
  </si>
  <si>
    <t xml:space="preserve">JORGE </t>
  </si>
  <si>
    <t xml:space="preserve">LOURDES MARGARITA  </t>
  </si>
  <si>
    <t xml:space="preserve">YESENIA  </t>
  </si>
  <si>
    <t xml:space="preserve">LORENZO  </t>
  </si>
  <si>
    <t xml:space="preserve">FERNANDO  </t>
  </si>
  <si>
    <t xml:space="preserve">CRISTIAN  </t>
  </si>
  <si>
    <t xml:space="preserve">ANDRES  </t>
  </si>
  <si>
    <t xml:space="preserve">ADRIAN ALEJANDRO  </t>
  </si>
  <si>
    <t xml:space="preserve">FRANCISCO ALEXIS  </t>
  </si>
  <si>
    <t xml:space="preserve">MELECIO </t>
  </si>
  <si>
    <t xml:space="preserve">JOSE ALBERTO  </t>
  </si>
  <si>
    <t>VALDEZ</t>
  </si>
  <si>
    <t>CARLOS</t>
  </si>
  <si>
    <t xml:space="preserve">JOSE CRISTOPHER </t>
  </si>
  <si>
    <t xml:space="preserve">VICENTE  </t>
  </si>
  <si>
    <t xml:space="preserve">ERICK GUADALUPE  </t>
  </si>
  <si>
    <t xml:space="preserve">JUAN ENRIQUE  </t>
  </si>
  <si>
    <t xml:space="preserve">RAMON  </t>
  </si>
  <si>
    <t>PROTECCION CIVIL</t>
  </si>
  <si>
    <t>JOSE SERGIO</t>
  </si>
  <si>
    <t>EMPLEADO</t>
  </si>
  <si>
    <t>AUXILIAR PORTECCION CIVIL</t>
  </si>
  <si>
    <t>ARECHAR</t>
  </si>
  <si>
    <t>RANGEL</t>
  </si>
  <si>
    <t>ROXANA PAOLA</t>
  </si>
  <si>
    <t>COORD.EVENTOS DEP</t>
  </si>
  <si>
    <t>AUXILIAR GENRAL</t>
  </si>
  <si>
    <t>KAREN PAOLA</t>
  </si>
  <si>
    <t xml:space="preserve">GAMEZ </t>
  </si>
  <si>
    <t>OVALLE</t>
  </si>
  <si>
    <t>SECRETARIA DE CULTURA</t>
  </si>
  <si>
    <t>APOYO DANZA</t>
  </si>
  <si>
    <t>PSICOLOGA</t>
  </si>
  <si>
    <t>MARIELA ANDREA</t>
  </si>
  <si>
    <t>JOSE JOAQUIN</t>
  </si>
  <si>
    <t>AUXILIAR SIND.ENLACE</t>
  </si>
  <si>
    <t>JOSE FERMIN</t>
  </si>
  <si>
    <t>PROCURADOR MPAL</t>
  </si>
  <si>
    <t>ANGEL GABRIEL</t>
  </si>
  <si>
    <t>AUX. SECRETARIA</t>
  </si>
  <si>
    <t>APOLINIA</t>
  </si>
  <si>
    <t>GAYTAN</t>
  </si>
  <si>
    <t xml:space="preserve">FRANCISCA SARAHI </t>
  </si>
  <si>
    <t>GRISELDA</t>
  </si>
  <si>
    <t>COSTILLA</t>
  </si>
  <si>
    <t>NEFTALI ANTONIO</t>
  </si>
  <si>
    <t>PROMOTOR DEPORTES</t>
  </si>
  <si>
    <t>FAUSTINO</t>
  </si>
  <si>
    <t>ENCARGADA DE BIBLIOTECA</t>
  </si>
  <si>
    <t>ROSA ELVIA</t>
  </si>
  <si>
    <t>FUENTES</t>
  </si>
  <si>
    <t>AUX FUT BOL INFANTIL</t>
  </si>
  <si>
    <t>GERARDO</t>
  </si>
  <si>
    <t>AFANADORA</t>
  </si>
  <si>
    <t>MA TRINIDAD</t>
  </si>
  <si>
    <t>SILVA</t>
  </si>
  <si>
    <t>MARISOL</t>
  </si>
  <si>
    <t>CORTES</t>
  </si>
  <si>
    <t xml:space="preserve">ALEJANDRA </t>
  </si>
  <si>
    <t>TESORERIA MUNICIPAL</t>
  </si>
  <si>
    <t>GUADALUPE DE JESUS</t>
  </si>
  <si>
    <t>FUT BOL SOCCER</t>
  </si>
  <si>
    <t xml:space="preserve">PALOMO </t>
  </si>
  <si>
    <t>PORTALES</t>
  </si>
  <si>
    <t>BALTAZAR</t>
  </si>
  <si>
    <t xml:space="preserve">LUZ ELENA </t>
  </si>
  <si>
    <t>INSP ALCOHOLES</t>
  </si>
  <si>
    <t xml:space="preserve">REYNA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</si>
</sst>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$-80A]* #,##0.00_-;\-[$$-80A]* #,##0.00_-;_-[$$-80A]* &quot;-&quot;??_-;_-@_-"/>
    <numFmt numFmtId="167" formatCode="#,##0.00_ ;[Red]\-#,##0.00\ "/>
    <numFmt numFmtId="168" formatCode="#,##0_ ;[Red]\-#,##0\ "/>
    <numFmt numFmtId="169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entury Gothic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3" fillId="3" borderId="0"/>
    <xf numFmtId="165" fontId="3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3" fillId="3" borderId="0" applyFont="0" applyFill="0" applyBorder="0" applyAlignment="0" applyProtection="0"/>
    <xf numFmtId="0" fontId="4" fillId="3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0" fontId="3" fillId="3" borderId="0" xfId="1" applyBorder="1" applyAlignment="1">
      <alignment horizontal="center"/>
    </xf>
    <xf numFmtId="0" fontId="4" fillId="3" borderId="0" xfId="1" applyFont="1" applyProtection="1"/>
    <xf numFmtId="0" fontId="4" fillId="3" borderId="0" xfId="1" applyFon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4" fillId="3" borderId="0" xfId="1" applyFont="1" applyProtection="1"/>
    <xf numFmtId="166" fontId="3" fillId="3" borderId="0" xfId="4" applyNumberFormat="1" applyFont="1" applyBorder="1" applyAlignment="1">
      <alignment horizontal="center"/>
    </xf>
    <xf numFmtId="166" fontId="3" fillId="3" borderId="0" xfId="2" applyNumberFormat="1" applyFont="1" applyBorder="1" applyAlignment="1">
      <alignment horizontal="center"/>
    </xf>
    <xf numFmtId="0" fontId="0" fillId="0" borderId="0" xfId="0"/>
    <xf numFmtId="0" fontId="3" fillId="3" borderId="0" xfId="1" applyProtection="1"/>
    <xf numFmtId="166" fontId="3" fillId="3" borderId="0" xfId="4" applyNumberFormat="1" applyFont="1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0" xfId="5" applyFont="1" applyBorder="1"/>
    <xf numFmtId="0" fontId="3" fillId="3" borderId="0" xfId="1" applyFont="1" applyProtection="1"/>
    <xf numFmtId="0" fontId="2" fillId="0" borderId="0" xfId="0" applyFont="1"/>
    <xf numFmtId="0" fontId="3" fillId="3" borderId="0" xfId="1" applyFont="1" applyFill="1" applyBorder="1" applyProtection="1"/>
    <xf numFmtId="168" fontId="3" fillId="3" borderId="0" xfId="6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3" fillId="3" borderId="0" xfId="1" applyFont="1" applyBorder="1" applyProtection="1"/>
    <xf numFmtId="0" fontId="3" fillId="3" borderId="0" xfId="1" applyFont="1" applyBorder="1"/>
    <xf numFmtId="169" fontId="8" fillId="0" borderId="0" xfId="0" applyNumberFormat="1" applyFont="1"/>
    <xf numFmtId="169" fontId="3" fillId="3" borderId="0" xfId="4" applyNumberFormat="1" applyFont="1" applyBorder="1" applyAlignment="1">
      <alignment horizontal="right"/>
    </xf>
    <xf numFmtId="169" fontId="3" fillId="3" borderId="0" xfId="4" applyNumberFormat="1" applyFont="1" applyFill="1" applyBorder="1" applyAlignment="1" applyProtection="1">
      <alignment horizontal="right"/>
    </xf>
    <xf numFmtId="169" fontId="8" fillId="0" borderId="0" xfId="0" applyNumberFormat="1" applyFont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3" fillId="5" borderId="0" xfId="0" applyFont="1" applyFill="1" applyBorder="1"/>
    <xf numFmtId="0" fontId="0" fillId="0" borderId="0" xfId="0"/>
    <xf numFmtId="0" fontId="3" fillId="6" borderId="0" xfId="1" applyFont="1" applyFill="1" applyProtection="1"/>
    <xf numFmtId="167" fontId="3" fillId="6" borderId="0" xfId="6" applyNumberFormat="1" applyFont="1" applyFill="1" applyBorder="1" applyProtection="1">
      <protection locked="0"/>
    </xf>
    <xf numFmtId="0" fontId="0" fillId="0" borderId="0" xfId="0"/>
    <xf numFmtId="0" fontId="0" fillId="0" borderId="0" xfId="0"/>
    <xf numFmtId="0" fontId="0" fillId="0" borderId="0" xfId="0"/>
    <xf numFmtId="44" fontId="3" fillId="0" borderId="0" xfId="7" applyFont="1" applyBorder="1"/>
    <xf numFmtId="44" fontId="7" fillId="3" borderId="0" xfId="7" applyFont="1" applyFill="1" applyBorder="1" applyProtection="1">
      <protection locked="0"/>
    </xf>
    <xf numFmtId="44" fontId="3" fillId="0" borderId="4" xfId="7" applyFont="1" applyBorder="1"/>
    <xf numFmtId="44" fontId="2" fillId="0" borderId="0" xfId="7" applyFont="1"/>
    <xf numFmtId="44" fontId="3" fillId="3" borderId="0" xfId="7" applyFont="1" applyFill="1" applyBorder="1" applyProtection="1">
      <protection locked="0"/>
    </xf>
    <xf numFmtId="44" fontId="6" fillId="3" borderId="0" xfId="7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 applyBorder="1"/>
    <xf numFmtId="0" fontId="3" fillId="0" borderId="0" xfId="1" applyFont="1" applyFill="1" applyBorder="1"/>
    <xf numFmtId="0" fontId="3" fillId="0" borderId="0" xfId="5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0" fillId="0" borderId="0" xfId="0"/>
    <xf numFmtId="0" fontId="2" fillId="7" borderId="1" xfId="0" applyFont="1" applyFill="1" applyBorder="1" applyAlignment="1">
      <alignment horizontal="center" wrapText="1"/>
    </xf>
    <xf numFmtId="169" fontId="7" fillId="3" borderId="0" xfId="6" applyNumberFormat="1" applyFont="1" applyFill="1" applyBorder="1" applyProtection="1">
      <protection locked="0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8">
    <cellStyle name="Millares" xfId="6" builtinId="3"/>
    <cellStyle name="Millares 2" xfId="3"/>
    <cellStyle name="Millares 3" xfId="2"/>
    <cellStyle name="Moneda" xfId="7" builtinId="4"/>
    <cellStyle name="Moneda 2" xfId="4"/>
    <cellStyle name="Normal" xfId="0" builtinId="0"/>
    <cellStyle name="Normal 2" xfId="1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tabSelected="1" topLeftCell="AC147" workbookViewId="0">
      <selection activeCell="A8" sqref="A8:C15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3.42578125" customWidth="1"/>
    <col min="9" max="9" width="26.7109375" style="53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4" t="s">
        <v>1</v>
      </c>
      <c r="B2" s="65"/>
      <c r="C2" s="65"/>
      <c r="D2" s="66" t="s">
        <v>2</v>
      </c>
      <c r="E2" s="67"/>
      <c r="F2" s="68"/>
      <c r="G2" s="66" t="s">
        <v>3</v>
      </c>
      <c r="H2" s="67"/>
      <c r="I2" s="67"/>
    </row>
    <row r="3" spans="1:33" x14ac:dyDescent="0.25">
      <c r="A3" s="69" t="s">
        <v>4</v>
      </c>
      <c r="B3" s="65"/>
      <c r="C3" s="65"/>
      <c r="D3" s="70" t="s">
        <v>5</v>
      </c>
      <c r="E3" s="71"/>
      <c r="F3" s="72"/>
      <c r="G3" s="70" t="s">
        <v>6</v>
      </c>
      <c r="H3" s="71"/>
      <c r="I3" s="7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53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53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213</v>
      </c>
      <c r="H7" s="2" t="s">
        <v>55</v>
      </c>
      <c r="I7" s="60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18">
        <v>43556</v>
      </c>
      <c r="C8" s="18">
        <v>43585</v>
      </c>
      <c r="D8" s="3" t="s">
        <v>81</v>
      </c>
      <c r="E8" s="5">
        <v>1</v>
      </c>
      <c r="F8" s="23" t="s">
        <v>216</v>
      </c>
      <c r="G8" s="37"/>
      <c r="H8" s="23" t="s">
        <v>216</v>
      </c>
      <c r="I8" s="54" t="s">
        <v>400</v>
      </c>
      <c r="J8" s="23" t="s">
        <v>390</v>
      </c>
      <c r="K8" s="23" t="s">
        <v>248</v>
      </c>
      <c r="L8" s="15" t="s">
        <v>93</v>
      </c>
      <c r="M8" s="47">
        <v>81081.72</v>
      </c>
      <c r="N8" s="10" t="s">
        <v>316</v>
      </c>
      <c r="O8" s="33">
        <v>60808.317600000002</v>
      </c>
      <c r="P8" s="15" t="s">
        <v>316</v>
      </c>
      <c r="Q8">
        <v>1</v>
      </c>
      <c r="R8" s="44">
        <v>1</v>
      </c>
      <c r="S8" s="44">
        <v>1</v>
      </c>
      <c r="T8" s="44">
        <v>1</v>
      </c>
      <c r="U8" s="44">
        <v>1</v>
      </c>
      <c r="V8" s="44">
        <v>1</v>
      </c>
      <c r="W8" s="44">
        <v>1</v>
      </c>
      <c r="X8" s="44">
        <v>1</v>
      </c>
      <c r="Y8" s="44">
        <v>1</v>
      </c>
      <c r="Z8" s="44">
        <v>1</v>
      </c>
      <c r="AA8" s="44">
        <v>1</v>
      </c>
      <c r="AB8" s="44">
        <v>1</v>
      </c>
      <c r="AC8" s="44">
        <v>1</v>
      </c>
      <c r="AD8" t="s">
        <v>584</v>
      </c>
      <c r="AE8" s="18">
        <v>43599</v>
      </c>
      <c r="AF8" s="18">
        <v>43599</v>
      </c>
    </row>
    <row r="9" spans="1:33" x14ac:dyDescent="0.25">
      <c r="A9" s="39">
        <v>2019</v>
      </c>
      <c r="B9" s="18">
        <v>43556</v>
      </c>
      <c r="C9" s="18">
        <v>43585</v>
      </c>
      <c r="D9" s="3" t="s">
        <v>214</v>
      </c>
      <c r="E9" s="5" t="s">
        <v>215</v>
      </c>
      <c r="F9" s="23" t="s">
        <v>217</v>
      </c>
      <c r="G9" s="37"/>
      <c r="H9" s="23" t="s">
        <v>216</v>
      </c>
      <c r="I9" s="54" t="s">
        <v>402</v>
      </c>
      <c r="J9" s="23" t="s">
        <v>401</v>
      </c>
      <c r="K9" s="23" t="s">
        <v>240</v>
      </c>
      <c r="L9" s="15" t="s">
        <v>92</v>
      </c>
      <c r="M9" s="47">
        <v>24140.373</v>
      </c>
      <c r="N9" s="15" t="s">
        <v>316</v>
      </c>
      <c r="O9" s="33">
        <v>20255.2780704</v>
      </c>
      <c r="P9" s="15" t="s">
        <v>316</v>
      </c>
      <c r="Q9">
        <v>2</v>
      </c>
      <c r="R9" s="44">
        <f>R8+1</f>
        <v>2</v>
      </c>
      <c r="S9" s="62">
        <f>S8+1</f>
        <v>2</v>
      </c>
      <c r="T9" s="62">
        <f>T8+1</f>
        <v>2</v>
      </c>
      <c r="U9" s="44">
        <v>2</v>
      </c>
      <c r="V9" s="62">
        <f t="shared" ref="V9:AC9" si="0">V8+1</f>
        <v>2</v>
      </c>
      <c r="W9" s="62">
        <f t="shared" si="0"/>
        <v>2</v>
      </c>
      <c r="X9" s="62">
        <f t="shared" si="0"/>
        <v>2</v>
      </c>
      <c r="Y9" s="62">
        <f t="shared" si="0"/>
        <v>2</v>
      </c>
      <c r="Z9" s="62">
        <f t="shared" si="0"/>
        <v>2</v>
      </c>
      <c r="AA9" s="62">
        <f t="shared" si="0"/>
        <v>2</v>
      </c>
      <c r="AB9" s="62">
        <f t="shared" si="0"/>
        <v>2</v>
      </c>
      <c r="AC9" s="62">
        <f t="shared" si="0"/>
        <v>2</v>
      </c>
      <c r="AD9" s="45" t="s">
        <v>584</v>
      </c>
      <c r="AE9" s="18">
        <v>43599</v>
      </c>
      <c r="AF9" s="18">
        <v>43599</v>
      </c>
    </row>
    <row r="10" spans="1:33" x14ac:dyDescent="0.25">
      <c r="A10" s="63">
        <v>2019</v>
      </c>
      <c r="B10" s="18">
        <v>43556</v>
      </c>
      <c r="C10" s="18">
        <v>43585</v>
      </c>
      <c r="D10" s="3" t="s">
        <v>214</v>
      </c>
      <c r="E10" s="5" t="s">
        <v>215</v>
      </c>
      <c r="F10" s="23" t="s">
        <v>217</v>
      </c>
      <c r="G10" s="37"/>
      <c r="H10" s="23" t="s">
        <v>216</v>
      </c>
      <c r="I10" s="54" t="s">
        <v>403</v>
      </c>
      <c r="J10" s="23" t="s">
        <v>245</v>
      </c>
      <c r="K10" s="23" t="s">
        <v>236</v>
      </c>
      <c r="L10" s="15" t="s">
        <v>93</v>
      </c>
      <c r="M10" s="47">
        <v>24140.373</v>
      </c>
      <c r="N10" s="15" t="s">
        <v>316</v>
      </c>
      <c r="O10" s="33">
        <v>20255.2780704</v>
      </c>
      <c r="P10" s="15" t="s">
        <v>316</v>
      </c>
      <c r="Q10" s="59">
        <v>3</v>
      </c>
      <c r="R10" s="62">
        <f t="shared" ref="R10:R59" si="1">R9+1</f>
        <v>3</v>
      </c>
      <c r="S10" s="62">
        <f t="shared" ref="S10" si="2">S9+1</f>
        <v>3</v>
      </c>
      <c r="T10" s="62">
        <f t="shared" ref="T10" si="3">T9+1</f>
        <v>3</v>
      </c>
      <c r="U10" s="44">
        <v>3</v>
      </c>
      <c r="V10" s="62">
        <f t="shared" ref="V10:AC10" si="4">V9+1</f>
        <v>3</v>
      </c>
      <c r="W10" s="62">
        <f t="shared" si="4"/>
        <v>3</v>
      </c>
      <c r="X10" s="62">
        <f t="shared" si="4"/>
        <v>3</v>
      </c>
      <c r="Y10" s="62">
        <f t="shared" si="4"/>
        <v>3</v>
      </c>
      <c r="Z10" s="62">
        <f t="shared" si="4"/>
        <v>3</v>
      </c>
      <c r="AA10" s="62">
        <f t="shared" si="4"/>
        <v>3</v>
      </c>
      <c r="AB10" s="62">
        <f t="shared" si="4"/>
        <v>3</v>
      </c>
      <c r="AC10" s="62">
        <f t="shared" si="4"/>
        <v>3</v>
      </c>
      <c r="AD10" s="62" t="s">
        <v>584</v>
      </c>
      <c r="AE10" s="18">
        <v>43599</v>
      </c>
      <c r="AF10" s="18">
        <v>43599</v>
      </c>
    </row>
    <row r="11" spans="1:33" x14ac:dyDescent="0.25">
      <c r="A11" s="63">
        <v>2019</v>
      </c>
      <c r="B11" s="18">
        <v>43556</v>
      </c>
      <c r="C11" s="18">
        <v>43585</v>
      </c>
      <c r="D11" s="3" t="s">
        <v>214</v>
      </c>
      <c r="E11" s="5" t="s">
        <v>215</v>
      </c>
      <c r="F11" s="23" t="s">
        <v>217</v>
      </c>
      <c r="G11" s="37"/>
      <c r="H11" s="23" t="s">
        <v>216</v>
      </c>
      <c r="I11" s="54" t="s">
        <v>406</v>
      </c>
      <c r="J11" s="23" t="s">
        <v>244</v>
      </c>
      <c r="K11" s="23" t="s">
        <v>404</v>
      </c>
      <c r="L11" s="15" t="s">
        <v>92</v>
      </c>
      <c r="M11" s="47">
        <v>24140.373</v>
      </c>
      <c r="N11" s="15" t="s">
        <v>316</v>
      </c>
      <c r="O11" s="33">
        <v>20255.2780704</v>
      </c>
      <c r="P11" s="15" t="s">
        <v>316</v>
      </c>
      <c r="Q11" s="59">
        <v>4</v>
      </c>
      <c r="R11" s="62">
        <f t="shared" si="1"/>
        <v>4</v>
      </c>
      <c r="S11" s="62">
        <f t="shared" ref="S11" si="5">S10+1</f>
        <v>4</v>
      </c>
      <c r="T11" s="62">
        <f t="shared" ref="T11" si="6">T10+1</f>
        <v>4</v>
      </c>
      <c r="U11" s="44">
        <v>4</v>
      </c>
      <c r="V11" s="62">
        <f t="shared" ref="V11:AC11" si="7">V10+1</f>
        <v>4</v>
      </c>
      <c r="W11" s="62">
        <f t="shared" si="7"/>
        <v>4</v>
      </c>
      <c r="X11" s="62">
        <f t="shared" si="7"/>
        <v>4</v>
      </c>
      <c r="Y11" s="62">
        <f t="shared" si="7"/>
        <v>4</v>
      </c>
      <c r="Z11" s="62">
        <f t="shared" si="7"/>
        <v>4</v>
      </c>
      <c r="AA11" s="62">
        <f t="shared" si="7"/>
        <v>4</v>
      </c>
      <c r="AB11" s="62">
        <f t="shared" si="7"/>
        <v>4</v>
      </c>
      <c r="AC11" s="62">
        <f t="shared" si="7"/>
        <v>4</v>
      </c>
      <c r="AD11" s="62" t="s">
        <v>584</v>
      </c>
      <c r="AE11" s="18">
        <v>43599</v>
      </c>
      <c r="AF11" s="18">
        <v>43599</v>
      </c>
    </row>
    <row r="12" spans="1:33" x14ac:dyDescent="0.25">
      <c r="A12" s="63">
        <v>2019</v>
      </c>
      <c r="B12" s="18">
        <v>43556</v>
      </c>
      <c r="C12" s="18">
        <v>43585</v>
      </c>
      <c r="D12" s="3" t="s">
        <v>214</v>
      </c>
      <c r="E12" s="5" t="s">
        <v>215</v>
      </c>
      <c r="F12" s="23" t="s">
        <v>217</v>
      </c>
      <c r="G12" s="37"/>
      <c r="H12" s="23" t="s">
        <v>216</v>
      </c>
      <c r="I12" s="54" t="s">
        <v>232</v>
      </c>
      <c r="J12" s="23" t="s">
        <v>241</v>
      </c>
      <c r="K12" s="23" t="s">
        <v>285</v>
      </c>
      <c r="L12" s="15" t="s">
        <v>92</v>
      </c>
      <c r="M12" s="47">
        <v>24140.373</v>
      </c>
      <c r="N12" s="15" t="s">
        <v>316</v>
      </c>
      <c r="O12" s="33">
        <v>20255.2780704</v>
      </c>
      <c r="P12" s="15" t="s">
        <v>316</v>
      </c>
      <c r="Q12" s="59">
        <v>5</v>
      </c>
      <c r="R12" s="62">
        <f t="shared" si="1"/>
        <v>5</v>
      </c>
      <c r="S12" s="62">
        <f t="shared" ref="S12" si="8">S11+1</f>
        <v>5</v>
      </c>
      <c r="T12" s="62">
        <f t="shared" ref="T12" si="9">T11+1</f>
        <v>5</v>
      </c>
      <c r="U12" s="44">
        <v>5</v>
      </c>
      <c r="V12" s="62">
        <f t="shared" ref="V12:AC12" si="10">V11+1</f>
        <v>5</v>
      </c>
      <c r="W12" s="62">
        <f t="shared" si="10"/>
        <v>5</v>
      </c>
      <c r="X12" s="62">
        <f t="shared" si="10"/>
        <v>5</v>
      </c>
      <c r="Y12" s="62">
        <f t="shared" si="10"/>
        <v>5</v>
      </c>
      <c r="Z12" s="62">
        <f t="shared" si="10"/>
        <v>5</v>
      </c>
      <c r="AA12" s="62">
        <f t="shared" si="10"/>
        <v>5</v>
      </c>
      <c r="AB12" s="62">
        <f t="shared" si="10"/>
        <v>5</v>
      </c>
      <c r="AC12" s="62">
        <f t="shared" si="10"/>
        <v>5</v>
      </c>
      <c r="AD12" s="62" t="s">
        <v>584</v>
      </c>
      <c r="AE12" s="18">
        <v>43599</v>
      </c>
      <c r="AF12" s="18">
        <v>43599</v>
      </c>
    </row>
    <row r="13" spans="1:33" x14ac:dyDescent="0.25">
      <c r="A13" s="63">
        <v>2019</v>
      </c>
      <c r="B13" s="18">
        <v>43556</v>
      </c>
      <c r="C13" s="18">
        <v>43585</v>
      </c>
      <c r="D13" s="3" t="s">
        <v>214</v>
      </c>
      <c r="E13" s="5" t="s">
        <v>215</v>
      </c>
      <c r="F13" s="23" t="s">
        <v>217</v>
      </c>
      <c r="G13" s="37"/>
      <c r="H13" s="23" t="s">
        <v>216</v>
      </c>
      <c r="I13" s="54" t="s">
        <v>407</v>
      </c>
      <c r="J13" s="23" t="s">
        <v>244</v>
      </c>
      <c r="K13" s="23" t="s">
        <v>398</v>
      </c>
      <c r="L13" s="15" t="s">
        <v>92</v>
      </c>
      <c r="M13" s="47">
        <v>24140.373</v>
      </c>
      <c r="N13" s="15" t="s">
        <v>316</v>
      </c>
      <c r="O13" s="33">
        <v>20255.2780704</v>
      </c>
      <c r="P13" s="15" t="s">
        <v>316</v>
      </c>
      <c r="Q13" s="59">
        <v>6</v>
      </c>
      <c r="R13" s="62">
        <f t="shared" si="1"/>
        <v>6</v>
      </c>
      <c r="S13" s="62">
        <f t="shared" ref="S13" si="11">S12+1</f>
        <v>6</v>
      </c>
      <c r="T13" s="62">
        <f t="shared" ref="T13" si="12">T12+1</f>
        <v>6</v>
      </c>
      <c r="U13" s="44">
        <v>6</v>
      </c>
      <c r="V13" s="62">
        <f t="shared" ref="V13:AC13" si="13">V12+1</f>
        <v>6</v>
      </c>
      <c r="W13" s="62">
        <f t="shared" si="13"/>
        <v>6</v>
      </c>
      <c r="X13" s="62">
        <f t="shared" si="13"/>
        <v>6</v>
      </c>
      <c r="Y13" s="62">
        <f t="shared" si="13"/>
        <v>6</v>
      </c>
      <c r="Z13" s="62">
        <f t="shared" si="13"/>
        <v>6</v>
      </c>
      <c r="AA13" s="62">
        <f t="shared" si="13"/>
        <v>6</v>
      </c>
      <c r="AB13" s="62">
        <f t="shared" si="13"/>
        <v>6</v>
      </c>
      <c r="AC13" s="62">
        <f t="shared" si="13"/>
        <v>6</v>
      </c>
      <c r="AD13" s="62" t="s">
        <v>584</v>
      </c>
      <c r="AE13" s="18">
        <v>43599</v>
      </c>
      <c r="AF13" s="18">
        <v>43599</v>
      </c>
    </row>
    <row r="14" spans="1:33" x14ac:dyDescent="0.25">
      <c r="A14" s="63">
        <v>2019</v>
      </c>
      <c r="B14" s="18">
        <v>43556</v>
      </c>
      <c r="C14" s="18">
        <v>43585</v>
      </c>
      <c r="D14" s="3" t="s">
        <v>214</v>
      </c>
      <c r="E14" s="5" t="s">
        <v>215</v>
      </c>
      <c r="F14" s="23" t="s">
        <v>217</v>
      </c>
      <c r="G14" s="37"/>
      <c r="H14" s="42" t="s">
        <v>216</v>
      </c>
      <c r="I14" s="54" t="s">
        <v>408</v>
      </c>
      <c r="J14" s="23" t="s">
        <v>282</v>
      </c>
      <c r="K14" s="23" t="s">
        <v>239</v>
      </c>
      <c r="L14" s="15" t="s">
        <v>92</v>
      </c>
      <c r="M14" s="47">
        <v>24140.373</v>
      </c>
      <c r="N14" s="15" t="s">
        <v>316</v>
      </c>
      <c r="O14" s="33">
        <v>20255.2780704</v>
      </c>
      <c r="P14" s="15" t="s">
        <v>316</v>
      </c>
      <c r="Q14" s="59">
        <v>7</v>
      </c>
      <c r="R14" s="62">
        <f t="shared" si="1"/>
        <v>7</v>
      </c>
      <c r="S14" s="62">
        <f t="shared" ref="S14" si="14">S13+1</f>
        <v>7</v>
      </c>
      <c r="T14" s="62">
        <f t="shared" ref="T14" si="15">T13+1</f>
        <v>7</v>
      </c>
      <c r="U14" s="44">
        <v>7</v>
      </c>
      <c r="V14" s="62">
        <f t="shared" ref="V14:AC14" si="16">V13+1</f>
        <v>7</v>
      </c>
      <c r="W14" s="62">
        <f t="shared" si="16"/>
        <v>7</v>
      </c>
      <c r="X14" s="62">
        <f t="shared" si="16"/>
        <v>7</v>
      </c>
      <c r="Y14" s="62">
        <f t="shared" si="16"/>
        <v>7</v>
      </c>
      <c r="Z14" s="62">
        <f t="shared" si="16"/>
        <v>7</v>
      </c>
      <c r="AA14" s="62">
        <f t="shared" si="16"/>
        <v>7</v>
      </c>
      <c r="AB14" s="62">
        <f t="shared" si="16"/>
        <v>7</v>
      </c>
      <c r="AC14" s="62">
        <f t="shared" si="16"/>
        <v>7</v>
      </c>
      <c r="AD14" s="62" t="s">
        <v>584</v>
      </c>
      <c r="AE14" s="18">
        <v>43599</v>
      </c>
      <c r="AF14" s="18">
        <v>43599</v>
      </c>
    </row>
    <row r="15" spans="1:33" x14ac:dyDescent="0.25">
      <c r="A15" s="63">
        <v>2019</v>
      </c>
      <c r="B15" s="18">
        <v>43556</v>
      </c>
      <c r="C15" s="18">
        <v>43585</v>
      </c>
      <c r="D15" s="3" t="s">
        <v>214</v>
      </c>
      <c r="E15" s="5" t="s">
        <v>215</v>
      </c>
      <c r="F15" s="23" t="s">
        <v>218</v>
      </c>
      <c r="G15" s="37"/>
      <c r="H15" s="42" t="s">
        <v>218</v>
      </c>
      <c r="I15" s="54" t="s">
        <v>409</v>
      </c>
      <c r="J15" s="23" t="s">
        <v>405</v>
      </c>
      <c r="K15" s="23" t="s">
        <v>275</v>
      </c>
      <c r="L15" s="15" t="s">
        <v>93</v>
      </c>
      <c r="M15" s="47">
        <v>26755.439999999999</v>
      </c>
      <c r="N15" s="15" t="s">
        <v>316</v>
      </c>
      <c r="O15" s="33">
        <v>22255.281311999999</v>
      </c>
      <c r="P15" s="15" t="s">
        <v>316</v>
      </c>
      <c r="Q15" s="59">
        <v>8</v>
      </c>
      <c r="R15" s="62">
        <f t="shared" si="1"/>
        <v>8</v>
      </c>
      <c r="S15" s="62">
        <f t="shared" ref="S15" si="17">S14+1</f>
        <v>8</v>
      </c>
      <c r="T15" s="62">
        <f t="shared" ref="T15" si="18">T14+1</f>
        <v>8</v>
      </c>
      <c r="U15" s="44">
        <v>8</v>
      </c>
      <c r="V15" s="62">
        <f t="shared" ref="V15:AC15" si="19">V14+1</f>
        <v>8</v>
      </c>
      <c r="W15" s="62">
        <f t="shared" si="19"/>
        <v>8</v>
      </c>
      <c r="X15" s="62">
        <f t="shared" si="19"/>
        <v>8</v>
      </c>
      <c r="Y15" s="62">
        <f t="shared" si="19"/>
        <v>8</v>
      </c>
      <c r="Z15" s="62">
        <f t="shared" si="19"/>
        <v>8</v>
      </c>
      <c r="AA15" s="62">
        <f t="shared" si="19"/>
        <v>8</v>
      </c>
      <c r="AB15" s="62">
        <f t="shared" si="19"/>
        <v>8</v>
      </c>
      <c r="AC15" s="62">
        <f t="shared" si="19"/>
        <v>8</v>
      </c>
      <c r="AD15" s="62" t="s">
        <v>584</v>
      </c>
      <c r="AE15" s="18">
        <v>43599</v>
      </c>
      <c r="AF15" s="18">
        <v>43599</v>
      </c>
    </row>
    <row r="16" spans="1:33" s="14" customFormat="1" x14ac:dyDescent="0.25">
      <c r="A16" s="63">
        <v>2019</v>
      </c>
      <c r="B16" s="18">
        <v>43556</v>
      </c>
      <c r="C16" s="18">
        <v>43585</v>
      </c>
      <c r="D16" s="3" t="s">
        <v>214</v>
      </c>
      <c r="E16" s="26">
        <v>1</v>
      </c>
      <c r="F16" s="54" t="s">
        <v>322</v>
      </c>
      <c r="G16" s="37"/>
      <c r="H16" s="40" t="s">
        <v>219</v>
      </c>
      <c r="I16" s="54" t="s">
        <v>410</v>
      </c>
      <c r="J16" s="23" t="s">
        <v>275</v>
      </c>
      <c r="K16" s="23" t="s">
        <v>281</v>
      </c>
      <c r="L16" s="15" t="s">
        <v>92</v>
      </c>
      <c r="M16" s="48">
        <f>11743.31*2</f>
        <v>23486.62</v>
      </c>
      <c r="N16" s="15" t="s">
        <v>316</v>
      </c>
      <c r="O16" s="33">
        <f>9873.14*2</f>
        <v>19746.28</v>
      </c>
      <c r="P16" s="15" t="s">
        <v>316</v>
      </c>
      <c r="Q16" s="59">
        <v>9</v>
      </c>
      <c r="R16" s="62">
        <f t="shared" si="1"/>
        <v>9</v>
      </c>
      <c r="S16" s="62">
        <f t="shared" ref="S16" si="20">S15+1</f>
        <v>9</v>
      </c>
      <c r="T16" s="62">
        <f t="shared" ref="T16" si="21">T15+1</f>
        <v>9</v>
      </c>
      <c r="U16" s="44">
        <v>9</v>
      </c>
      <c r="V16" s="62">
        <f t="shared" ref="V16:AC16" si="22">V15+1</f>
        <v>9</v>
      </c>
      <c r="W16" s="62">
        <f t="shared" si="22"/>
        <v>9</v>
      </c>
      <c r="X16" s="62">
        <f t="shared" si="22"/>
        <v>9</v>
      </c>
      <c r="Y16" s="62">
        <f t="shared" si="22"/>
        <v>9</v>
      </c>
      <c r="Z16" s="62">
        <f t="shared" si="22"/>
        <v>9</v>
      </c>
      <c r="AA16" s="62">
        <f t="shared" si="22"/>
        <v>9</v>
      </c>
      <c r="AB16" s="62">
        <f t="shared" si="22"/>
        <v>9</v>
      </c>
      <c r="AC16" s="62">
        <f t="shared" si="22"/>
        <v>9</v>
      </c>
      <c r="AD16" s="62" t="s">
        <v>584</v>
      </c>
      <c r="AE16" s="18">
        <v>43599</v>
      </c>
      <c r="AF16" s="18">
        <v>43599</v>
      </c>
    </row>
    <row r="17" spans="1:33" s="38" customFormat="1" x14ac:dyDescent="0.25">
      <c r="A17" s="63">
        <v>2019</v>
      </c>
      <c r="B17" s="18">
        <v>43556</v>
      </c>
      <c r="C17" s="18">
        <v>43585</v>
      </c>
      <c r="D17" s="15" t="s">
        <v>85</v>
      </c>
      <c r="E17" s="26">
        <v>5</v>
      </c>
      <c r="F17" s="20" t="s">
        <v>564</v>
      </c>
      <c r="G17" s="37"/>
      <c r="H17" s="40" t="s">
        <v>219</v>
      </c>
      <c r="I17" s="54" t="s">
        <v>565</v>
      </c>
      <c r="J17" s="23" t="s">
        <v>311</v>
      </c>
      <c r="K17" s="23" t="s">
        <v>566</v>
      </c>
      <c r="L17" s="15" t="s">
        <v>92</v>
      </c>
      <c r="M17" s="48">
        <f>1921.55*2</f>
        <v>3843.1</v>
      </c>
      <c r="N17" s="15" t="s">
        <v>316</v>
      </c>
      <c r="O17" s="33">
        <v>4000</v>
      </c>
      <c r="P17" s="15" t="s">
        <v>316</v>
      </c>
      <c r="Q17" s="59">
        <v>10</v>
      </c>
      <c r="R17" s="62">
        <f t="shared" si="1"/>
        <v>10</v>
      </c>
      <c r="S17" s="62">
        <f t="shared" ref="S17" si="23">S16+1</f>
        <v>10</v>
      </c>
      <c r="T17" s="62">
        <f t="shared" ref="T17" si="24">T16+1</f>
        <v>10</v>
      </c>
      <c r="U17" s="44">
        <v>10</v>
      </c>
      <c r="V17" s="62">
        <f t="shared" ref="V17:AC17" si="25">V16+1</f>
        <v>10</v>
      </c>
      <c r="W17" s="62">
        <f t="shared" si="25"/>
        <v>10</v>
      </c>
      <c r="X17" s="62">
        <f t="shared" si="25"/>
        <v>10</v>
      </c>
      <c r="Y17" s="62">
        <f t="shared" si="25"/>
        <v>10</v>
      </c>
      <c r="Z17" s="62">
        <f t="shared" si="25"/>
        <v>10</v>
      </c>
      <c r="AA17" s="62">
        <f t="shared" si="25"/>
        <v>10</v>
      </c>
      <c r="AB17" s="62">
        <f t="shared" si="25"/>
        <v>10</v>
      </c>
      <c r="AC17" s="62">
        <f t="shared" si="25"/>
        <v>10</v>
      </c>
      <c r="AD17" s="62" t="s">
        <v>584</v>
      </c>
      <c r="AE17" s="18">
        <v>43599</v>
      </c>
      <c r="AF17" s="18">
        <v>43599</v>
      </c>
    </row>
    <row r="18" spans="1:33" x14ac:dyDescent="0.25">
      <c r="A18" s="63">
        <v>2019</v>
      </c>
      <c r="B18" s="18">
        <v>43556</v>
      </c>
      <c r="C18" s="18">
        <v>43585</v>
      </c>
      <c r="D18" s="15" t="s">
        <v>85</v>
      </c>
      <c r="E18" s="26">
        <v>5</v>
      </c>
      <c r="F18" s="21" t="s">
        <v>319</v>
      </c>
      <c r="G18" s="37"/>
      <c r="H18" s="40" t="s">
        <v>219</v>
      </c>
      <c r="I18" s="54" t="s">
        <v>412</v>
      </c>
      <c r="J18" s="23" t="s">
        <v>411</v>
      </c>
      <c r="K18" s="23" t="s">
        <v>258</v>
      </c>
      <c r="L18" s="15" t="s">
        <v>92</v>
      </c>
      <c r="M18" s="48">
        <f>2489.04*2</f>
        <v>4978.08</v>
      </c>
      <c r="N18" s="15" t="s">
        <v>316</v>
      </c>
      <c r="O18" s="33">
        <v>4999.9988160000003</v>
      </c>
      <c r="P18" s="15" t="s">
        <v>316</v>
      </c>
      <c r="Q18" s="59">
        <v>11</v>
      </c>
      <c r="R18" s="62">
        <f t="shared" si="1"/>
        <v>11</v>
      </c>
      <c r="S18" s="62">
        <f t="shared" ref="S18" si="26">S17+1</f>
        <v>11</v>
      </c>
      <c r="T18" s="62">
        <f t="shared" ref="T18" si="27">T17+1</f>
        <v>11</v>
      </c>
      <c r="U18" s="44">
        <v>11</v>
      </c>
      <c r="V18" s="62">
        <f t="shared" ref="V18:AC18" si="28">V17+1</f>
        <v>11</v>
      </c>
      <c r="W18" s="62">
        <f t="shared" si="28"/>
        <v>11</v>
      </c>
      <c r="X18" s="62">
        <f t="shared" si="28"/>
        <v>11</v>
      </c>
      <c r="Y18" s="62">
        <f t="shared" si="28"/>
        <v>11</v>
      </c>
      <c r="Z18" s="62">
        <f t="shared" si="28"/>
        <v>11</v>
      </c>
      <c r="AA18" s="62">
        <f t="shared" si="28"/>
        <v>11</v>
      </c>
      <c r="AB18" s="62">
        <f t="shared" si="28"/>
        <v>11</v>
      </c>
      <c r="AC18" s="62">
        <f t="shared" si="28"/>
        <v>11</v>
      </c>
      <c r="AD18" s="62" t="s">
        <v>584</v>
      </c>
      <c r="AE18" s="18">
        <v>43599</v>
      </c>
      <c r="AF18" s="18">
        <v>43599</v>
      </c>
    </row>
    <row r="19" spans="1:33" s="29" customFormat="1" x14ac:dyDescent="0.25">
      <c r="A19" s="63">
        <v>2019</v>
      </c>
      <c r="B19" s="18">
        <v>43556</v>
      </c>
      <c r="C19" s="18">
        <v>43585</v>
      </c>
      <c r="D19" s="15" t="s">
        <v>85</v>
      </c>
      <c r="E19" s="26">
        <v>2</v>
      </c>
      <c r="F19" s="21" t="s">
        <v>220</v>
      </c>
      <c r="G19" s="37"/>
      <c r="H19" s="40" t="s">
        <v>220</v>
      </c>
      <c r="I19" s="54" t="s">
        <v>231</v>
      </c>
      <c r="J19" s="23" t="s">
        <v>239</v>
      </c>
      <c r="K19" s="23" t="s">
        <v>413</v>
      </c>
      <c r="L19" s="15" t="s">
        <v>93</v>
      </c>
      <c r="M19" s="48">
        <v>9277.4850000000006</v>
      </c>
      <c r="N19" s="15" t="s">
        <v>316</v>
      </c>
      <c r="O19" s="33">
        <v>8000</v>
      </c>
      <c r="P19" s="15" t="s">
        <v>316</v>
      </c>
      <c r="Q19" s="59">
        <v>12</v>
      </c>
      <c r="R19" s="62">
        <f t="shared" si="1"/>
        <v>12</v>
      </c>
      <c r="S19" s="62">
        <f t="shared" ref="S19" si="29">S18+1</f>
        <v>12</v>
      </c>
      <c r="T19" s="62">
        <f t="shared" ref="T19" si="30">T18+1</f>
        <v>12</v>
      </c>
      <c r="U19" s="44">
        <v>12</v>
      </c>
      <c r="V19" s="62">
        <f t="shared" ref="V19:AC19" si="31">V18+1</f>
        <v>12</v>
      </c>
      <c r="W19" s="62">
        <f t="shared" si="31"/>
        <v>12</v>
      </c>
      <c r="X19" s="62">
        <f t="shared" si="31"/>
        <v>12</v>
      </c>
      <c r="Y19" s="62">
        <f t="shared" si="31"/>
        <v>12</v>
      </c>
      <c r="Z19" s="62">
        <f t="shared" si="31"/>
        <v>12</v>
      </c>
      <c r="AA19" s="62">
        <f t="shared" si="31"/>
        <v>12</v>
      </c>
      <c r="AB19" s="62">
        <f t="shared" si="31"/>
        <v>12</v>
      </c>
      <c r="AC19" s="62">
        <f t="shared" si="31"/>
        <v>12</v>
      </c>
      <c r="AD19" s="62" t="s">
        <v>584</v>
      </c>
      <c r="AE19" s="18">
        <v>43599</v>
      </c>
      <c r="AF19" s="18">
        <v>43599</v>
      </c>
      <c r="AG19"/>
    </row>
    <row r="20" spans="1:33" x14ac:dyDescent="0.25">
      <c r="A20" s="63">
        <v>2019</v>
      </c>
      <c r="B20" s="18">
        <v>43556</v>
      </c>
      <c r="C20" s="18">
        <v>43585</v>
      </c>
      <c r="D20" s="15" t="s">
        <v>214</v>
      </c>
      <c r="E20" s="26">
        <v>1</v>
      </c>
      <c r="F20" s="21" t="s">
        <v>229</v>
      </c>
      <c r="G20" s="37"/>
      <c r="H20" s="40" t="s">
        <v>229</v>
      </c>
      <c r="I20" s="54" t="s">
        <v>233</v>
      </c>
      <c r="J20" s="23" t="s">
        <v>240</v>
      </c>
      <c r="K20" s="23" t="s">
        <v>241</v>
      </c>
      <c r="L20" s="15" t="s">
        <v>93</v>
      </c>
      <c r="M20" s="47">
        <f>9361.38*2</f>
        <v>18722.759999999998</v>
      </c>
      <c r="N20" s="15" t="s">
        <v>316</v>
      </c>
      <c r="O20" s="32">
        <v>16000</v>
      </c>
      <c r="P20" s="15" t="s">
        <v>316</v>
      </c>
      <c r="Q20" s="59">
        <v>13</v>
      </c>
      <c r="R20" s="62">
        <f t="shared" si="1"/>
        <v>13</v>
      </c>
      <c r="S20" s="62">
        <f t="shared" ref="S20" si="32">S19+1</f>
        <v>13</v>
      </c>
      <c r="T20" s="62">
        <f t="shared" ref="T20" si="33">T19+1</f>
        <v>13</v>
      </c>
      <c r="U20" s="44">
        <v>13</v>
      </c>
      <c r="V20" s="62">
        <f t="shared" ref="V20:AC20" si="34">V19+1</f>
        <v>13</v>
      </c>
      <c r="W20" s="62">
        <f t="shared" si="34"/>
        <v>13</v>
      </c>
      <c r="X20" s="62">
        <f t="shared" si="34"/>
        <v>13</v>
      </c>
      <c r="Y20" s="62">
        <f t="shared" si="34"/>
        <v>13</v>
      </c>
      <c r="Z20" s="62">
        <f t="shared" si="34"/>
        <v>13</v>
      </c>
      <c r="AA20" s="62">
        <f t="shared" si="34"/>
        <v>13</v>
      </c>
      <c r="AB20" s="62">
        <f t="shared" si="34"/>
        <v>13</v>
      </c>
      <c r="AC20" s="62">
        <f t="shared" si="34"/>
        <v>13</v>
      </c>
      <c r="AD20" s="62" t="s">
        <v>584</v>
      </c>
      <c r="AE20" s="18">
        <v>43599</v>
      </c>
      <c r="AF20" s="18">
        <v>43599</v>
      </c>
    </row>
    <row r="21" spans="1:33" s="36" customFormat="1" x14ac:dyDescent="0.25">
      <c r="A21" s="63">
        <v>2019</v>
      </c>
      <c r="B21" s="18">
        <v>43556</v>
      </c>
      <c r="C21" s="18">
        <v>43585</v>
      </c>
      <c r="D21" s="15" t="s">
        <v>214</v>
      </c>
      <c r="E21" s="26">
        <v>1</v>
      </c>
      <c r="F21" s="21" t="s">
        <v>543</v>
      </c>
      <c r="G21" s="37"/>
      <c r="H21" s="40" t="s">
        <v>543</v>
      </c>
      <c r="I21" s="54" t="s">
        <v>544</v>
      </c>
      <c r="J21" s="23" t="s">
        <v>295</v>
      </c>
      <c r="K21" s="23" t="s">
        <v>251</v>
      </c>
      <c r="L21" s="15" t="s">
        <v>93</v>
      </c>
      <c r="M21" s="47">
        <f>4357.82*2</f>
        <v>8715.64</v>
      </c>
      <c r="N21" s="15" t="s">
        <v>316</v>
      </c>
      <c r="O21" s="32">
        <v>8000</v>
      </c>
      <c r="P21" s="15" t="s">
        <v>316</v>
      </c>
      <c r="Q21" s="59">
        <v>14</v>
      </c>
      <c r="R21" s="62">
        <f t="shared" si="1"/>
        <v>14</v>
      </c>
      <c r="S21" s="62">
        <f t="shared" ref="S21" si="35">S20+1</f>
        <v>14</v>
      </c>
      <c r="T21" s="62">
        <f t="shared" ref="T21" si="36">T20+1</f>
        <v>14</v>
      </c>
      <c r="U21" s="44">
        <v>14</v>
      </c>
      <c r="V21" s="62">
        <f t="shared" ref="V21:AC21" si="37">V20+1</f>
        <v>14</v>
      </c>
      <c r="W21" s="62">
        <f t="shared" si="37"/>
        <v>14</v>
      </c>
      <c r="X21" s="62">
        <f t="shared" si="37"/>
        <v>14</v>
      </c>
      <c r="Y21" s="62">
        <f t="shared" si="37"/>
        <v>14</v>
      </c>
      <c r="Z21" s="62">
        <f t="shared" si="37"/>
        <v>14</v>
      </c>
      <c r="AA21" s="62">
        <f t="shared" si="37"/>
        <v>14</v>
      </c>
      <c r="AB21" s="62">
        <f t="shared" si="37"/>
        <v>14</v>
      </c>
      <c r="AC21" s="62">
        <f t="shared" si="37"/>
        <v>14</v>
      </c>
      <c r="AD21" s="62" t="s">
        <v>584</v>
      </c>
      <c r="AE21" s="18">
        <v>43599</v>
      </c>
      <c r="AF21" s="18">
        <v>43599</v>
      </c>
    </row>
    <row r="22" spans="1:33" s="36" customFormat="1" x14ac:dyDescent="0.25">
      <c r="A22" s="63">
        <v>2019</v>
      </c>
      <c r="B22" s="18">
        <v>43556</v>
      </c>
      <c r="C22" s="18">
        <v>43585</v>
      </c>
      <c r="D22" s="15" t="s">
        <v>545</v>
      </c>
      <c r="E22" s="26">
        <v>5</v>
      </c>
      <c r="F22" s="21" t="s">
        <v>546</v>
      </c>
      <c r="G22" s="37"/>
      <c r="H22" s="40" t="s">
        <v>543</v>
      </c>
      <c r="I22" s="54" t="s">
        <v>421</v>
      </c>
      <c r="J22" s="23" t="s">
        <v>547</v>
      </c>
      <c r="K22" s="23" t="s">
        <v>548</v>
      </c>
      <c r="L22" s="15" t="s">
        <v>93</v>
      </c>
      <c r="M22" s="47">
        <f>3089.63*2</f>
        <v>6179.26</v>
      </c>
      <c r="N22" s="15" t="s">
        <v>316</v>
      </c>
      <c r="O22" s="32">
        <v>6000</v>
      </c>
      <c r="P22" s="15" t="s">
        <v>316</v>
      </c>
      <c r="Q22" s="59">
        <v>15</v>
      </c>
      <c r="R22" s="62">
        <f t="shared" si="1"/>
        <v>15</v>
      </c>
      <c r="S22" s="62">
        <f t="shared" ref="S22" si="38">S21+1</f>
        <v>15</v>
      </c>
      <c r="T22" s="62">
        <f t="shared" ref="T22" si="39">T21+1</f>
        <v>15</v>
      </c>
      <c r="U22" s="44">
        <v>15</v>
      </c>
      <c r="V22" s="62">
        <f t="shared" ref="V22:AC22" si="40">V21+1</f>
        <v>15</v>
      </c>
      <c r="W22" s="62">
        <f t="shared" si="40"/>
        <v>15</v>
      </c>
      <c r="X22" s="62">
        <f t="shared" si="40"/>
        <v>15</v>
      </c>
      <c r="Y22" s="62">
        <f t="shared" si="40"/>
        <v>15</v>
      </c>
      <c r="Z22" s="62">
        <f t="shared" si="40"/>
        <v>15</v>
      </c>
      <c r="AA22" s="62">
        <f t="shared" si="40"/>
        <v>15</v>
      </c>
      <c r="AB22" s="62">
        <f t="shared" si="40"/>
        <v>15</v>
      </c>
      <c r="AC22" s="62">
        <f t="shared" si="40"/>
        <v>15</v>
      </c>
      <c r="AD22" s="62" t="s">
        <v>584</v>
      </c>
      <c r="AE22" s="18">
        <v>43599</v>
      </c>
      <c r="AF22" s="18">
        <v>43599</v>
      </c>
    </row>
    <row r="23" spans="1:33" x14ac:dyDescent="0.25">
      <c r="A23" s="63">
        <v>2019</v>
      </c>
      <c r="B23" s="18">
        <v>43556</v>
      </c>
      <c r="C23" s="18">
        <v>43585</v>
      </c>
      <c r="D23" s="15" t="s">
        <v>85</v>
      </c>
      <c r="E23" s="26">
        <v>5</v>
      </c>
      <c r="F23" s="21" t="s">
        <v>229</v>
      </c>
      <c r="G23" s="37"/>
      <c r="H23" s="40" t="s">
        <v>229</v>
      </c>
      <c r="I23" s="54" t="s">
        <v>414</v>
      </c>
      <c r="J23" s="23" t="s">
        <v>241</v>
      </c>
      <c r="K23" s="23" t="s">
        <v>284</v>
      </c>
      <c r="L23" s="15" t="s">
        <v>92</v>
      </c>
      <c r="M23" s="49">
        <f>2256.97*2</f>
        <v>4513.9399999999996</v>
      </c>
      <c r="N23" s="15" t="s">
        <v>316</v>
      </c>
      <c r="O23" s="32">
        <f>2300*2</f>
        <v>4600</v>
      </c>
      <c r="P23" s="15" t="s">
        <v>316</v>
      </c>
      <c r="Q23" s="59">
        <v>16</v>
      </c>
      <c r="R23" s="62">
        <f t="shared" si="1"/>
        <v>16</v>
      </c>
      <c r="S23" s="62">
        <f t="shared" ref="S23" si="41">S22+1</f>
        <v>16</v>
      </c>
      <c r="T23" s="62">
        <f t="shared" ref="T23" si="42">T22+1</f>
        <v>16</v>
      </c>
      <c r="U23" s="44">
        <v>16</v>
      </c>
      <c r="V23" s="62">
        <f t="shared" ref="V23:AC23" si="43">V22+1</f>
        <v>16</v>
      </c>
      <c r="W23" s="62">
        <f t="shared" si="43"/>
        <v>16</v>
      </c>
      <c r="X23" s="62">
        <f t="shared" si="43"/>
        <v>16</v>
      </c>
      <c r="Y23" s="62">
        <f t="shared" si="43"/>
        <v>16</v>
      </c>
      <c r="Z23" s="62">
        <f t="shared" si="43"/>
        <v>16</v>
      </c>
      <c r="AA23" s="62">
        <f t="shared" si="43"/>
        <v>16</v>
      </c>
      <c r="AB23" s="62">
        <f t="shared" si="43"/>
        <v>16</v>
      </c>
      <c r="AC23" s="62">
        <f t="shared" si="43"/>
        <v>16</v>
      </c>
      <c r="AD23" s="62" t="s">
        <v>584</v>
      </c>
      <c r="AE23" s="18">
        <v>43599</v>
      </c>
      <c r="AF23" s="18">
        <v>43599</v>
      </c>
    </row>
    <row r="24" spans="1:33" x14ac:dyDescent="0.25">
      <c r="A24" s="63">
        <v>2019</v>
      </c>
      <c r="B24" s="18">
        <v>43556</v>
      </c>
      <c r="C24" s="18">
        <v>43585</v>
      </c>
      <c r="D24" s="3" t="s">
        <v>81</v>
      </c>
      <c r="E24" s="26">
        <v>1</v>
      </c>
      <c r="F24" s="20" t="s">
        <v>323</v>
      </c>
      <c r="G24" s="37"/>
      <c r="H24" s="40" t="s">
        <v>221</v>
      </c>
      <c r="I24" s="54" t="s">
        <v>416</v>
      </c>
      <c r="J24" s="23" t="s">
        <v>305</v>
      </c>
      <c r="K24" s="23" t="s">
        <v>250</v>
      </c>
      <c r="L24" s="15" t="s">
        <v>93</v>
      </c>
      <c r="M24" s="48">
        <f>11743.31*2</f>
        <v>23486.62</v>
      </c>
      <c r="N24" s="15" t="s">
        <v>316</v>
      </c>
      <c r="O24" s="33">
        <v>19746.278663999998</v>
      </c>
      <c r="P24" s="15" t="s">
        <v>316</v>
      </c>
      <c r="Q24" s="59">
        <v>17</v>
      </c>
      <c r="R24" s="62">
        <f t="shared" si="1"/>
        <v>17</v>
      </c>
      <c r="S24" s="62">
        <f t="shared" ref="S24" si="44">S23+1</f>
        <v>17</v>
      </c>
      <c r="T24" s="62">
        <f t="shared" ref="T24" si="45">T23+1</f>
        <v>17</v>
      </c>
      <c r="U24" s="44">
        <v>17</v>
      </c>
      <c r="V24" s="62">
        <f t="shared" ref="V24:AC24" si="46">V23+1</f>
        <v>17</v>
      </c>
      <c r="W24" s="62">
        <f t="shared" si="46"/>
        <v>17</v>
      </c>
      <c r="X24" s="62">
        <f t="shared" si="46"/>
        <v>17</v>
      </c>
      <c r="Y24" s="62">
        <f t="shared" si="46"/>
        <v>17</v>
      </c>
      <c r="Z24" s="62">
        <f t="shared" si="46"/>
        <v>17</v>
      </c>
      <c r="AA24" s="62">
        <f t="shared" si="46"/>
        <v>17</v>
      </c>
      <c r="AB24" s="62">
        <f t="shared" si="46"/>
        <v>17</v>
      </c>
      <c r="AC24" s="62">
        <f t="shared" si="46"/>
        <v>17</v>
      </c>
      <c r="AD24" s="62" t="s">
        <v>584</v>
      </c>
      <c r="AE24" s="18">
        <v>43599</v>
      </c>
      <c r="AF24" s="18">
        <v>43599</v>
      </c>
    </row>
    <row r="25" spans="1:33" x14ac:dyDescent="0.25">
      <c r="A25" s="63">
        <v>2019</v>
      </c>
      <c r="B25" s="18">
        <v>43556</v>
      </c>
      <c r="C25" s="18">
        <v>43585</v>
      </c>
      <c r="D25" s="15" t="s">
        <v>214</v>
      </c>
      <c r="E25" s="26">
        <v>1</v>
      </c>
      <c r="F25" s="20" t="s">
        <v>324</v>
      </c>
      <c r="G25" s="37"/>
      <c r="H25" s="40" t="s">
        <v>221</v>
      </c>
      <c r="I25" s="54" t="s">
        <v>417</v>
      </c>
      <c r="J25" s="23" t="s">
        <v>415</v>
      </c>
      <c r="K25" s="23" t="s">
        <v>275</v>
      </c>
      <c r="L25" s="15" t="s">
        <v>93</v>
      </c>
      <c r="M25" s="48">
        <v>23486.609999999997</v>
      </c>
      <c r="N25" s="15" t="s">
        <v>316</v>
      </c>
      <c r="O25" s="33">
        <v>19746.278663999998</v>
      </c>
      <c r="P25" s="15" t="s">
        <v>316</v>
      </c>
      <c r="Q25" s="59">
        <v>18</v>
      </c>
      <c r="R25" s="62">
        <f t="shared" si="1"/>
        <v>18</v>
      </c>
      <c r="S25" s="62">
        <f t="shared" ref="S25" si="47">S24+1</f>
        <v>18</v>
      </c>
      <c r="T25" s="62">
        <f t="shared" ref="T25" si="48">T24+1</f>
        <v>18</v>
      </c>
      <c r="U25" s="44">
        <v>18</v>
      </c>
      <c r="V25" s="62">
        <f t="shared" ref="V25:AC25" si="49">V24+1</f>
        <v>18</v>
      </c>
      <c r="W25" s="62">
        <f t="shared" si="49"/>
        <v>18</v>
      </c>
      <c r="X25" s="62">
        <f t="shared" si="49"/>
        <v>18</v>
      </c>
      <c r="Y25" s="62">
        <f t="shared" si="49"/>
        <v>18</v>
      </c>
      <c r="Z25" s="62">
        <f t="shared" si="49"/>
        <v>18</v>
      </c>
      <c r="AA25" s="62">
        <f t="shared" si="49"/>
        <v>18</v>
      </c>
      <c r="AB25" s="62">
        <f t="shared" si="49"/>
        <v>18</v>
      </c>
      <c r="AC25" s="62">
        <f t="shared" si="49"/>
        <v>18</v>
      </c>
      <c r="AD25" s="62" t="s">
        <v>584</v>
      </c>
      <c r="AE25" s="18">
        <v>43599</v>
      </c>
      <c r="AF25" s="18">
        <v>43599</v>
      </c>
    </row>
    <row r="26" spans="1:33" x14ac:dyDescent="0.25">
      <c r="A26" s="63">
        <v>2019</v>
      </c>
      <c r="B26" s="18">
        <v>43556</v>
      </c>
      <c r="C26" s="18">
        <v>43585</v>
      </c>
      <c r="D26" s="4" t="s">
        <v>214</v>
      </c>
      <c r="E26" s="26">
        <v>2</v>
      </c>
      <c r="F26" s="20" t="s">
        <v>325</v>
      </c>
      <c r="G26" s="37"/>
      <c r="H26" s="40" t="s">
        <v>221</v>
      </c>
      <c r="I26" s="54" t="s">
        <v>418</v>
      </c>
      <c r="J26" s="23" t="s">
        <v>236</v>
      </c>
      <c r="K26" s="23" t="s">
        <v>241</v>
      </c>
      <c r="L26" s="15" t="s">
        <v>92</v>
      </c>
      <c r="M26" s="48">
        <v>22179.09</v>
      </c>
      <c r="N26" s="15" t="s">
        <v>316</v>
      </c>
      <c r="O26" s="33">
        <v>18718.044935999998</v>
      </c>
      <c r="P26" s="15" t="s">
        <v>316</v>
      </c>
      <c r="Q26" s="59">
        <v>19</v>
      </c>
      <c r="R26" s="62">
        <f t="shared" si="1"/>
        <v>19</v>
      </c>
      <c r="S26" s="62">
        <f t="shared" ref="S26" si="50">S25+1</f>
        <v>19</v>
      </c>
      <c r="T26" s="62">
        <f t="shared" ref="T26" si="51">T25+1</f>
        <v>19</v>
      </c>
      <c r="U26" s="44">
        <v>19</v>
      </c>
      <c r="V26" s="62">
        <f t="shared" ref="V26:AC26" si="52">V25+1</f>
        <v>19</v>
      </c>
      <c r="W26" s="62">
        <f t="shared" si="52"/>
        <v>19</v>
      </c>
      <c r="X26" s="62">
        <f t="shared" si="52"/>
        <v>19</v>
      </c>
      <c r="Y26" s="62">
        <f t="shared" si="52"/>
        <v>19</v>
      </c>
      <c r="Z26" s="62">
        <f t="shared" si="52"/>
        <v>19</v>
      </c>
      <c r="AA26" s="62">
        <f t="shared" si="52"/>
        <v>19</v>
      </c>
      <c r="AB26" s="62">
        <f t="shared" si="52"/>
        <v>19</v>
      </c>
      <c r="AC26" s="62">
        <f t="shared" si="52"/>
        <v>19</v>
      </c>
      <c r="AD26" s="62" t="s">
        <v>584</v>
      </c>
      <c r="AE26" s="18">
        <v>43599</v>
      </c>
      <c r="AF26" s="18">
        <v>43599</v>
      </c>
    </row>
    <row r="27" spans="1:33" x14ac:dyDescent="0.25">
      <c r="A27" s="63">
        <v>2019</v>
      </c>
      <c r="B27" s="18">
        <v>43556</v>
      </c>
      <c r="C27" s="18">
        <v>43585</v>
      </c>
      <c r="D27" s="23" t="s">
        <v>85</v>
      </c>
      <c r="E27" s="26">
        <v>5</v>
      </c>
      <c r="F27" s="20" t="s">
        <v>326</v>
      </c>
      <c r="G27" s="37"/>
      <c r="H27" s="40" t="s">
        <v>221</v>
      </c>
      <c r="I27" s="54" t="s">
        <v>419</v>
      </c>
      <c r="J27" s="23" t="s">
        <v>281</v>
      </c>
      <c r="K27" s="23" t="s">
        <v>236</v>
      </c>
      <c r="L27" s="15" t="s">
        <v>92</v>
      </c>
      <c r="M27" s="48">
        <v>7878.7200000000012</v>
      </c>
      <c r="N27" s="15" t="s">
        <v>316</v>
      </c>
      <c r="O27" s="33">
        <v>7264.3491840000006</v>
      </c>
      <c r="P27" s="15" t="s">
        <v>316</v>
      </c>
      <c r="Q27" s="59">
        <v>20</v>
      </c>
      <c r="R27" s="62">
        <f t="shared" si="1"/>
        <v>20</v>
      </c>
      <c r="S27" s="62">
        <f t="shared" ref="S27" si="53">S26+1</f>
        <v>20</v>
      </c>
      <c r="T27" s="62">
        <f t="shared" ref="T27" si="54">T26+1</f>
        <v>20</v>
      </c>
      <c r="U27" s="44">
        <v>20</v>
      </c>
      <c r="V27" s="62">
        <f t="shared" ref="V27:AC27" si="55">V26+1</f>
        <v>20</v>
      </c>
      <c r="W27" s="62">
        <f t="shared" si="55"/>
        <v>20</v>
      </c>
      <c r="X27" s="62">
        <f t="shared" si="55"/>
        <v>20</v>
      </c>
      <c r="Y27" s="62">
        <f t="shared" si="55"/>
        <v>20</v>
      </c>
      <c r="Z27" s="62">
        <f t="shared" si="55"/>
        <v>20</v>
      </c>
      <c r="AA27" s="62">
        <f t="shared" si="55"/>
        <v>20</v>
      </c>
      <c r="AB27" s="62">
        <f t="shared" si="55"/>
        <v>20</v>
      </c>
      <c r="AC27" s="62">
        <f t="shared" si="55"/>
        <v>20</v>
      </c>
      <c r="AD27" s="62" t="s">
        <v>584</v>
      </c>
      <c r="AE27" s="18">
        <v>43599</v>
      </c>
      <c r="AF27" s="18">
        <v>43599</v>
      </c>
    </row>
    <row r="28" spans="1:33" x14ac:dyDescent="0.25">
      <c r="A28" s="63">
        <v>2019</v>
      </c>
      <c r="B28" s="18">
        <v>43556</v>
      </c>
      <c r="C28" s="18">
        <v>43585</v>
      </c>
      <c r="D28" s="4" t="s">
        <v>85</v>
      </c>
      <c r="E28" s="26">
        <v>5</v>
      </c>
      <c r="F28" s="20" t="s">
        <v>327</v>
      </c>
      <c r="G28" s="37"/>
      <c r="H28" s="40" t="s">
        <v>221</v>
      </c>
      <c r="I28" s="54" t="s">
        <v>567</v>
      </c>
      <c r="J28" s="23" t="s">
        <v>263</v>
      </c>
      <c r="K28" s="23" t="s">
        <v>244</v>
      </c>
      <c r="L28" s="15" t="s">
        <v>92</v>
      </c>
      <c r="M28" s="48">
        <f>2601.25*2</f>
        <v>5202.5</v>
      </c>
      <c r="N28" s="15" t="s">
        <v>316</v>
      </c>
      <c r="O28" s="33">
        <f>2600*2</f>
        <v>5200</v>
      </c>
      <c r="P28" s="15" t="s">
        <v>316</v>
      </c>
      <c r="Q28" s="59">
        <v>21</v>
      </c>
      <c r="R28" s="62">
        <f t="shared" si="1"/>
        <v>21</v>
      </c>
      <c r="S28" s="62">
        <f t="shared" ref="S28" si="56">S27+1</f>
        <v>21</v>
      </c>
      <c r="T28" s="62">
        <f t="shared" ref="T28" si="57">T27+1</f>
        <v>21</v>
      </c>
      <c r="U28" s="44">
        <v>21</v>
      </c>
      <c r="V28" s="62">
        <f t="shared" ref="V28:AC28" si="58">V27+1</f>
        <v>21</v>
      </c>
      <c r="W28" s="62">
        <f t="shared" si="58"/>
        <v>21</v>
      </c>
      <c r="X28" s="62">
        <f t="shared" si="58"/>
        <v>21</v>
      </c>
      <c r="Y28" s="62">
        <f t="shared" si="58"/>
        <v>21</v>
      </c>
      <c r="Z28" s="62">
        <f t="shared" si="58"/>
        <v>21</v>
      </c>
      <c r="AA28" s="62">
        <f t="shared" si="58"/>
        <v>21</v>
      </c>
      <c r="AB28" s="62">
        <f t="shared" si="58"/>
        <v>21</v>
      </c>
      <c r="AC28" s="62">
        <f t="shared" si="58"/>
        <v>21</v>
      </c>
      <c r="AD28" s="62" t="s">
        <v>584</v>
      </c>
      <c r="AE28" s="18">
        <v>43599</v>
      </c>
      <c r="AF28" s="18">
        <v>43599</v>
      </c>
    </row>
    <row r="29" spans="1:33" x14ac:dyDescent="0.25">
      <c r="A29" s="63">
        <v>2019</v>
      </c>
      <c r="B29" s="18">
        <v>43556</v>
      </c>
      <c r="C29" s="18">
        <v>43585</v>
      </c>
      <c r="D29" s="4" t="s">
        <v>85</v>
      </c>
      <c r="E29" s="26">
        <v>5</v>
      </c>
      <c r="F29" s="20" t="s">
        <v>328</v>
      </c>
      <c r="G29" s="37"/>
      <c r="H29" s="40" t="s">
        <v>221</v>
      </c>
      <c r="I29" s="54" t="s">
        <v>549</v>
      </c>
      <c r="J29" s="23" t="s">
        <v>243</v>
      </c>
      <c r="K29" s="23" t="s">
        <v>239</v>
      </c>
      <c r="L29" s="15" t="s">
        <v>92</v>
      </c>
      <c r="M29" s="48">
        <f>2508.47*2</f>
        <v>5016.9399999999996</v>
      </c>
      <c r="N29" s="15" t="s">
        <v>316</v>
      </c>
      <c r="O29" s="33">
        <f>2517.32*2</f>
        <v>5034.6400000000003</v>
      </c>
      <c r="P29" s="15" t="s">
        <v>316</v>
      </c>
      <c r="Q29" s="59">
        <v>22</v>
      </c>
      <c r="R29" s="62">
        <f t="shared" si="1"/>
        <v>22</v>
      </c>
      <c r="S29" s="62">
        <f t="shared" ref="S29" si="59">S28+1</f>
        <v>22</v>
      </c>
      <c r="T29" s="62">
        <f t="shared" ref="T29" si="60">T28+1</f>
        <v>22</v>
      </c>
      <c r="U29" s="44">
        <v>22</v>
      </c>
      <c r="V29" s="62">
        <f t="shared" ref="V29:AC29" si="61">V28+1</f>
        <v>22</v>
      </c>
      <c r="W29" s="62">
        <f t="shared" si="61"/>
        <v>22</v>
      </c>
      <c r="X29" s="62">
        <f t="shared" si="61"/>
        <v>22</v>
      </c>
      <c r="Y29" s="62">
        <f t="shared" si="61"/>
        <v>22</v>
      </c>
      <c r="Z29" s="62">
        <f t="shared" si="61"/>
        <v>22</v>
      </c>
      <c r="AA29" s="62">
        <f t="shared" si="61"/>
        <v>22</v>
      </c>
      <c r="AB29" s="62">
        <f t="shared" si="61"/>
        <v>22</v>
      </c>
      <c r="AC29" s="62">
        <f t="shared" si="61"/>
        <v>22</v>
      </c>
      <c r="AD29" s="62" t="s">
        <v>584</v>
      </c>
      <c r="AE29" s="18">
        <v>43599</v>
      </c>
      <c r="AF29" s="18">
        <v>43599</v>
      </c>
    </row>
    <row r="30" spans="1:33" x14ac:dyDescent="0.25">
      <c r="A30" s="63">
        <v>2019</v>
      </c>
      <c r="B30" s="18">
        <v>43556</v>
      </c>
      <c r="C30" s="18">
        <v>43585</v>
      </c>
      <c r="D30" s="11" t="s">
        <v>214</v>
      </c>
      <c r="E30" s="26">
        <v>2</v>
      </c>
      <c r="F30" s="20" t="s">
        <v>329</v>
      </c>
      <c r="G30" s="37"/>
      <c r="H30" s="40" t="s">
        <v>222</v>
      </c>
      <c r="I30" s="54" t="s">
        <v>420</v>
      </c>
      <c r="J30" s="23" t="s">
        <v>241</v>
      </c>
      <c r="K30" s="23" t="s">
        <v>256</v>
      </c>
      <c r="L30" s="15" t="s">
        <v>93</v>
      </c>
      <c r="M30" s="48">
        <f>5562.33*2</f>
        <v>11124.66</v>
      </c>
      <c r="N30" s="15" t="s">
        <v>316</v>
      </c>
      <c r="O30" s="33">
        <v>10000</v>
      </c>
      <c r="P30" s="15" t="s">
        <v>316</v>
      </c>
      <c r="Q30" s="59">
        <v>23</v>
      </c>
      <c r="R30" s="62">
        <f t="shared" si="1"/>
        <v>23</v>
      </c>
      <c r="S30" s="62">
        <f t="shared" ref="S30" si="62">S29+1</f>
        <v>23</v>
      </c>
      <c r="T30" s="62">
        <f t="shared" ref="T30" si="63">T29+1</f>
        <v>23</v>
      </c>
      <c r="U30" s="44">
        <v>23</v>
      </c>
      <c r="V30" s="62">
        <f t="shared" ref="V30:AC30" si="64">V29+1</f>
        <v>23</v>
      </c>
      <c r="W30" s="62">
        <f t="shared" si="64"/>
        <v>23</v>
      </c>
      <c r="X30" s="62">
        <f t="shared" si="64"/>
        <v>23</v>
      </c>
      <c r="Y30" s="62">
        <f t="shared" si="64"/>
        <v>23</v>
      </c>
      <c r="Z30" s="62">
        <f t="shared" si="64"/>
        <v>23</v>
      </c>
      <c r="AA30" s="62">
        <f t="shared" si="64"/>
        <v>23</v>
      </c>
      <c r="AB30" s="62">
        <f t="shared" si="64"/>
        <v>23</v>
      </c>
      <c r="AC30" s="62">
        <f t="shared" si="64"/>
        <v>23</v>
      </c>
      <c r="AD30" s="62" t="s">
        <v>584</v>
      </c>
      <c r="AE30" s="18">
        <v>43599</v>
      </c>
      <c r="AF30" s="18">
        <v>43599</v>
      </c>
    </row>
    <row r="31" spans="1:33" x14ac:dyDescent="0.25">
      <c r="A31" s="63">
        <v>2019</v>
      </c>
      <c r="B31" s="18">
        <v>43556</v>
      </c>
      <c r="C31" s="18">
        <v>43585</v>
      </c>
      <c r="D31" s="4" t="s">
        <v>85</v>
      </c>
      <c r="E31" s="26">
        <v>5</v>
      </c>
      <c r="F31" s="20" t="s">
        <v>330</v>
      </c>
      <c r="G31" s="37"/>
      <c r="H31" s="40" t="s">
        <v>222</v>
      </c>
      <c r="I31" s="54" t="s">
        <v>422</v>
      </c>
      <c r="J31" s="23" t="s">
        <v>236</v>
      </c>
      <c r="K31" s="23" t="s">
        <v>250</v>
      </c>
      <c r="L31" s="15" t="s">
        <v>92</v>
      </c>
      <c r="M31" s="48">
        <f>1923.37*2</f>
        <v>3846.74</v>
      </c>
      <c r="N31" s="15" t="s">
        <v>316</v>
      </c>
      <c r="O31" s="33">
        <f>2001.7*2</f>
        <v>4003.4</v>
      </c>
      <c r="P31" s="15" t="s">
        <v>316</v>
      </c>
      <c r="Q31" s="59">
        <v>24</v>
      </c>
      <c r="R31" s="62">
        <f t="shared" si="1"/>
        <v>24</v>
      </c>
      <c r="S31" s="62">
        <f t="shared" ref="S31" si="65">S30+1</f>
        <v>24</v>
      </c>
      <c r="T31" s="62">
        <f t="shared" ref="T31" si="66">T30+1</f>
        <v>24</v>
      </c>
      <c r="U31" s="44">
        <v>24</v>
      </c>
      <c r="V31" s="62">
        <f t="shared" ref="V31:AC31" si="67">V30+1</f>
        <v>24</v>
      </c>
      <c r="W31" s="62">
        <f t="shared" si="67"/>
        <v>24</v>
      </c>
      <c r="X31" s="62">
        <f t="shared" si="67"/>
        <v>24</v>
      </c>
      <c r="Y31" s="62">
        <f t="shared" si="67"/>
        <v>24</v>
      </c>
      <c r="Z31" s="62">
        <f t="shared" si="67"/>
        <v>24</v>
      </c>
      <c r="AA31" s="62">
        <f t="shared" si="67"/>
        <v>24</v>
      </c>
      <c r="AB31" s="62">
        <f t="shared" si="67"/>
        <v>24</v>
      </c>
      <c r="AC31" s="62">
        <f t="shared" si="67"/>
        <v>24</v>
      </c>
      <c r="AD31" s="62" t="s">
        <v>584</v>
      </c>
      <c r="AE31" s="18">
        <v>43599</v>
      </c>
      <c r="AF31" s="18">
        <v>43599</v>
      </c>
    </row>
    <row r="32" spans="1:33" x14ac:dyDescent="0.25">
      <c r="A32" s="63">
        <v>2019</v>
      </c>
      <c r="B32" s="18">
        <v>43556</v>
      </c>
      <c r="C32" s="18">
        <v>43585</v>
      </c>
      <c r="D32" s="11" t="s">
        <v>214</v>
      </c>
      <c r="E32" s="26">
        <v>1</v>
      </c>
      <c r="F32" s="20" t="s">
        <v>331</v>
      </c>
      <c r="G32" s="37"/>
      <c r="H32" s="40" t="s">
        <v>223</v>
      </c>
      <c r="I32" s="54" t="s">
        <v>425</v>
      </c>
      <c r="J32" s="23" t="s">
        <v>415</v>
      </c>
      <c r="K32" s="23" t="s">
        <v>423</v>
      </c>
      <c r="L32" s="15" t="s">
        <v>92</v>
      </c>
      <c r="M32" s="48">
        <f>11743.31*2</f>
        <v>23486.62</v>
      </c>
      <c r="N32" s="15" t="s">
        <v>316</v>
      </c>
      <c r="O32" s="33">
        <f>9873.14*2</f>
        <v>19746.28</v>
      </c>
      <c r="P32" s="15" t="s">
        <v>316</v>
      </c>
      <c r="Q32" s="59">
        <v>25</v>
      </c>
      <c r="R32" s="62">
        <f t="shared" si="1"/>
        <v>25</v>
      </c>
      <c r="S32" s="62">
        <f t="shared" ref="S32" si="68">S31+1</f>
        <v>25</v>
      </c>
      <c r="T32" s="62">
        <f t="shared" ref="T32" si="69">T31+1</f>
        <v>25</v>
      </c>
      <c r="U32" s="44">
        <v>25</v>
      </c>
      <c r="V32" s="62">
        <f t="shared" ref="V32:AC32" si="70">V31+1</f>
        <v>25</v>
      </c>
      <c r="W32" s="62">
        <f t="shared" si="70"/>
        <v>25</v>
      </c>
      <c r="X32" s="62">
        <f t="shared" si="70"/>
        <v>25</v>
      </c>
      <c r="Y32" s="62">
        <f t="shared" si="70"/>
        <v>25</v>
      </c>
      <c r="Z32" s="62">
        <f t="shared" si="70"/>
        <v>25</v>
      </c>
      <c r="AA32" s="62">
        <f t="shared" si="70"/>
        <v>25</v>
      </c>
      <c r="AB32" s="62">
        <f t="shared" si="70"/>
        <v>25</v>
      </c>
      <c r="AC32" s="62">
        <f t="shared" si="70"/>
        <v>25</v>
      </c>
      <c r="AD32" s="62" t="s">
        <v>584</v>
      </c>
      <c r="AE32" s="18">
        <v>43599</v>
      </c>
      <c r="AF32" s="18">
        <v>43599</v>
      </c>
    </row>
    <row r="33" spans="1:32" x14ac:dyDescent="0.25">
      <c r="A33" s="63">
        <v>2019</v>
      </c>
      <c r="B33" s="18">
        <v>43556</v>
      </c>
      <c r="C33" s="18">
        <v>43585</v>
      </c>
      <c r="D33" s="4" t="s">
        <v>85</v>
      </c>
      <c r="E33" s="26">
        <v>5</v>
      </c>
      <c r="F33" s="20" t="s">
        <v>332</v>
      </c>
      <c r="G33" s="37"/>
      <c r="H33" s="40" t="s">
        <v>223</v>
      </c>
      <c r="I33" s="54" t="s">
        <v>426</v>
      </c>
      <c r="J33" s="23" t="s">
        <v>424</v>
      </c>
      <c r="K33" s="23" t="s">
        <v>289</v>
      </c>
      <c r="L33" s="15" t="s">
        <v>92</v>
      </c>
      <c r="M33" s="48">
        <f>2545.15*2</f>
        <v>5090.3</v>
      </c>
      <c r="N33" s="15" t="s">
        <v>316</v>
      </c>
      <c r="O33" s="33">
        <f>2550*2</f>
        <v>5100</v>
      </c>
      <c r="P33" s="15" t="s">
        <v>316</v>
      </c>
      <c r="Q33" s="59">
        <v>26</v>
      </c>
      <c r="R33" s="62">
        <f t="shared" si="1"/>
        <v>26</v>
      </c>
      <c r="S33" s="62">
        <f t="shared" ref="S33" si="71">S32+1</f>
        <v>26</v>
      </c>
      <c r="T33" s="62">
        <f t="shared" ref="T33" si="72">T32+1</f>
        <v>26</v>
      </c>
      <c r="U33" s="44">
        <v>26</v>
      </c>
      <c r="V33" s="62">
        <f t="shared" ref="V33:AC33" si="73">V32+1</f>
        <v>26</v>
      </c>
      <c r="W33" s="62">
        <f t="shared" si="73"/>
        <v>26</v>
      </c>
      <c r="X33" s="62">
        <f t="shared" si="73"/>
        <v>26</v>
      </c>
      <c r="Y33" s="62">
        <f t="shared" si="73"/>
        <v>26</v>
      </c>
      <c r="Z33" s="62">
        <f t="shared" si="73"/>
        <v>26</v>
      </c>
      <c r="AA33" s="62">
        <f t="shared" si="73"/>
        <v>26</v>
      </c>
      <c r="AB33" s="62">
        <f t="shared" si="73"/>
        <v>26</v>
      </c>
      <c r="AC33" s="62">
        <f t="shared" si="73"/>
        <v>26</v>
      </c>
      <c r="AD33" s="62" t="s">
        <v>584</v>
      </c>
      <c r="AE33" s="18">
        <v>43599</v>
      </c>
      <c r="AF33" s="18">
        <v>43599</v>
      </c>
    </row>
    <row r="34" spans="1:32" x14ac:dyDescent="0.25">
      <c r="A34" s="63">
        <v>2019</v>
      </c>
      <c r="B34" s="18">
        <v>43556</v>
      </c>
      <c r="C34" s="18">
        <v>43585</v>
      </c>
      <c r="D34" s="4" t="s">
        <v>85</v>
      </c>
      <c r="E34" s="26">
        <v>5</v>
      </c>
      <c r="F34" s="20" t="s">
        <v>224</v>
      </c>
      <c r="G34" s="37"/>
      <c r="H34" s="40" t="s">
        <v>224</v>
      </c>
      <c r="I34" s="54" t="s">
        <v>427</v>
      </c>
      <c r="J34" s="23" t="s">
        <v>284</v>
      </c>
      <c r="K34" s="23" t="s">
        <v>265</v>
      </c>
      <c r="L34" s="15" t="s">
        <v>92</v>
      </c>
      <c r="M34" s="48">
        <f>1923.37*2</f>
        <v>3846.74</v>
      </c>
      <c r="N34" s="15" t="s">
        <v>316</v>
      </c>
      <c r="O34" s="33">
        <f>2001.7*2</f>
        <v>4003.4</v>
      </c>
      <c r="P34" s="15" t="s">
        <v>316</v>
      </c>
      <c r="Q34" s="59">
        <v>27</v>
      </c>
      <c r="R34" s="62">
        <f t="shared" si="1"/>
        <v>27</v>
      </c>
      <c r="S34" s="62">
        <f t="shared" ref="S34" si="74">S33+1</f>
        <v>27</v>
      </c>
      <c r="T34" s="62">
        <f t="shared" ref="T34" si="75">T33+1</f>
        <v>27</v>
      </c>
      <c r="U34" s="44">
        <v>27</v>
      </c>
      <c r="V34" s="62">
        <f t="shared" ref="V34:AC34" si="76">V33+1</f>
        <v>27</v>
      </c>
      <c r="W34" s="62">
        <f t="shared" si="76"/>
        <v>27</v>
      </c>
      <c r="X34" s="62">
        <f t="shared" si="76"/>
        <v>27</v>
      </c>
      <c r="Y34" s="62">
        <f t="shared" si="76"/>
        <v>27</v>
      </c>
      <c r="Z34" s="62">
        <f t="shared" si="76"/>
        <v>27</v>
      </c>
      <c r="AA34" s="62">
        <f t="shared" si="76"/>
        <v>27</v>
      </c>
      <c r="AB34" s="62">
        <f t="shared" si="76"/>
        <v>27</v>
      </c>
      <c r="AC34" s="62">
        <f t="shared" si="76"/>
        <v>27</v>
      </c>
      <c r="AD34" s="62" t="s">
        <v>584</v>
      </c>
      <c r="AE34" s="18">
        <v>43599</v>
      </c>
      <c r="AF34" s="18">
        <v>43599</v>
      </c>
    </row>
    <row r="35" spans="1:32" x14ac:dyDescent="0.25">
      <c r="A35" s="63">
        <v>2019</v>
      </c>
      <c r="B35" s="18">
        <v>43556</v>
      </c>
      <c r="C35" s="18">
        <v>43585</v>
      </c>
      <c r="D35" s="11" t="s">
        <v>214</v>
      </c>
      <c r="E35" s="26">
        <v>2</v>
      </c>
      <c r="F35" s="20" t="s">
        <v>333</v>
      </c>
      <c r="G35" s="37"/>
      <c r="H35" s="40" t="s">
        <v>384</v>
      </c>
      <c r="I35" s="54" t="s">
        <v>428</v>
      </c>
      <c r="J35" s="23" t="s">
        <v>238</v>
      </c>
      <c r="K35" s="23" t="s">
        <v>262</v>
      </c>
      <c r="L35" s="15" t="s">
        <v>93</v>
      </c>
      <c r="M35" s="48">
        <v>23486.62</v>
      </c>
      <c r="N35" s="15" t="s">
        <v>316</v>
      </c>
      <c r="O35" s="33">
        <f>9873.14*2</f>
        <v>19746.28</v>
      </c>
      <c r="P35" s="15" t="s">
        <v>316</v>
      </c>
      <c r="Q35" s="59">
        <v>28</v>
      </c>
      <c r="R35" s="62">
        <f t="shared" si="1"/>
        <v>28</v>
      </c>
      <c r="S35" s="62">
        <f t="shared" ref="S35" si="77">S34+1</f>
        <v>28</v>
      </c>
      <c r="T35" s="62">
        <f t="shared" ref="T35" si="78">T34+1</f>
        <v>28</v>
      </c>
      <c r="U35" s="44">
        <v>28</v>
      </c>
      <c r="V35" s="62">
        <f t="shared" ref="V35:AC35" si="79">V34+1</f>
        <v>28</v>
      </c>
      <c r="W35" s="62">
        <f t="shared" si="79"/>
        <v>28</v>
      </c>
      <c r="X35" s="62">
        <f t="shared" si="79"/>
        <v>28</v>
      </c>
      <c r="Y35" s="62">
        <f t="shared" si="79"/>
        <v>28</v>
      </c>
      <c r="Z35" s="62">
        <f t="shared" si="79"/>
        <v>28</v>
      </c>
      <c r="AA35" s="62">
        <f t="shared" si="79"/>
        <v>28</v>
      </c>
      <c r="AB35" s="62">
        <f t="shared" si="79"/>
        <v>28</v>
      </c>
      <c r="AC35" s="62">
        <f t="shared" si="79"/>
        <v>28</v>
      </c>
      <c r="AD35" s="62" t="s">
        <v>584</v>
      </c>
      <c r="AE35" s="18">
        <v>43599</v>
      </c>
      <c r="AF35" s="18">
        <v>43599</v>
      </c>
    </row>
    <row r="36" spans="1:32" x14ac:dyDescent="0.25">
      <c r="A36" s="63">
        <v>2019</v>
      </c>
      <c r="B36" s="18">
        <v>43556</v>
      </c>
      <c r="C36" s="18">
        <v>43585</v>
      </c>
      <c r="D36" s="4" t="s">
        <v>85</v>
      </c>
      <c r="E36" s="26">
        <v>5</v>
      </c>
      <c r="F36" s="20" t="s">
        <v>219</v>
      </c>
      <c r="G36" s="37"/>
      <c r="H36" s="40" t="s">
        <v>384</v>
      </c>
      <c r="I36" s="54" t="s">
        <v>429</v>
      </c>
      <c r="J36" s="23" t="s">
        <v>241</v>
      </c>
      <c r="K36" s="23" t="s">
        <v>236</v>
      </c>
      <c r="L36" s="15" t="s">
        <v>92</v>
      </c>
      <c r="M36" s="48">
        <f>2203.55*2</f>
        <v>4407.1000000000004</v>
      </c>
      <c r="N36" s="15" t="s">
        <v>316</v>
      </c>
      <c r="O36" s="33">
        <f>2250*2</f>
        <v>4500</v>
      </c>
      <c r="P36" s="15" t="s">
        <v>316</v>
      </c>
      <c r="Q36" s="59">
        <v>29</v>
      </c>
      <c r="R36" s="62">
        <f t="shared" si="1"/>
        <v>29</v>
      </c>
      <c r="S36" s="62">
        <f t="shared" ref="S36" si="80">S35+1</f>
        <v>29</v>
      </c>
      <c r="T36" s="62">
        <f t="shared" ref="T36" si="81">T35+1</f>
        <v>29</v>
      </c>
      <c r="U36" s="44">
        <v>29</v>
      </c>
      <c r="V36" s="62">
        <f t="shared" ref="V36:AC36" si="82">V35+1</f>
        <v>29</v>
      </c>
      <c r="W36" s="62">
        <f t="shared" si="82"/>
        <v>29</v>
      </c>
      <c r="X36" s="62">
        <f t="shared" si="82"/>
        <v>29</v>
      </c>
      <c r="Y36" s="62">
        <f t="shared" si="82"/>
        <v>29</v>
      </c>
      <c r="Z36" s="62">
        <f t="shared" si="82"/>
        <v>29</v>
      </c>
      <c r="AA36" s="62">
        <f t="shared" si="82"/>
        <v>29</v>
      </c>
      <c r="AB36" s="62">
        <f t="shared" si="82"/>
        <v>29</v>
      </c>
      <c r="AC36" s="62">
        <f t="shared" si="82"/>
        <v>29</v>
      </c>
      <c r="AD36" s="62" t="s">
        <v>584</v>
      </c>
      <c r="AE36" s="18">
        <v>43599</v>
      </c>
      <c r="AF36" s="18">
        <v>43599</v>
      </c>
    </row>
    <row r="37" spans="1:32" x14ac:dyDescent="0.25">
      <c r="A37" s="63">
        <v>2019</v>
      </c>
      <c r="B37" s="18">
        <v>43556</v>
      </c>
      <c r="C37" s="18">
        <v>43585</v>
      </c>
      <c r="D37" s="4" t="s">
        <v>85</v>
      </c>
      <c r="E37" s="26">
        <v>5</v>
      </c>
      <c r="F37" s="20" t="s">
        <v>334</v>
      </c>
      <c r="G37" s="37"/>
      <c r="H37" s="40" t="s">
        <v>384</v>
      </c>
      <c r="I37" s="54" t="s">
        <v>430</v>
      </c>
      <c r="J37" s="23" t="s">
        <v>247</v>
      </c>
      <c r="K37" s="23" t="s">
        <v>390</v>
      </c>
      <c r="L37" s="15" t="s">
        <v>92</v>
      </c>
      <c r="M37" s="48">
        <f>2749.72*2</f>
        <v>5499.44</v>
      </c>
      <c r="N37" s="15" t="s">
        <v>316</v>
      </c>
      <c r="O37" s="33">
        <f>2717.32*2</f>
        <v>5434.64</v>
      </c>
      <c r="P37" s="15" t="s">
        <v>316</v>
      </c>
      <c r="Q37" s="59">
        <v>30</v>
      </c>
      <c r="R37" s="62">
        <f t="shared" si="1"/>
        <v>30</v>
      </c>
      <c r="S37" s="62">
        <f t="shared" ref="S37" si="83">S36+1</f>
        <v>30</v>
      </c>
      <c r="T37" s="62">
        <f t="shared" ref="T37" si="84">T36+1</f>
        <v>30</v>
      </c>
      <c r="U37" s="44">
        <v>30</v>
      </c>
      <c r="V37" s="62">
        <f t="shared" ref="V37:AC37" si="85">V36+1</f>
        <v>30</v>
      </c>
      <c r="W37" s="62">
        <f t="shared" si="85"/>
        <v>30</v>
      </c>
      <c r="X37" s="62">
        <f t="shared" si="85"/>
        <v>30</v>
      </c>
      <c r="Y37" s="62">
        <f t="shared" si="85"/>
        <v>30</v>
      </c>
      <c r="Z37" s="62">
        <f t="shared" si="85"/>
        <v>30</v>
      </c>
      <c r="AA37" s="62">
        <f t="shared" si="85"/>
        <v>30</v>
      </c>
      <c r="AB37" s="62">
        <f t="shared" si="85"/>
        <v>30</v>
      </c>
      <c r="AC37" s="62">
        <f t="shared" si="85"/>
        <v>30</v>
      </c>
      <c r="AD37" s="62" t="s">
        <v>584</v>
      </c>
      <c r="AE37" s="18">
        <v>43599</v>
      </c>
      <c r="AF37" s="18">
        <v>43599</v>
      </c>
    </row>
    <row r="38" spans="1:32" x14ac:dyDescent="0.25">
      <c r="A38" s="63">
        <v>2019</v>
      </c>
      <c r="B38" s="18">
        <v>43556</v>
      </c>
      <c r="C38" s="18">
        <v>43585</v>
      </c>
      <c r="D38" s="4" t="s">
        <v>85</v>
      </c>
      <c r="E38" s="26">
        <v>5</v>
      </c>
      <c r="F38" s="20" t="s">
        <v>335</v>
      </c>
      <c r="G38" s="37"/>
      <c r="H38" s="40" t="s">
        <v>384</v>
      </c>
      <c r="I38" s="54" t="s">
        <v>431</v>
      </c>
      <c r="J38" s="23" t="s">
        <v>248</v>
      </c>
      <c r="K38" s="23" t="s">
        <v>291</v>
      </c>
      <c r="L38" s="15" t="s">
        <v>93</v>
      </c>
      <c r="M38" s="48">
        <v>5499.4404000000004</v>
      </c>
      <c r="N38" s="15" t="s">
        <v>316</v>
      </c>
      <c r="O38" s="33">
        <v>5434.6352044800005</v>
      </c>
      <c r="P38" s="15" t="s">
        <v>316</v>
      </c>
      <c r="Q38" s="59">
        <v>31</v>
      </c>
      <c r="R38" s="62">
        <f t="shared" si="1"/>
        <v>31</v>
      </c>
      <c r="S38" s="62">
        <f t="shared" ref="S38" si="86">S37+1</f>
        <v>31</v>
      </c>
      <c r="T38" s="62">
        <f t="shared" ref="T38" si="87">T37+1</f>
        <v>31</v>
      </c>
      <c r="U38" s="44">
        <v>31</v>
      </c>
      <c r="V38" s="62">
        <f t="shared" ref="V38:AC38" si="88">V37+1</f>
        <v>31</v>
      </c>
      <c r="W38" s="62">
        <f t="shared" si="88"/>
        <v>31</v>
      </c>
      <c r="X38" s="62">
        <f t="shared" si="88"/>
        <v>31</v>
      </c>
      <c r="Y38" s="62">
        <f t="shared" si="88"/>
        <v>31</v>
      </c>
      <c r="Z38" s="62">
        <f t="shared" si="88"/>
        <v>31</v>
      </c>
      <c r="AA38" s="62">
        <f t="shared" si="88"/>
        <v>31</v>
      </c>
      <c r="AB38" s="62">
        <f t="shared" si="88"/>
        <v>31</v>
      </c>
      <c r="AC38" s="62">
        <f t="shared" si="88"/>
        <v>31</v>
      </c>
      <c r="AD38" s="62" t="s">
        <v>584</v>
      </c>
      <c r="AE38" s="18">
        <v>43599</v>
      </c>
      <c r="AF38" s="18">
        <v>43599</v>
      </c>
    </row>
    <row r="39" spans="1:32" s="38" customFormat="1" x14ac:dyDescent="0.25">
      <c r="A39" s="63">
        <v>2019</v>
      </c>
      <c r="B39" s="18">
        <v>43556</v>
      </c>
      <c r="C39" s="18">
        <v>43585</v>
      </c>
      <c r="D39" s="23" t="s">
        <v>85</v>
      </c>
      <c r="E39" s="26">
        <v>5</v>
      </c>
      <c r="F39" s="20" t="s">
        <v>219</v>
      </c>
      <c r="G39" s="37"/>
      <c r="H39" s="40" t="s">
        <v>384</v>
      </c>
      <c r="I39" s="54" t="s">
        <v>568</v>
      </c>
      <c r="J39" s="23" t="s">
        <v>569</v>
      </c>
      <c r="K39" s="23" t="s">
        <v>262</v>
      </c>
      <c r="L39" s="15" t="s">
        <v>92</v>
      </c>
      <c r="M39" s="48">
        <f>2203.55*2</f>
        <v>4407.1000000000004</v>
      </c>
      <c r="N39" s="15" t="s">
        <v>316</v>
      </c>
      <c r="O39" s="33">
        <f>2250*2</f>
        <v>4500</v>
      </c>
      <c r="P39" s="15" t="s">
        <v>316</v>
      </c>
      <c r="Q39" s="59">
        <v>32</v>
      </c>
      <c r="R39" s="62">
        <f t="shared" si="1"/>
        <v>32</v>
      </c>
      <c r="S39" s="62">
        <f t="shared" ref="S39" si="89">S38+1</f>
        <v>32</v>
      </c>
      <c r="T39" s="62">
        <f t="shared" ref="T39" si="90">T38+1</f>
        <v>32</v>
      </c>
      <c r="U39" s="44">
        <v>32</v>
      </c>
      <c r="V39" s="62">
        <f t="shared" ref="V39:AC39" si="91">V38+1</f>
        <v>32</v>
      </c>
      <c r="W39" s="62">
        <f t="shared" si="91"/>
        <v>32</v>
      </c>
      <c r="X39" s="62">
        <f t="shared" si="91"/>
        <v>32</v>
      </c>
      <c r="Y39" s="62">
        <f t="shared" si="91"/>
        <v>32</v>
      </c>
      <c r="Z39" s="62">
        <f t="shared" si="91"/>
        <v>32</v>
      </c>
      <c r="AA39" s="62">
        <f t="shared" si="91"/>
        <v>32</v>
      </c>
      <c r="AB39" s="62">
        <f t="shared" si="91"/>
        <v>32</v>
      </c>
      <c r="AC39" s="62">
        <f t="shared" si="91"/>
        <v>32</v>
      </c>
      <c r="AD39" s="62" t="s">
        <v>584</v>
      </c>
      <c r="AE39" s="18">
        <v>43599</v>
      </c>
      <c r="AF39" s="18">
        <v>43599</v>
      </c>
    </row>
    <row r="40" spans="1:32" x14ac:dyDescent="0.25">
      <c r="A40" s="63">
        <v>2019</v>
      </c>
      <c r="B40" s="18">
        <v>43556</v>
      </c>
      <c r="C40" s="18">
        <v>43585</v>
      </c>
      <c r="D40" s="4" t="s">
        <v>85</v>
      </c>
      <c r="E40" s="26">
        <v>5</v>
      </c>
      <c r="F40" s="20" t="s">
        <v>336</v>
      </c>
      <c r="G40" s="37"/>
      <c r="H40" s="40" t="s">
        <v>384</v>
      </c>
      <c r="I40" s="54" t="s">
        <v>432</v>
      </c>
      <c r="J40" s="23" t="s">
        <v>242</v>
      </c>
      <c r="K40" s="23" t="s">
        <v>305</v>
      </c>
      <c r="L40" s="15" t="s">
        <v>93</v>
      </c>
      <c r="M40" s="48">
        <f>5562.33*2</f>
        <v>11124.66</v>
      </c>
      <c r="N40" s="15" t="s">
        <v>316</v>
      </c>
      <c r="O40" s="33">
        <v>10000</v>
      </c>
      <c r="P40" s="15" t="s">
        <v>316</v>
      </c>
      <c r="Q40" s="59">
        <v>33</v>
      </c>
      <c r="R40" s="62">
        <f t="shared" si="1"/>
        <v>33</v>
      </c>
      <c r="S40" s="62">
        <f t="shared" ref="S40" si="92">S39+1</f>
        <v>33</v>
      </c>
      <c r="T40" s="62">
        <f t="shared" ref="T40" si="93">T39+1</f>
        <v>33</v>
      </c>
      <c r="U40" s="44">
        <v>33</v>
      </c>
      <c r="V40" s="62">
        <f t="shared" ref="V40:AC40" si="94">V39+1</f>
        <v>33</v>
      </c>
      <c r="W40" s="62">
        <f t="shared" si="94"/>
        <v>33</v>
      </c>
      <c r="X40" s="62">
        <f t="shared" si="94"/>
        <v>33</v>
      </c>
      <c r="Y40" s="62">
        <f t="shared" si="94"/>
        <v>33</v>
      </c>
      <c r="Z40" s="62">
        <f t="shared" si="94"/>
        <v>33</v>
      </c>
      <c r="AA40" s="62">
        <f t="shared" si="94"/>
        <v>33</v>
      </c>
      <c r="AB40" s="62">
        <f t="shared" si="94"/>
        <v>33</v>
      </c>
      <c r="AC40" s="62">
        <f t="shared" si="94"/>
        <v>33</v>
      </c>
      <c r="AD40" s="62" t="s">
        <v>584</v>
      </c>
      <c r="AE40" s="18">
        <v>43599</v>
      </c>
      <c r="AF40" s="18">
        <v>43599</v>
      </c>
    </row>
    <row r="41" spans="1:32" x14ac:dyDescent="0.25">
      <c r="A41" s="63">
        <v>2019</v>
      </c>
      <c r="B41" s="18">
        <v>43556</v>
      </c>
      <c r="C41" s="18">
        <v>43585</v>
      </c>
      <c r="D41" s="4" t="s">
        <v>214</v>
      </c>
      <c r="E41" s="26">
        <v>2</v>
      </c>
      <c r="F41" s="20" t="s">
        <v>337</v>
      </c>
      <c r="G41" s="37"/>
      <c r="H41" s="40" t="s">
        <v>385</v>
      </c>
      <c r="I41" s="54" t="s">
        <v>433</v>
      </c>
      <c r="J41" s="23" t="s">
        <v>250</v>
      </c>
      <c r="K41" s="23" t="s">
        <v>244</v>
      </c>
      <c r="L41" s="15" t="s">
        <v>93</v>
      </c>
      <c r="M41" s="48">
        <f>6933.87*2</f>
        <v>13867.74</v>
      </c>
      <c r="N41" s="15" t="s">
        <v>316</v>
      </c>
      <c r="O41" s="33">
        <f>6091*2</f>
        <v>12182</v>
      </c>
      <c r="P41" s="15" t="s">
        <v>316</v>
      </c>
      <c r="Q41" s="59">
        <v>34</v>
      </c>
      <c r="R41" s="62">
        <f t="shared" si="1"/>
        <v>34</v>
      </c>
      <c r="S41" s="62">
        <f t="shared" ref="S41" si="95">S40+1</f>
        <v>34</v>
      </c>
      <c r="T41" s="62">
        <f t="shared" ref="T41" si="96">T40+1</f>
        <v>34</v>
      </c>
      <c r="U41" s="44">
        <v>34</v>
      </c>
      <c r="V41" s="62">
        <f t="shared" ref="V41:AC41" si="97">V40+1</f>
        <v>34</v>
      </c>
      <c r="W41" s="62">
        <f t="shared" si="97"/>
        <v>34</v>
      </c>
      <c r="X41" s="62">
        <f t="shared" si="97"/>
        <v>34</v>
      </c>
      <c r="Y41" s="62">
        <f t="shared" si="97"/>
        <v>34</v>
      </c>
      <c r="Z41" s="62">
        <f t="shared" si="97"/>
        <v>34</v>
      </c>
      <c r="AA41" s="62">
        <f t="shared" si="97"/>
        <v>34</v>
      </c>
      <c r="AB41" s="62">
        <f t="shared" si="97"/>
        <v>34</v>
      </c>
      <c r="AC41" s="62">
        <f t="shared" si="97"/>
        <v>34</v>
      </c>
      <c r="AD41" s="62" t="s">
        <v>584</v>
      </c>
      <c r="AE41" s="18">
        <v>43599</v>
      </c>
      <c r="AF41" s="18">
        <v>43599</v>
      </c>
    </row>
    <row r="42" spans="1:32" x14ac:dyDescent="0.25">
      <c r="A42" s="63">
        <v>2019</v>
      </c>
      <c r="B42" s="18">
        <v>43556</v>
      </c>
      <c r="C42" s="18">
        <v>43585</v>
      </c>
      <c r="D42" s="4" t="s">
        <v>85</v>
      </c>
      <c r="E42" s="26">
        <v>5</v>
      </c>
      <c r="F42" s="20" t="s">
        <v>338</v>
      </c>
      <c r="G42" s="37"/>
      <c r="H42" s="40" t="s">
        <v>385</v>
      </c>
      <c r="I42" s="54" t="s">
        <v>434</v>
      </c>
      <c r="J42" s="24" t="s">
        <v>247</v>
      </c>
      <c r="K42" s="24" t="s">
        <v>251</v>
      </c>
      <c r="L42" s="15" t="s">
        <v>92</v>
      </c>
      <c r="M42" s="48">
        <f>2379.2*2</f>
        <v>4758.3999999999996</v>
      </c>
      <c r="N42" s="15" t="s">
        <v>316</v>
      </c>
      <c r="O42" s="33">
        <f>2400*2</f>
        <v>4800</v>
      </c>
      <c r="P42" s="15" t="s">
        <v>316</v>
      </c>
      <c r="Q42" s="59">
        <v>35</v>
      </c>
      <c r="R42" s="62">
        <f t="shared" si="1"/>
        <v>35</v>
      </c>
      <c r="S42" s="62">
        <f t="shared" ref="S42" si="98">S41+1</f>
        <v>35</v>
      </c>
      <c r="T42" s="62">
        <f t="shared" ref="T42" si="99">T41+1</f>
        <v>35</v>
      </c>
      <c r="U42" s="44">
        <v>35</v>
      </c>
      <c r="V42" s="62">
        <f t="shared" ref="V42:AC42" si="100">V41+1</f>
        <v>35</v>
      </c>
      <c r="W42" s="62">
        <f t="shared" si="100"/>
        <v>35</v>
      </c>
      <c r="X42" s="62">
        <f t="shared" si="100"/>
        <v>35</v>
      </c>
      <c r="Y42" s="62">
        <f t="shared" si="100"/>
        <v>35</v>
      </c>
      <c r="Z42" s="62">
        <f t="shared" si="100"/>
        <v>35</v>
      </c>
      <c r="AA42" s="62">
        <f t="shared" si="100"/>
        <v>35</v>
      </c>
      <c r="AB42" s="62">
        <f t="shared" si="100"/>
        <v>35</v>
      </c>
      <c r="AC42" s="62">
        <f t="shared" si="100"/>
        <v>35</v>
      </c>
      <c r="AD42" s="62" t="s">
        <v>584</v>
      </c>
      <c r="AE42" s="18">
        <v>43599</v>
      </c>
      <c r="AF42" s="18">
        <v>43599</v>
      </c>
    </row>
    <row r="43" spans="1:32" x14ac:dyDescent="0.25">
      <c r="A43" s="63">
        <v>2019</v>
      </c>
      <c r="B43" s="18">
        <v>43556</v>
      </c>
      <c r="C43" s="18">
        <v>43585</v>
      </c>
      <c r="D43" s="4" t="s">
        <v>85</v>
      </c>
      <c r="E43" s="26">
        <v>5</v>
      </c>
      <c r="F43" s="20" t="s">
        <v>338</v>
      </c>
      <c r="G43" s="37"/>
      <c r="H43" s="40" t="s">
        <v>385</v>
      </c>
      <c r="I43" s="54" t="s">
        <v>435</v>
      </c>
      <c r="J43" s="23" t="s">
        <v>250</v>
      </c>
      <c r="K43" s="23" t="s">
        <v>292</v>
      </c>
      <c r="L43" s="15" t="s">
        <v>92</v>
      </c>
      <c r="M43" s="48">
        <v>4758.3999999999996</v>
      </c>
      <c r="N43" s="15" t="s">
        <v>316</v>
      </c>
      <c r="O43" s="33">
        <v>4800</v>
      </c>
      <c r="P43" s="15" t="s">
        <v>316</v>
      </c>
      <c r="Q43" s="59">
        <v>36</v>
      </c>
      <c r="R43" s="62">
        <f t="shared" si="1"/>
        <v>36</v>
      </c>
      <c r="S43" s="62">
        <f t="shared" ref="S43" si="101">S42+1</f>
        <v>36</v>
      </c>
      <c r="T43" s="62">
        <f t="shared" ref="T43" si="102">T42+1</f>
        <v>36</v>
      </c>
      <c r="U43" s="44">
        <v>36</v>
      </c>
      <c r="V43" s="62">
        <f t="shared" ref="V43:AC43" si="103">V42+1</f>
        <v>36</v>
      </c>
      <c r="W43" s="62">
        <f t="shared" si="103"/>
        <v>36</v>
      </c>
      <c r="X43" s="62">
        <f t="shared" si="103"/>
        <v>36</v>
      </c>
      <c r="Y43" s="62">
        <f t="shared" si="103"/>
        <v>36</v>
      </c>
      <c r="Z43" s="62">
        <f t="shared" si="103"/>
        <v>36</v>
      </c>
      <c r="AA43" s="62">
        <f t="shared" si="103"/>
        <v>36</v>
      </c>
      <c r="AB43" s="62">
        <f t="shared" si="103"/>
        <v>36</v>
      </c>
      <c r="AC43" s="62">
        <f t="shared" si="103"/>
        <v>36</v>
      </c>
      <c r="AD43" s="62" t="s">
        <v>584</v>
      </c>
      <c r="AE43" s="18">
        <v>43599</v>
      </c>
      <c r="AF43" s="18">
        <v>43599</v>
      </c>
    </row>
    <row r="44" spans="1:32" x14ac:dyDescent="0.25">
      <c r="A44" s="63">
        <v>2019</v>
      </c>
      <c r="B44" s="18">
        <v>43556</v>
      </c>
      <c r="C44" s="18">
        <v>43585</v>
      </c>
      <c r="D44" s="4" t="s">
        <v>214</v>
      </c>
      <c r="E44" s="26">
        <v>2</v>
      </c>
      <c r="F44" s="20" t="s">
        <v>339</v>
      </c>
      <c r="G44" s="37"/>
      <c r="H44" s="40" t="s">
        <v>386</v>
      </c>
      <c r="I44" s="54" t="s">
        <v>437</v>
      </c>
      <c r="J44" s="23" t="s">
        <v>238</v>
      </c>
      <c r="K44" s="23" t="s">
        <v>265</v>
      </c>
      <c r="L44" s="15" t="s">
        <v>93</v>
      </c>
      <c r="M44" s="48">
        <f>11743.31*2</f>
        <v>23486.62</v>
      </c>
      <c r="N44" s="15" t="s">
        <v>316</v>
      </c>
      <c r="O44" s="33">
        <f>9873.14*2</f>
        <v>19746.28</v>
      </c>
      <c r="P44" s="15" t="s">
        <v>316</v>
      </c>
      <c r="Q44" s="59">
        <v>37</v>
      </c>
      <c r="R44" s="62">
        <f t="shared" si="1"/>
        <v>37</v>
      </c>
      <c r="S44" s="62">
        <f t="shared" ref="S44" si="104">S43+1</f>
        <v>37</v>
      </c>
      <c r="T44" s="62">
        <f t="shared" ref="T44" si="105">T43+1</f>
        <v>37</v>
      </c>
      <c r="U44" s="44">
        <v>37</v>
      </c>
      <c r="V44" s="62">
        <f t="shared" ref="V44:AC44" si="106">V43+1</f>
        <v>37</v>
      </c>
      <c r="W44" s="62">
        <f t="shared" si="106"/>
        <v>37</v>
      </c>
      <c r="X44" s="62">
        <f t="shared" si="106"/>
        <v>37</v>
      </c>
      <c r="Y44" s="62">
        <f t="shared" si="106"/>
        <v>37</v>
      </c>
      <c r="Z44" s="62">
        <f t="shared" si="106"/>
        <v>37</v>
      </c>
      <c r="AA44" s="62">
        <f t="shared" si="106"/>
        <v>37</v>
      </c>
      <c r="AB44" s="62">
        <f t="shared" si="106"/>
        <v>37</v>
      </c>
      <c r="AC44" s="62">
        <f t="shared" si="106"/>
        <v>37</v>
      </c>
      <c r="AD44" s="62" t="s">
        <v>584</v>
      </c>
      <c r="AE44" s="18">
        <v>43599</v>
      </c>
      <c r="AF44" s="18">
        <v>43599</v>
      </c>
    </row>
    <row r="45" spans="1:32" x14ac:dyDescent="0.25">
      <c r="A45" s="63">
        <v>2019</v>
      </c>
      <c r="B45" s="18">
        <v>43556</v>
      </c>
      <c r="C45" s="18">
        <v>43585</v>
      </c>
      <c r="D45" s="4" t="s">
        <v>85</v>
      </c>
      <c r="E45" s="26">
        <v>2</v>
      </c>
      <c r="F45" s="20" t="s">
        <v>340</v>
      </c>
      <c r="G45" s="37"/>
      <c r="H45" s="40" t="s">
        <v>386</v>
      </c>
      <c r="I45" s="54" t="s">
        <v>438</v>
      </c>
      <c r="J45" s="23" t="s">
        <v>244</v>
      </c>
      <c r="K45" s="23" t="s">
        <v>436</v>
      </c>
      <c r="L45" s="15" t="s">
        <v>93</v>
      </c>
      <c r="M45" s="48">
        <f>4357.82*2</f>
        <v>8715.64</v>
      </c>
      <c r="N45" s="15" t="s">
        <v>316</v>
      </c>
      <c r="O45" s="33">
        <f>8000</f>
        <v>8000</v>
      </c>
      <c r="P45" s="15" t="s">
        <v>316</v>
      </c>
      <c r="Q45" s="59">
        <v>38</v>
      </c>
      <c r="R45" s="62">
        <f t="shared" si="1"/>
        <v>38</v>
      </c>
      <c r="S45" s="62">
        <f t="shared" ref="S45" si="107">S44+1</f>
        <v>38</v>
      </c>
      <c r="T45" s="62">
        <f t="shared" ref="T45" si="108">T44+1</f>
        <v>38</v>
      </c>
      <c r="U45" s="44">
        <v>38</v>
      </c>
      <c r="V45" s="62">
        <f t="shared" ref="V45:AC45" si="109">V44+1</f>
        <v>38</v>
      </c>
      <c r="W45" s="62">
        <f t="shared" si="109"/>
        <v>38</v>
      </c>
      <c r="X45" s="62">
        <f t="shared" si="109"/>
        <v>38</v>
      </c>
      <c r="Y45" s="62">
        <f t="shared" si="109"/>
        <v>38</v>
      </c>
      <c r="Z45" s="62">
        <f t="shared" si="109"/>
        <v>38</v>
      </c>
      <c r="AA45" s="62">
        <f t="shared" si="109"/>
        <v>38</v>
      </c>
      <c r="AB45" s="62">
        <f t="shared" si="109"/>
        <v>38</v>
      </c>
      <c r="AC45" s="62">
        <f t="shared" si="109"/>
        <v>38</v>
      </c>
      <c r="AD45" s="62" t="s">
        <v>584</v>
      </c>
      <c r="AE45" s="18">
        <v>43599</v>
      </c>
      <c r="AF45" s="18">
        <v>43599</v>
      </c>
    </row>
    <row r="46" spans="1:32" s="17" customFormat="1" x14ac:dyDescent="0.25">
      <c r="A46" s="63">
        <v>2019</v>
      </c>
      <c r="B46" s="18">
        <v>43556</v>
      </c>
      <c r="C46" s="18">
        <v>43585</v>
      </c>
      <c r="D46" s="11" t="s">
        <v>85</v>
      </c>
      <c r="E46" s="26">
        <v>5</v>
      </c>
      <c r="F46" s="21" t="s">
        <v>341</v>
      </c>
      <c r="G46" s="37"/>
      <c r="H46" s="40" t="s">
        <v>386</v>
      </c>
      <c r="I46" s="54" t="s">
        <v>439</v>
      </c>
      <c r="J46" s="23" t="s">
        <v>276</v>
      </c>
      <c r="K46" s="23" t="s">
        <v>239</v>
      </c>
      <c r="L46" s="15" t="s">
        <v>93</v>
      </c>
      <c r="M46" s="48">
        <v>6839.17</v>
      </c>
      <c r="N46" s="15" t="s">
        <v>316</v>
      </c>
      <c r="O46" s="33">
        <f>3463*2</f>
        <v>6926</v>
      </c>
      <c r="P46" s="15" t="s">
        <v>316</v>
      </c>
      <c r="Q46" s="59">
        <v>39</v>
      </c>
      <c r="R46" s="62">
        <f t="shared" si="1"/>
        <v>39</v>
      </c>
      <c r="S46" s="62">
        <f t="shared" ref="S46" si="110">S45+1</f>
        <v>39</v>
      </c>
      <c r="T46" s="62">
        <f t="shared" ref="T46" si="111">T45+1</f>
        <v>39</v>
      </c>
      <c r="U46" s="44">
        <v>39</v>
      </c>
      <c r="V46" s="62">
        <f t="shared" ref="V46:AC46" si="112">V45+1</f>
        <v>39</v>
      </c>
      <c r="W46" s="62">
        <f t="shared" si="112"/>
        <v>39</v>
      </c>
      <c r="X46" s="62">
        <f t="shared" si="112"/>
        <v>39</v>
      </c>
      <c r="Y46" s="62">
        <f t="shared" si="112"/>
        <v>39</v>
      </c>
      <c r="Z46" s="62">
        <f t="shared" si="112"/>
        <v>39</v>
      </c>
      <c r="AA46" s="62">
        <f t="shared" si="112"/>
        <v>39</v>
      </c>
      <c r="AB46" s="62">
        <f t="shared" si="112"/>
        <v>39</v>
      </c>
      <c r="AC46" s="62">
        <f t="shared" si="112"/>
        <v>39</v>
      </c>
      <c r="AD46" s="62" t="s">
        <v>584</v>
      </c>
      <c r="AE46" s="18">
        <v>43599</v>
      </c>
      <c r="AF46" s="18">
        <v>43599</v>
      </c>
    </row>
    <row r="47" spans="1:32" x14ac:dyDescent="0.25">
      <c r="A47" s="63">
        <v>2019</v>
      </c>
      <c r="B47" s="18">
        <v>43556</v>
      </c>
      <c r="C47" s="18">
        <v>43585</v>
      </c>
      <c r="D47" s="11" t="s">
        <v>85</v>
      </c>
      <c r="E47" s="26">
        <v>5</v>
      </c>
      <c r="F47" s="20" t="s">
        <v>342</v>
      </c>
      <c r="G47" s="37"/>
      <c r="H47" s="40" t="s">
        <v>225</v>
      </c>
      <c r="I47" s="54" t="s">
        <v>440</v>
      </c>
      <c r="J47" s="23" t="s">
        <v>244</v>
      </c>
      <c r="K47" s="23" t="s">
        <v>292</v>
      </c>
      <c r="L47" s="15" t="s">
        <v>92</v>
      </c>
      <c r="M47" s="48">
        <f>3089.64*2</f>
        <v>6179.28</v>
      </c>
      <c r="N47" s="15" t="s">
        <v>316</v>
      </c>
      <c r="O47" s="33">
        <v>6000</v>
      </c>
      <c r="P47" s="15" t="s">
        <v>316</v>
      </c>
      <c r="Q47" s="59">
        <v>40</v>
      </c>
      <c r="R47" s="62">
        <f t="shared" si="1"/>
        <v>40</v>
      </c>
      <c r="S47" s="62">
        <f t="shared" ref="S47" si="113">S46+1</f>
        <v>40</v>
      </c>
      <c r="T47" s="62">
        <f t="shared" ref="T47" si="114">T46+1</f>
        <v>40</v>
      </c>
      <c r="U47" s="44">
        <v>40</v>
      </c>
      <c r="V47" s="62">
        <f t="shared" ref="V47:AC47" si="115">V46+1</f>
        <v>40</v>
      </c>
      <c r="W47" s="62">
        <f t="shared" si="115"/>
        <v>40</v>
      </c>
      <c r="X47" s="62">
        <f t="shared" si="115"/>
        <v>40</v>
      </c>
      <c r="Y47" s="62">
        <f t="shared" si="115"/>
        <v>40</v>
      </c>
      <c r="Z47" s="62">
        <f t="shared" si="115"/>
        <v>40</v>
      </c>
      <c r="AA47" s="62">
        <f t="shared" si="115"/>
        <v>40</v>
      </c>
      <c r="AB47" s="62">
        <f t="shared" si="115"/>
        <v>40</v>
      </c>
      <c r="AC47" s="62">
        <f t="shared" si="115"/>
        <v>40</v>
      </c>
      <c r="AD47" s="62" t="s">
        <v>584</v>
      </c>
      <c r="AE47" s="18">
        <v>43599</v>
      </c>
      <c r="AF47" s="18">
        <v>43599</v>
      </c>
    </row>
    <row r="48" spans="1:32" x14ac:dyDescent="0.25">
      <c r="A48" s="63">
        <v>2019</v>
      </c>
      <c r="B48" s="18">
        <v>43556</v>
      </c>
      <c r="C48" s="18">
        <v>43585</v>
      </c>
      <c r="D48" s="11" t="s">
        <v>85</v>
      </c>
      <c r="E48" s="26">
        <v>5</v>
      </c>
      <c r="F48" s="20" t="s">
        <v>342</v>
      </c>
      <c r="G48" s="37"/>
      <c r="H48" s="40" t="s">
        <v>225</v>
      </c>
      <c r="I48" s="54" t="s">
        <v>441</v>
      </c>
      <c r="J48" s="23" t="s">
        <v>260</v>
      </c>
      <c r="K48" s="23" t="s">
        <v>292</v>
      </c>
      <c r="L48" s="15" t="s">
        <v>92</v>
      </c>
      <c r="M48" s="48">
        <f>2508.47*2</f>
        <v>5016.9399999999996</v>
      </c>
      <c r="N48" s="15" t="s">
        <v>316</v>
      </c>
      <c r="O48" s="33">
        <f>2517.32*2</f>
        <v>5034.6400000000003</v>
      </c>
      <c r="P48" s="15" t="s">
        <v>316</v>
      </c>
      <c r="Q48" s="59">
        <v>41</v>
      </c>
      <c r="R48" s="62">
        <f t="shared" si="1"/>
        <v>41</v>
      </c>
      <c r="S48" s="62">
        <f t="shared" ref="S48" si="116">S47+1</f>
        <v>41</v>
      </c>
      <c r="T48" s="62">
        <f t="shared" ref="T48" si="117">T47+1</f>
        <v>41</v>
      </c>
      <c r="U48" s="44">
        <v>41</v>
      </c>
      <c r="V48" s="62">
        <f t="shared" ref="V48:AC48" si="118">V47+1</f>
        <v>41</v>
      </c>
      <c r="W48" s="62">
        <f t="shared" si="118"/>
        <v>41</v>
      </c>
      <c r="X48" s="62">
        <f t="shared" si="118"/>
        <v>41</v>
      </c>
      <c r="Y48" s="62">
        <f t="shared" si="118"/>
        <v>41</v>
      </c>
      <c r="Z48" s="62">
        <f t="shared" si="118"/>
        <v>41</v>
      </c>
      <c r="AA48" s="62">
        <f t="shared" si="118"/>
        <v>41</v>
      </c>
      <c r="AB48" s="62">
        <f t="shared" si="118"/>
        <v>41</v>
      </c>
      <c r="AC48" s="62">
        <f t="shared" si="118"/>
        <v>41</v>
      </c>
      <c r="AD48" s="62" t="s">
        <v>584</v>
      </c>
      <c r="AE48" s="18">
        <v>43599</v>
      </c>
      <c r="AF48" s="18">
        <v>43599</v>
      </c>
    </row>
    <row r="49" spans="1:32" x14ac:dyDescent="0.25">
      <c r="A49" s="63">
        <v>2019</v>
      </c>
      <c r="B49" s="18">
        <v>43556</v>
      </c>
      <c r="C49" s="18">
        <v>43585</v>
      </c>
      <c r="D49" s="4" t="s">
        <v>214</v>
      </c>
      <c r="E49" s="26">
        <v>2</v>
      </c>
      <c r="F49" s="21" t="s">
        <v>343</v>
      </c>
      <c r="G49" s="37"/>
      <c r="H49" s="40" t="s">
        <v>455</v>
      </c>
      <c r="I49" s="54" t="s">
        <v>444</v>
      </c>
      <c r="J49" s="23" t="s">
        <v>238</v>
      </c>
      <c r="K49" s="23" t="s">
        <v>258</v>
      </c>
      <c r="L49" s="15" t="s">
        <v>93</v>
      </c>
      <c r="M49" s="48">
        <f>6182.34*2</f>
        <v>12364.68</v>
      </c>
      <c r="N49" s="15" t="s">
        <v>316</v>
      </c>
      <c r="O49" s="33">
        <v>11000</v>
      </c>
      <c r="P49" s="15" t="s">
        <v>316</v>
      </c>
      <c r="Q49" s="59">
        <v>42</v>
      </c>
      <c r="R49" s="62">
        <f t="shared" si="1"/>
        <v>42</v>
      </c>
      <c r="S49" s="62">
        <f t="shared" ref="S49" si="119">S48+1</f>
        <v>42</v>
      </c>
      <c r="T49" s="62">
        <f t="shared" ref="T49" si="120">T48+1</f>
        <v>42</v>
      </c>
      <c r="U49" s="44">
        <v>42</v>
      </c>
      <c r="V49" s="62">
        <f t="shared" ref="V49:AC49" si="121">V48+1</f>
        <v>42</v>
      </c>
      <c r="W49" s="62">
        <f t="shared" si="121"/>
        <v>42</v>
      </c>
      <c r="X49" s="62">
        <f t="shared" si="121"/>
        <v>42</v>
      </c>
      <c r="Y49" s="62">
        <f t="shared" si="121"/>
        <v>42</v>
      </c>
      <c r="Z49" s="62">
        <f t="shared" si="121"/>
        <v>42</v>
      </c>
      <c r="AA49" s="62">
        <f t="shared" si="121"/>
        <v>42</v>
      </c>
      <c r="AB49" s="62">
        <f t="shared" si="121"/>
        <v>42</v>
      </c>
      <c r="AC49" s="62">
        <f t="shared" si="121"/>
        <v>42</v>
      </c>
      <c r="AD49" s="62" t="s">
        <v>584</v>
      </c>
      <c r="AE49" s="18">
        <v>43599</v>
      </c>
      <c r="AF49" s="18">
        <v>43599</v>
      </c>
    </row>
    <row r="50" spans="1:32" x14ac:dyDescent="0.25">
      <c r="A50" s="63">
        <v>2019</v>
      </c>
      <c r="B50" s="18">
        <v>43556</v>
      </c>
      <c r="C50" s="18">
        <v>43585</v>
      </c>
      <c r="D50" s="4" t="s">
        <v>85</v>
      </c>
      <c r="E50" s="26">
        <v>2</v>
      </c>
      <c r="F50" s="20" t="s">
        <v>456</v>
      </c>
      <c r="G50" s="37"/>
      <c r="H50" s="40" t="s">
        <v>457</v>
      </c>
      <c r="I50" s="54" t="s">
        <v>445</v>
      </c>
      <c r="J50" s="23" t="s">
        <v>244</v>
      </c>
      <c r="K50" s="23" t="s">
        <v>290</v>
      </c>
      <c r="L50" s="15" t="s">
        <v>92</v>
      </c>
      <c r="M50" s="48">
        <f>2601.25*2</f>
        <v>5202.5</v>
      </c>
      <c r="N50" s="15" t="s">
        <v>316</v>
      </c>
      <c r="O50" s="33">
        <v>5200.0001376</v>
      </c>
      <c r="P50" s="15" t="s">
        <v>316</v>
      </c>
      <c r="Q50" s="59">
        <v>43</v>
      </c>
      <c r="R50" s="62">
        <f t="shared" si="1"/>
        <v>43</v>
      </c>
      <c r="S50" s="62">
        <f t="shared" ref="S50" si="122">S49+1</f>
        <v>43</v>
      </c>
      <c r="T50" s="62">
        <f t="shared" ref="T50" si="123">T49+1</f>
        <v>43</v>
      </c>
      <c r="U50" s="44">
        <v>43</v>
      </c>
      <c r="V50" s="62">
        <f t="shared" ref="V50:AC50" si="124">V49+1</f>
        <v>43</v>
      </c>
      <c r="W50" s="62">
        <f t="shared" si="124"/>
        <v>43</v>
      </c>
      <c r="X50" s="62">
        <f t="shared" si="124"/>
        <v>43</v>
      </c>
      <c r="Y50" s="62">
        <f t="shared" si="124"/>
        <v>43</v>
      </c>
      <c r="Z50" s="62">
        <f t="shared" si="124"/>
        <v>43</v>
      </c>
      <c r="AA50" s="62">
        <f t="shared" si="124"/>
        <v>43</v>
      </c>
      <c r="AB50" s="62">
        <f t="shared" si="124"/>
        <v>43</v>
      </c>
      <c r="AC50" s="62">
        <f t="shared" si="124"/>
        <v>43</v>
      </c>
      <c r="AD50" s="62" t="s">
        <v>584</v>
      </c>
      <c r="AE50" s="18">
        <v>43599</v>
      </c>
      <c r="AF50" s="18">
        <v>43599</v>
      </c>
    </row>
    <row r="51" spans="1:32" x14ac:dyDescent="0.25">
      <c r="A51" s="63">
        <v>2019</v>
      </c>
      <c r="B51" s="18">
        <v>43556</v>
      </c>
      <c r="C51" s="18">
        <v>43585</v>
      </c>
      <c r="D51" s="4" t="s">
        <v>85</v>
      </c>
      <c r="E51" s="26">
        <v>5</v>
      </c>
      <c r="F51" s="20" t="s">
        <v>344</v>
      </c>
      <c r="G51" s="37"/>
      <c r="H51" s="40" t="s">
        <v>455</v>
      </c>
      <c r="I51" s="54" t="s">
        <v>446</v>
      </c>
      <c r="J51" s="23" t="s">
        <v>236</v>
      </c>
      <c r="K51" s="23" t="s">
        <v>239</v>
      </c>
      <c r="L51" s="15" t="s">
        <v>92</v>
      </c>
      <c r="M51" s="48">
        <v>11714.130000000001</v>
      </c>
      <c r="N51" s="15" t="s">
        <v>316</v>
      </c>
      <c r="O51" s="33">
        <v>10000</v>
      </c>
      <c r="P51" s="15" t="s">
        <v>316</v>
      </c>
      <c r="Q51" s="59">
        <v>44</v>
      </c>
      <c r="R51" s="62">
        <f t="shared" si="1"/>
        <v>44</v>
      </c>
      <c r="S51" s="62">
        <f t="shared" ref="S51" si="125">S50+1</f>
        <v>44</v>
      </c>
      <c r="T51" s="62">
        <f t="shared" ref="T51" si="126">T50+1</f>
        <v>44</v>
      </c>
      <c r="U51" s="44">
        <v>44</v>
      </c>
      <c r="V51" s="62">
        <f t="shared" ref="V51:AC51" si="127">V50+1</f>
        <v>44</v>
      </c>
      <c r="W51" s="62">
        <f t="shared" si="127"/>
        <v>44</v>
      </c>
      <c r="X51" s="62">
        <f t="shared" si="127"/>
        <v>44</v>
      </c>
      <c r="Y51" s="62">
        <f t="shared" si="127"/>
        <v>44</v>
      </c>
      <c r="Z51" s="62">
        <f t="shared" si="127"/>
        <v>44</v>
      </c>
      <c r="AA51" s="62">
        <f t="shared" si="127"/>
        <v>44</v>
      </c>
      <c r="AB51" s="62">
        <f t="shared" si="127"/>
        <v>44</v>
      </c>
      <c r="AC51" s="62">
        <f t="shared" si="127"/>
        <v>44</v>
      </c>
      <c r="AD51" s="62" t="s">
        <v>584</v>
      </c>
      <c r="AE51" s="18">
        <v>43599</v>
      </c>
      <c r="AF51" s="18">
        <v>43599</v>
      </c>
    </row>
    <row r="52" spans="1:32" x14ac:dyDescent="0.25">
      <c r="A52" s="63">
        <v>2019</v>
      </c>
      <c r="B52" s="18">
        <v>43556</v>
      </c>
      <c r="C52" s="18">
        <v>43585</v>
      </c>
      <c r="D52" s="4" t="s">
        <v>85</v>
      </c>
      <c r="E52" s="26">
        <v>5</v>
      </c>
      <c r="F52" s="20" t="s">
        <v>550</v>
      </c>
      <c r="G52" s="37"/>
      <c r="H52" s="40" t="s">
        <v>455</v>
      </c>
      <c r="I52" s="54" t="s">
        <v>447</v>
      </c>
      <c r="J52" s="23" t="s">
        <v>253</v>
      </c>
      <c r="K52" s="23" t="s">
        <v>294</v>
      </c>
      <c r="L52" s="15" t="s">
        <v>92</v>
      </c>
      <c r="M52" s="48">
        <v>11714.130000000001</v>
      </c>
      <c r="N52" s="15" t="s">
        <v>316</v>
      </c>
      <c r="O52" s="33">
        <v>10000</v>
      </c>
      <c r="P52" s="15" t="s">
        <v>316</v>
      </c>
      <c r="Q52" s="59">
        <v>45</v>
      </c>
      <c r="R52" s="62">
        <f t="shared" si="1"/>
        <v>45</v>
      </c>
      <c r="S52" s="62">
        <f t="shared" ref="S52" si="128">S51+1</f>
        <v>45</v>
      </c>
      <c r="T52" s="62">
        <f t="shared" ref="T52" si="129">T51+1</f>
        <v>45</v>
      </c>
      <c r="U52" s="44">
        <v>45</v>
      </c>
      <c r="V52" s="62">
        <f t="shared" ref="V52:AC52" si="130">V51+1</f>
        <v>45</v>
      </c>
      <c r="W52" s="62">
        <f t="shared" si="130"/>
        <v>45</v>
      </c>
      <c r="X52" s="62">
        <f t="shared" si="130"/>
        <v>45</v>
      </c>
      <c r="Y52" s="62">
        <f t="shared" si="130"/>
        <v>45</v>
      </c>
      <c r="Z52" s="62">
        <f t="shared" si="130"/>
        <v>45</v>
      </c>
      <c r="AA52" s="62">
        <f t="shared" si="130"/>
        <v>45</v>
      </c>
      <c r="AB52" s="62">
        <f t="shared" si="130"/>
        <v>45</v>
      </c>
      <c r="AC52" s="62">
        <f t="shared" si="130"/>
        <v>45</v>
      </c>
      <c r="AD52" s="62" t="s">
        <v>584</v>
      </c>
      <c r="AE52" s="18">
        <v>43599</v>
      </c>
      <c r="AF52" s="18">
        <v>43599</v>
      </c>
    </row>
    <row r="53" spans="1:32" x14ac:dyDescent="0.25">
      <c r="A53" s="63">
        <v>2019</v>
      </c>
      <c r="B53" s="18">
        <v>43556</v>
      </c>
      <c r="C53" s="18">
        <v>43585</v>
      </c>
      <c r="D53" s="4" t="s">
        <v>85</v>
      </c>
      <c r="E53" s="26">
        <v>5</v>
      </c>
      <c r="F53" s="20" t="s">
        <v>345</v>
      </c>
      <c r="G53" s="37"/>
      <c r="H53" s="40" t="s">
        <v>455</v>
      </c>
      <c r="I53" s="54" t="s">
        <v>448</v>
      </c>
      <c r="J53" s="23" t="s">
        <v>442</v>
      </c>
      <c r="K53" s="23" t="s">
        <v>256</v>
      </c>
      <c r="L53" s="15" t="s">
        <v>92</v>
      </c>
      <c r="M53" s="48">
        <v>3846.7350000000001</v>
      </c>
      <c r="N53" s="15" t="s">
        <v>316</v>
      </c>
      <c r="O53" s="33">
        <v>4003.40076</v>
      </c>
      <c r="P53" s="15" t="s">
        <v>316</v>
      </c>
      <c r="Q53" s="59">
        <v>46</v>
      </c>
      <c r="R53" s="62">
        <f t="shared" si="1"/>
        <v>46</v>
      </c>
      <c r="S53" s="62">
        <f t="shared" ref="S53" si="131">S52+1</f>
        <v>46</v>
      </c>
      <c r="T53" s="62">
        <f t="shared" ref="T53" si="132">T52+1</f>
        <v>46</v>
      </c>
      <c r="U53" s="44">
        <v>46</v>
      </c>
      <c r="V53" s="62">
        <f t="shared" ref="V53:AC53" si="133">V52+1</f>
        <v>46</v>
      </c>
      <c r="W53" s="62">
        <f t="shared" si="133"/>
        <v>46</v>
      </c>
      <c r="X53" s="62">
        <f t="shared" si="133"/>
        <v>46</v>
      </c>
      <c r="Y53" s="62">
        <f t="shared" si="133"/>
        <v>46</v>
      </c>
      <c r="Z53" s="62">
        <f t="shared" si="133"/>
        <v>46</v>
      </c>
      <c r="AA53" s="62">
        <f t="shared" si="133"/>
        <v>46</v>
      </c>
      <c r="AB53" s="62">
        <f t="shared" si="133"/>
        <v>46</v>
      </c>
      <c r="AC53" s="62">
        <f t="shared" si="133"/>
        <v>46</v>
      </c>
      <c r="AD53" s="62" t="s">
        <v>584</v>
      </c>
      <c r="AE53" s="18">
        <v>43599</v>
      </c>
      <c r="AF53" s="18">
        <v>43599</v>
      </c>
    </row>
    <row r="54" spans="1:32" x14ac:dyDescent="0.25">
      <c r="A54" s="63">
        <v>2019</v>
      </c>
      <c r="B54" s="18">
        <v>43556</v>
      </c>
      <c r="C54" s="18">
        <v>43585</v>
      </c>
      <c r="D54" s="4" t="s">
        <v>85</v>
      </c>
      <c r="E54" s="26">
        <v>5</v>
      </c>
      <c r="F54" s="20" t="s">
        <v>551</v>
      </c>
      <c r="G54" s="37"/>
      <c r="H54" s="40" t="s">
        <v>455</v>
      </c>
      <c r="I54" s="54" t="s">
        <v>449</v>
      </c>
      <c r="J54" s="23" t="s">
        <v>237</v>
      </c>
      <c r="K54" s="23" t="s">
        <v>287</v>
      </c>
      <c r="L54" s="15" t="s">
        <v>92</v>
      </c>
      <c r="M54" s="48">
        <v>3846.7404000000001</v>
      </c>
      <c r="N54" s="15" t="s">
        <v>316</v>
      </c>
      <c r="O54" s="33">
        <v>4003.4058144000001</v>
      </c>
      <c r="P54" s="15" t="s">
        <v>316</v>
      </c>
      <c r="Q54" s="59">
        <v>47</v>
      </c>
      <c r="R54" s="62">
        <f t="shared" si="1"/>
        <v>47</v>
      </c>
      <c r="S54" s="62">
        <f t="shared" ref="S54" si="134">S53+1</f>
        <v>47</v>
      </c>
      <c r="T54" s="62">
        <f t="shared" ref="T54" si="135">T53+1</f>
        <v>47</v>
      </c>
      <c r="U54" s="44">
        <v>47</v>
      </c>
      <c r="V54" s="62">
        <f t="shared" ref="V54:AC54" si="136">V53+1</f>
        <v>47</v>
      </c>
      <c r="W54" s="62">
        <f t="shared" si="136"/>
        <v>47</v>
      </c>
      <c r="X54" s="62">
        <f t="shared" si="136"/>
        <v>47</v>
      </c>
      <c r="Y54" s="62">
        <f t="shared" si="136"/>
        <v>47</v>
      </c>
      <c r="Z54" s="62">
        <f t="shared" si="136"/>
        <v>47</v>
      </c>
      <c r="AA54" s="62">
        <f t="shared" si="136"/>
        <v>47</v>
      </c>
      <c r="AB54" s="62">
        <f t="shared" si="136"/>
        <v>47</v>
      </c>
      <c r="AC54" s="62">
        <f t="shared" si="136"/>
        <v>47</v>
      </c>
      <c r="AD54" s="62" t="s">
        <v>584</v>
      </c>
      <c r="AE54" s="18">
        <v>43599</v>
      </c>
      <c r="AF54" s="18">
        <v>43599</v>
      </c>
    </row>
    <row r="55" spans="1:32" s="36" customFormat="1" x14ac:dyDescent="0.25">
      <c r="A55" s="63">
        <v>2019</v>
      </c>
      <c r="B55" s="18">
        <v>43556</v>
      </c>
      <c r="C55" s="18">
        <v>43585</v>
      </c>
      <c r="D55" s="23" t="s">
        <v>85</v>
      </c>
      <c r="E55" s="26">
        <v>5</v>
      </c>
      <c r="F55" s="20" t="s">
        <v>555</v>
      </c>
      <c r="G55" s="37"/>
      <c r="H55" s="40" t="s">
        <v>455</v>
      </c>
      <c r="I55" s="54" t="s">
        <v>552</v>
      </c>
      <c r="J55" s="23" t="s">
        <v>553</v>
      </c>
      <c r="K55" s="23" t="s">
        <v>554</v>
      </c>
      <c r="L55" s="15" t="s">
        <v>92</v>
      </c>
      <c r="M55" s="48">
        <f>2489.04*2</f>
        <v>4978.08</v>
      </c>
      <c r="N55" s="15" t="s">
        <v>316</v>
      </c>
      <c r="O55" s="33">
        <v>5000</v>
      </c>
      <c r="P55" s="15" t="s">
        <v>316</v>
      </c>
      <c r="Q55" s="59">
        <v>48</v>
      </c>
      <c r="R55" s="62">
        <f t="shared" si="1"/>
        <v>48</v>
      </c>
      <c r="S55" s="62">
        <f t="shared" ref="S55" si="137">S54+1</f>
        <v>48</v>
      </c>
      <c r="T55" s="62">
        <f t="shared" ref="T55" si="138">T54+1</f>
        <v>48</v>
      </c>
      <c r="U55" s="44">
        <v>48</v>
      </c>
      <c r="V55" s="62">
        <f t="shared" ref="V55:AC55" si="139">V54+1</f>
        <v>48</v>
      </c>
      <c r="W55" s="62">
        <f t="shared" si="139"/>
        <v>48</v>
      </c>
      <c r="X55" s="62">
        <f t="shared" si="139"/>
        <v>48</v>
      </c>
      <c r="Y55" s="62">
        <f t="shared" si="139"/>
        <v>48</v>
      </c>
      <c r="Z55" s="62">
        <f t="shared" si="139"/>
        <v>48</v>
      </c>
      <c r="AA55" s="62">
        <f t="shared" si="139"/>
        <v>48</v>
      </c>
      <c r="AB55" s="62">
        <f t="shared" si="139"/>
        <v>48</v>
      </c>
      <c r="AC55" s="62">
        <f t="shared" si="139"/>
        <v>48</v>
      </c>
      <c r="AD55" s="62" t="s">
        <v>584</v>
      </c>
      <c r="AE55" s="18">
        <v>43599</v>
      </c>
      <c r="AF55" s="18">
        <v>43599</v>
      </c>
    </row>
    <row r="56" spans="1:32" x14ac:dyDescent="0.25">
      <c r="A56" s="63">
        <v>2019</v>
      </c>
      <c r="B56" s="18">
        <v>43556</v>
      </c>
      <c r="C56" s="18">
        <v>43585</v>
      </c>
      <c r="D56" s="4" t="s">
        <v>85</v>
      </c>
      <c r="E56" s="26">
        <v>5</v>
      </c>
      <c r="F56" s="20" t="s">
        <v>346</v>
      </c>
      <c r="G56" s="37"/>
      <c r="H56" s="40" t="s">
        <v>455</v>
      </c>
      <c r="I56" s="54" t="s">
        <v>450</v>
      </c>
      <c r="J56" s="23" t="s">
        <v>443</v>
      </c>
      <c r="K56" s="23" t="s">
        <v>295</v>
      </c>
      <c r="L56" s="15" t="s">
        <v>93</v>
      </c>
      <c r="M56" s="48">
        <v>3223.99</v>
      </c>
      <c r="N56" s="15" t="s">
        <v>316</v>
      </c>
      <c r="O56" s="33">
        <f>1701.59*2</f>
        <v>3403.18</v>
      </c>
      <c r="P56" s="15" t="s">
        <v>316</v>
      </c>
      <c r="Q56" s="59">
        <v>49</v>
      </c>
      <c r="R56" s="62">
        <f t="shared" si="1"/>
        <v>49</v>
      </c>
      <c r="S56" s="62">
        <f t="shared" ref="S56" si="140">S55+1</f>
        <v>49</v>
      </c>
      <c r="T56" s="62">
        <f t="shared" ref="T56" si="141">T55+1</f>
        <v>49</v>
      </c>
      <c r="U56" s="44">
        <v>49</v>
      </c>
      <c r="V56" s="62">
        <f t="shared" ref="V56:AC56" si="142">V55+1</f>
        <v>49</v>
      </c>
      <c r="W56" s="62">
        <f t="shared" si="142"/>
        <v>49</v>
      </c>
      <c r="X56" s="62">
        <f t="shared" si="142"/>
        <v>49</v>
      </c>
      <c r="Y56" s="62">
        <f t="shared" si="142"/>
        <v>49</v>
      </c>
      <c r="Z56" s="62">
        <f t="shared" si="142"/>
        <v>49</v>
      </c>
      <c r="AA56" s="62">
        <f t="shared" si="142"/>
        <v>49</v>
      </c>
      <c r="AB56" s="62">
        <f t="shared" si="142"/>
        <v>49</v>
      </c>
      <c r="AC56" s="62">
        <f t="shared" si="142"/>
        <v>49</v>
      </c>
      <c r="AD56" s="62" t="s">
        <v>584</v>
      </c>
      <c r="AE56" s="18">
        <v>43599</v>
      </c>
      <c r="AF56" s="18">
        <v>43599</v>
      </c>
    </row>
    <row r="57" spans="1:32" s="36" customFormat="1" x14ac:dyDescent="0.25">
      <c r="A57" s="63">
        <v>2019</v>
      </c>
      <c r="B57" s="18">
        <v>43556</v>
      </c>
      <c r="C57" s="18">
        <v>43585</v>
      </c>
      <c r="D57" s="23" t="s">
        <v>85</v>
      </c>
      <c r="E57" s="26">
        <v>5</v>
      </c>
      <c r="F57" s="20" t="s">
        <v>556</v>
      </c>
      <c r="G57" s="37"/>
      <c r="H57" s="40" t="s">
        <v>455</v>
      </c>
      <c r="I57" s="54" t="s">
        <v>570</v>
      </c>
      <c r="J57" s="23" t="s">
        <v>260</v>
      </c>
      <c r="K57" s="23" t="s">
        <v>250</v>
      </c>
      <c r="L57" s="15" t="s">
        <v>93</v>
      </c>
      <c r="M57" s="48">
        <f>1589.92*2</f>
        <v>3179.84</v>
      </c>
      <c r="N57" s="15" t="s">
        <v>316</v>
      </c>
      <c r="O57" s="33">
        <f>1701.59*2</f>
        <v>3403.18</v>
      </c>
      <c r="P57" s="15" t="s">
        <v>316</v>
      </c>
      <c r="Q57" s="59">
        <v>50</v>
      </c>
      <c r="R57" s="62">
        <f t="shared" si="1"/>
        <v>50</v>
      </c>
      <c r="S57" s="62">
        <f t="shared" ref="S57" si="143">S56+1</f>
        <v>50</v>
      </c>
      <c r="T57" s="62">
        <f t="shared" ref="T57" si="144">T56+1</f>
        <v>50</v>
      </c>
      <c r="U57" s="44">
        <v>50</v>
      </c>
      <c r="V57" s="62">
        <f t="shared" ref="V57:AC57" si="145">V56+1</f>
        <v>50</v>
      </c>
      <c r="W57" s="62">
        <f t="shared" si="145"/>
        <v>50</v>
      </c>
      <c r="X57" s="62">
        <f t="shared" si="145"/>
        <v>50</v>
      </c>
      <c r="Y57" s="62">
        <f t="shared" si="145"/>
        <v>50</v>
      </c>
      <c r="Z57" s="62">
        <f t="shared" si="145"/>
        <v>50</v>
      </c>
      <c r="AA57" s="62">
        <f t="shared" si="145"/>
        <v>50</v>
      </c>
      <c r="AB57" s="62">
        <f t="shared" si="145"/>
        <v>50</v>
      </c>
      <c r="AC57" s="62">
        <f t="shared" si="145"/>
        <v>50</v>
      </c>
      <c r="AD57" s="62" t="s">
        <v>584</v>
      </c>
      <c r="AE57" s="18">
        <v>43599</v>
      </c>
      <c r="AF57" s="18">
        <v>43599</v>
      </c>
    </row>
    <row r="58" spans="1:32" s="39" customFormat="1" x14ac:dyDescent="0.25">
      <c r="A58" s="63">
        <v>2019</v>
      </c>
      <c r="B58" s="18">
        <v>43556</v>
      </c>
      <c r="C58" s="18">
        <v>43585</v>
      </c>
      <c r="D58" s="23" t="s">
        <v>85</v>
      </c>
      <c r="E58" s="26">
        <v>5</v>
      </c>
      <c r="F58" s="20" t="s">
        <v>573</v>
      </c>
      <c r="G58" s="37"/>
      <c r="H58" s="40" t="s">
        <v>455</v>
      </c>
      <c r="I58" s="54" t="s">
        <v>574</v>
      </c>
      <c r="J58" s="23" t="s">
        <v>575</v>
      </c>
      <c r="K58" s="23" t="s">
        <v>273</v>
      </c>
      <c r="L58" s="15" t="s">
        <v>93</v>
      </c>
      <c r="M58" s="48">
        <f>1921.55*2</f>
        <v>3843.1</v>
      </c>
      <c r="N58" s="15" t="s">
        <v>316</v>
      </c>
      <c r="O58" s="33">
        <f>4000</f>
        <v>4000</v>
      </c>
      <c r="P58" s="15" t="s">
        <v>316</v>
      </c>
      <c r="Q58" s="59">
        <v>51</v>
      </c>
      <c r="R58" s="62">
        <f t="shared" si="1"/>
        <v>51</v>
      </c>
      <c r="S58" s="62">
        <f t="shared" ref="S58" si="146">S57+1</f>
        <v>51</v>
      </c>
      <c r="T58" s="62">
        <f t="shared" ref="T58" si="147">T57+1</f>
        <v>51</v>
      </c>
      <c r="U58" s="44">
        <v>51</v>
      </c>
      <c r="V58" s="62">
        <f t="shared" ref="V58:AC58" si="148">V57+1</f>
        <v>51</v>
      </c>
      <c r="W58" s="62">
        <f t="shared" si="148"/>
        <v>51</v>
      </c>
      <c r="X58" s="62">
        <f t="shared" si="148"/>
        <v>51</v>
      </c>
      <c r="Y58" s="62">
        <f t="shared" si="148"/>
        <v>51</v>
      </c>
      <c r="Z58" s="62">
        <f t="shared" si="148"/>
        <v>51</v>
      </c>
      <c r="AA58" s="62">
        <f t="shared" si="148"/>
        <v>51</v>
      </c>
      <c r="AB58" s="62">
        <f t="shared" si="148"/>
        <v>51</v>
      </c>
      <c r="AC58" s="62">
        <f t="shared" si="148"/>
        <v>51</v>
      </c>
      <c r="AD58" s="62" t="s">
        <v>584</v>
      </c>
      <c r="AE58" s="18">
        <v>43599</v>
      </c>
      <c r="AF58" s="18">
        <v>43599</v>
      </c>
    </row>
    <row r="59" spans="1:32" x14ac:dyDescent="0.25">
      <c r="A59" s="63">
        <v>2019</v>
      </c>
      <c r="B59" s="18">
        <v>43556</v>
      </c>
      <c r="C59" s="18">
        <v>43585</v>
      </c>
      <c r="D59" s="4" t="s">
        <v>85</v>
      </c>
      <c r="E59" s="26">
        <v>5</v>
      </c>
      <c r="F59" s="20" t="s">
        <v>346</v>
      </c>
      <c r="G59" s="37"/>
      <c r="H59" s="40" t="s">
        <v>454</v>
      </c>
      <c r="I59" s="54" t="s">
        <v>392</v>
      </c>
      <c r="J59" s="23" t="s">
        <v>254</v>
      </c>
      <c r="K59" s="23" t="s">
        <v>284</v>
      </c>
      <c r="L59" s="15" t="s">
        <v>93</v>
      </c>
      <c r="M59" s="48">
        <v>2539.0500000000002</v>
      </c>
      <c r="N59" s="15" t="s">
        <v>316</v>
      </c>
      <c r="O59" s="33">
        <f>1701.59*2</f>
        <v>3403.18</v>
      </c>
      <c r="P59" s="15" t="s">
        <v>316</v>
      </c>
      <c r="Q59" s="59">
        <v>52</v>
      </c>
      <c r="R59" s="62">
        <f t="shared" si="1"/>
        <v>52</v>
      </c>
      <c r="S59" s="62">
        <f t="shared" ref="S59:S122" si="149">S58+1</f>
        <v>52</v>
      </c>
      <c r="T59" s="62">
        <f t="shared" ref="T59" si="150">T58+1</f>
        <v>52</v>
      </c>
      <c r="U59" s="44">
        <v>52</v>
      </c>
      <c r="V59" s="62">
        <f t="shared" ref="V59:AC74" si="151">V58+1</f>
        <v>52</v>
      </c>
      <c r="W59" s="62">
        <f t="shared" si="151"/>
        <v>52</v>
      </c>
      <c r="X59" s="62">
        <f t="shared" si="151"/>
        <v>52</v>
      </c>
      <c r="Y59" s="62">
        <f t="shared" si="151"/>
        <v>52</v>
      </c>
      <c r="Z59" s="62">
        <f t="shared" si="151"/>
        <v>52</v>
      </c>
      <c r="AA59" s="62">
        <f t="shared" si="151"/>
        <v>52</v>
      </c>
      <c r="AB59" s="62">
        <f t="shared" si="151"/>
        <v>52</v>
      </c>
      <c r="AC59" s="62">
        <f t="shared" si="151"/>
        <v>52</v>
      </c>
      <c r="AD59" s="62" t="s">
        <v>584</v>
      </c>
      <c r="AE59" s="18">
        <v>43599</v>
      </c>
      <c r="AF59" s="18">
        <v>43599</v>
      </c>
    </row>
    <row r="60" spans="1:32" x14ac:dyDescent="0.25">
      <c r="A60" s="63">
        <v>2019</v>
      </c>
      <c r="B60" s="18">
        <v>43556</v>
      </c>
      <c r="C60" s="18">
        <v>43585</v>
      </c>
      <c r="D60" s="4" t="s">
        <v>85</v>
      </c>
      <c r="E60" s="26">
        <v>5</v>
      </c>
      <c r="F60" s="20" t="s">
        <v>347</v>
      </c>
      <c r="G60" s="37"/>
      <c r="H60" s="40" t="s">
        <v>454</v>
      </c>
      <c r="I60" s="54" t="s">
        <v>452</v>
      </c>
      <c r="J60" s="23" t="s">
        <v>238</v>
      </c>
      <c r="K60" s="23" t="s">
        <v>247</v>
      </c>
      <c r="L60" s="15" t="s">
        <v>93</v>
      </c>
      <c r="M60" s="48">
        <v>2539.0500000000002</v>
      </c>
      <c r="N60" s="15" t="s">
        <v>316</v>
      </c>
      <c r="O60" s="33">
        <v>2803.4076000000005</v>
      </c>
      <c r="P60" s="15" t="s">
        <v>316</v>
      </c>
      <c r="Q60" s="59">
        <v>53</v>
      </c>
      <c r="R60" s="62">
        <f t="shared" ref="R60:W123" si="152">R59+1</f>
        <v>53</v>
      </c>
      <c r="S60" s="62">
        <f t="shared" si="149"/>
        <v>53</v>
      </c>
      <c r="T60" s="62">
        <f t="shared" si="152"/>
        <v>53</v>
      </c>
      <c r="U60" s="44">
        <v>54</v>
      </c>
      <c r="V60" s="62">
        <f t="shared" si="152"/>
        <v>53</v>
      </c>
      <c r="W60" s="62">
        <f t="shared" si="152"/>
        <v>53</v>
      </c>
      <c r="X60" s="62">
        <f t="shared" si="151"/>
        <v>53</v>
      </c>
      <c r="Y60" s="62">
        <f t="shared" si="151"/>
        <v>53</v>
      </c>
      <c r="Z60" s="62">
        <f t="shared" si="151"/>
        <v>53</v>
      </c>
      <c r="AA60" s="62">
        <f t="shared" si="151"/>
        <v>53</v>
      </c>
      <c r="AB60" s="62">
        <f t="shared" si="151"/>
        <v>53</v>
      </c>
      <c r="AC60" s="62">
        <f t="shared" si="151"/>
        <v>53</v>
      </c>
      <c r="AD60" s="62" t="s">
        <v>584</v>
      </c>
      <c r="AE60" s="18">
        <v>43599</v>
      </c>
      <c r="AF60" s="18">
        <v>43599</v>
      </c>
    </row>
    <row r="61" spans="1:32" s="36" customFormat="1" x14ac:dyDescent="0.25">
      <c r="A61" s="63">
        <v>2019</v>
      </c>
      <c r="B61" s="18">
        <v>43556</v>
      </c>
      <c r="C61" s="18">
        <v>43585</v>
      </c>
      <c r="D61" s="23" t="s">
        <v>85</v>
      </c>
      <c r="E61" s="26">
        <v>5</v>
      </c>
      <c r="F61" s="20" t="s">
        <v>571</v>
      </c>
      <c r="G61" s="37"/>
      <c r="H61" s="40" t="s">
        <v>454</v>
      </c>
      <c r="I61" s="54" t="s">
        <v>421</v>
      </c>
      <c r="J61" s="23" t="s">
        <v>244</v>
      </c>
      <c r="K61" s="23" t="s">
        <v>288</v>
      </c>
      <c r="L61" s="15" t="s">
        <v>93</v>
      </c>
      <c r="M61" s="48">
        <f>3791.05*2</f>
        <v>7582.1</v>
      </c>
      <c r="N61" s="15" t="s">
        <v>316</v>
      </c>
      <c r="O61" s="33">
        <f>7000</f>
        <v>7000</v>
      </c>
      <c r="P61" s="15" t="s">
        <v>316</v>
      </c>
      <c r="Q61" s="59">
        <v>54</v>
      </c>
      <c r="R61" s="62">
        <f t="shared" si="152"/>
        <v>54</v>
      </c>
      <c r="S61" s="62">
        <f t="shared" si="149"/>
        <v>54</v>
      </c>
      <c r="T61" s="62">
        <f t="shared" si="152"/>
        <v>54</v>
      </c>
      <c r="U61" s="44">
        <v>55</v>
      </c>
      <c r="V61" s="62">
        <f t="shared" si="152"/>
        <v>54</v>
      </c>
      <c r="W61" s="62">
        <f t="shared" si="152"/>
        <v>54</v>
      </c>
      <c r="X61" s="62">
        <f t="shared" si="151"/>
        <v>54</v>
      </c>
      <c r="Y61" s="62">
        <f t="shared" si="151"/>
        <v>54</v>
      </c>
      <c r="Z61" s="62">
        <f t="shared" si="151"/>
        <v>54</v>
      </c>
      <c r="AA61" s="62">
        <f t="shared" si="151"/>
        <v>54</v>
      </c>
      <c r="AB61" s="62">
        <f t="shared" si="151"/>
        <v>54</v>
      </c>
      <c r="AC61" s="62">
        <f t="shared" si="151"/>
        <v>54</v>
      </c>
      <c r="AD61" s="62" t="s">
        <v>584</v>
      </c>
      <c r="AE61" s="18">
        <v>43599</v>
      </c>
      <c r="AF61" s="18">
        <v>43599</v>
      </c>
    </row>
    <row r="62" spans="1:32" s="39" customFormat="1" x14ac:dyDescent="0.25">
      <c r="A62" s="63">
        <v>2019</v>
      </c>
      <c r="B62" s="18">
        <v>43556</v>
      </c>
      <c r="C62" s="18">
        <v>43585</v>
      </c>
      <c r="D62" s="23" t="s">
        <v>85</v>
      </c>
      <c r="E62" s="26">
        <v>5</v>
      </c>
      <c r="F62" s="20" t="s">
        <v>576</v>
      </c>
      <c r="G62" s="37"/>
      <c r="H62" s="40" t="s">
        <v>454</v>
      </c>
      <c r="I62" s="54" t="s">
        <v>577</v>
      </c>
      <c r="J62" s="23" t="s">
        <v>251</v>
      </c>
      <c r="K62" s="23" t="s">
        <v>270</v>
      </c>
      <c r="L62" s="15" t="s">
        <v>93</v>
      </c>
      <c r="M62" s="48">
        <f>1269.53*2</f>
        <v>2539.06</v>
      </c>
      <c r="N62" s="15" t="s">
        <v>316</v>
      </c>
      <c r="O62" s="33">
        <f>1401.7*2</f>
        <v>2803.4</v>
      </c>
      <c r="P62" s="15" t="s">
        <v>316</v>
      </c>
      <c r="Q62" s="59">
        <v>55</v>
      </c>
      <c r="R62" s="62">
        <f t="shared" si="152"/>
        <v>55</v>
      </c>
      <c r="S62" s="62">
        <f t="shared" si="149"/>
        <v>55</v>
      </c>
      <c r="T62" s="62">
        <f t="shared" si="152"/>
        <v>55</v>
      </c>
      <c r="U62" s="44">
        <v>57</v>
      </c>
      <c r="V62" s="62">
        <f t="shared" si="152"/>
        <v>55</v>
      </c>
      <c r="W62" s="62">
        <f t="shared" si="152"/>
        <v>55</v>
      </c>
      <c r="X62" s="62">
        <f t="shared" si="151"/>
        <v>55</v>
      </c>
      <c r="Y62" s="62">
        <f t="shared" si="151"/>
        <v>55</v>
      </c>
      <c r="Z62" s="62">
        <f t="shared" si="151"/>
        <v>55</v>
      </c>
      <c r="AA62" s="62">
        <f t="shared" si="151"/>
        <v>55</v>
      </c>
      <c r="AB62" s="62">
        <f t="shared" si="151"/>
        <v>55</v>
      </c>
      <c r="AC62" s="62">
        <f t="shared" si="151"/>
        <v>55</v>
      </c>
      <c r="AD62" s="62" t="s">
        <v>584</v>
      </c>
      <c r="AE62" s="18">
        <v>43599</v>
      </c>
      <c r="AF62" s="18">
        <v>43599</v>
      </c>
    </row>
    <row r="63" spans="1:32" x14ac:dyDescent="0.25">
      <c r="A63" s="63">
        <v>2019</v>
      </c>
      <c r="B63" s="18">
        <v>43556</v>
      </c>
      <c r="C63" s="18">
        <v>43585</v>
      </c>
      <c r="D63" s="4" t="s">
        <v>85</v>
      </c>
      <c r="E63" s="26">
        <v>5</v>
      </c>
      <c r="F63" s="20" t="s">
        <v>451</v>
      </c>
      <c r="G63" s="37"/>
      <c r="H63" s="40" t="s">
        <v>454</v>
      </c>
      <c r="I63" s="54" t="s">
        <v>453</v>
      </c>
      <c r="J63" s="23" t="s">
        <v>251</v>
      </c>
      <c r="K63" s="23" t="s">
        <v>270</v>
      </c>
      <c r="L63" s="15" t="s">
        <v>93</v>
      </c>
      <c r="M63" s="48">
        <f>1269.53*2</f>
        <v>2539.06</v>
      </c>
      <c r="N63" s="15" t="s">
        <v>316</v>
      </c>
      <c r="O63" s="33">
        <v>3600</v>
      </c>
      <c r="P63" s="15" t="s">
        <v>316</v>
      </c>
      <c r="Q63" s="59">
        <v>56</v>
      </c>
      <c r="R63" s="62">
        <f t="shared" si="152"/>
        <v>56</v>
      </c>
      <c r="S63" s="62">
        <f t="shared" si="149"/>
        <v>56</v>
      </c>
      <c r="T63" s="62">
        <f t="shared" si="152"/>
        <v>56</v>
      </c>
      <c r="U63" s="44">
        <v>58</v>
      </c>
      <c r="V63" s="62">
        <f t="shared" si="152"/>
        <v>56</v>
      </c>
      <c r="W63" s="62">
        <f t="shared" si="152"/>
        <v>56</v>
      </c>
      <c r="X63" s="62">
        <f t="shared" si="151"/>
        <v>56</v>
      </c>
      <c r="Y63" s="62">
        <f t="shared" si="151"/>
        <v>56</v>
      </c>
      <c r="Z63" s="62">
        <f t="shared" si="151"/>
        <v>56</v>
      </c>
      <c r="AA63" s="62">
        <f t="shared" si="151"/>
        <v>56</v>
      </c>
      <c r="AB63" s="62">
        <f t="shared" si="151"/>
        <v>56</v>
      </c>
      <c r="AC63" s="62">
        <f t="shared" si="151"/>
        <v>56</v>
      </c>
      <c r="AD63" s="62" t="s">
        <v>584</v>
      </c>
      <c r="AE63" s="18">
        <v>43599</v>
      </c>
      <c r="AF63" s="18">
        <v>43599</v>
      </c>
    </row>
    <row r="64" spans="1:32" s="46" customFormat="1" x14ac:dyDescent="0.25">
      <c r="A64" s="63">
        <v>2019</v>
      </c>
      <c r="B64" s="18">
        <v>43556</v>
      </c>
      <c r="C64" s="18">
        <v>43585</v>
      </c>
      <c r="D64" s="23" t="s">
        <v>85</v>
      </c>
      <c r="E64" s="26">
        <v>5</v>
      </c>
      <c r="F64" s="20" t="s">
        <v>586</v>
      </c>
      <c r="G64" s="37"/>
      <c r="H64" s="40" t="s">
        <v>454</v>
      </c>
      <c r="I64" s="40" t="s">
        <v>585</v>
      </c>
      <c r="J64" s="23" t="s">
        <v>587</v>
      </c>
      <c r="K64" s="23" t="s">
        <v>588</v>
      </c>
      <c r="L64" s="15" t="s">
        <v>93</v>
      </c>
      <c r="M64" s="61">
        <f>1481.39*2</f>
        <v>2962.78</v>
      </c>
      <c r="N64" s="15" t="s">
        <v>316</v>
      </c>
      <c r="O64" s="33">
        <f>1600*2</f>
        <v>3200</v>
      </c>
      <c r="P64" s="15" t="s">
        <v>316</v>
      </c>
      <c r="Q64" s="59">
        <v>57</v>
      </c>
      <c r="R64" s="62">
        <f t="shared" si="152"/>
        <v>57</v>
      </c>
      <c r="S64" s="62">
        <f t="shared" si="149"/>
        <v>57</v>
      </c>
      <c r="T64" s="62">
        <f t="shared" si="152"/>
        <v>57</v>
      </c>
      <c r="U64" s="46">
        <v>59</v>
      </c>
      <c r="V64" s="62">
        <f t="shared" si="152"/>
        <v>57</v>
      </c>
      <c r="W64" s="62">
        <f t="shared" si="152"/>
        <v>57</v>
      </c>
      <c r="X64" s="62">
        <f t="shared" si="151"/>
        <v>57</v>
      </c>
      <c r="Y64" s="62">
        <f t="shared" si="151"/>
        <v>57</v>
      </c>
      <c r="Z64" s="62">
        <f t="shared" si="151"/>
        <v>57</v>
      </c>
      <c r="AA64" s="62">
        <f t="shared" si="151"/>
        <v>57</v>
      </c>
      <c r="AB64" s="62">
        <f t="shared" si="151"/>
        <v>57</v>
      </c>
      <c r="AC64" s="62">
        <f t="shared" si="151"/>
        <v>57</v>
      </c>
      <c r="AD64" s="62" t="s">
        <v>584</v>
      </c>
      <c r="AE64" s="18">
        <v>43599</v>
      </c>
      <c r="AF64" s="18">
        <v>43599</v>
      </c>
    </row>
    <row r="65" spans="1:32" s="36" customFormat="1" x14ac:dyDescent="0.25">
      <c r="A65" s="63">
        <v>2019</v>
      </c>
      <c r="B65" s="18">
        <v>43556</v>
      </c>
      <c r="C65" s="18">
        <v>43585</v>
      </c>
      <c r="D65" s="23" t="s">
        <v>85</v>
      </c>
      <c r="E65" s="26">
        <v>5</v>
      </c>
      <c r="F65" s="20" t="s">
        <v>557</v>
      </c>
      <c r="G65" s="37"/>
      <c r="H65" s="40" t="s">
        <v>226</v>
      </c>
      <c r="I65" s="54" t="s">
        <v>558</v>
      </c>
      <c r="J65" s="23" t="s">
        <v>238</v>
      </c>
      <c r="K65" s="23" t="s">
        <v>276</v>
      </c>
      <c r="L65" s="15" t="s">
        <v>92</v>
      </c>
      <c r="M65" s="48">
        <f>3791.05*2</f>
        <v>7582.1</v>
      </c>
      <c r="N65" s="15" t="s">
        <v>316</v>
      </c>
      <c r="O65" s="33">
        <v>7000</v>
      </c>
      <c r="P65" s="15" t="s">
        <v>316</v>
      </c>
      <c r="Q65" s="59">
        <v>58</v>
      </c>
      <c r="R65" s="62">
        <f t="shared" si="152"/>
        <v>58</v>
      </c>
      <c r="S65" s="62">
        <f t="shared" si="149"/>
        <v>58</v>
      </c>
      <c r="T65" s="62">
        <f t="shared" si="152"/>
        <v>58</v>
      </c>
      <c r="U65" s="44">
        <v>60</v>
      </c>
      <c r="V65" s="62">
        <f t="shared" si="152"/>
        <v>58</v>
      </c>
      <c r="W65" s="62">
        <f t="shared" si="152"/>
        <v>58</v>
      </c>
      <c r="X65" s="62">
        <f t="shared" si="151"/>
        <v>58</v>
      </c>
      <c r="Y65" s="62">
        <f t="shared" si="151"/>
        <v>58</v>
      </c>
      <c r="Z65" s="62">
        <f t="shared" si="151"/>
        <v>58</v>
      </c>
      <c r="AA65" s="62">
        <f t="shared" si="151"/>
        <v>58</v>
      </c>
      <c r="AB65" s="62">
        <f t="shared" si="151"/>
        <v>58</v>
      </c>
      <c r="AC65" s="62">
        <f t="shared" si="151"/>
        <v>58</v>
      </c>
      <c r="AD65" s="62" t="s">
        <v>584</v>
      </c>
      <c r="AE65" s="18">
        <v>43599</v>
      </c>
      <c r="AF65" s="18">
        <v>43599</v>
      </c>
    </row>
    <row r="66" spans="1:32" x14ac:dyDescent="0.25">
      <c r="A66" s="63">
        <v>2019</v>
      </c>
      <c r="B66" s="18">
        <v>43556</v>
      </c>
      <c r="C66" s="18">
        <v>43585</v>
      </c>
      <c r="D66" s="4" t="s">
        <v>85</v>
      </c>
      <c r="E66" s="26">
        <v>5</v>
      </c>
      <c r="F66" s="20" t="s">
        <v>348</v>
      </c>
      <c r="G66" s="37"/>
      <c r="H66" s="40" t="s">
        <v>226</v>
      </c>
      <c r="I66" s="54" t="s">
        <v>458</v>
      </c>
      <c r="J66" s="23" t="s">
        <v>281</v>
      </c>
      <c r="K66" s="23" t="s">
        <v>256</v>
      </c>
      <c r="L66" s="15" t="s">
        <v>92</v>
      </c>
      <c r="M66" s="48">
        <v>8790.1679999999997</v>
      </c>
      <c r="N66" s="15" t="s">
        <v>316</v>
      </c>
      <c r="O66" s="33">
        <v>7600.0023743999991</v>
      </c>
      <c r="P66" s="15" t="s">
        <v>316</v>
      </c>
      <c r="Q66" s="59">
        <v>59</v>
      </c>
      <c r="R66" s="62">
        <f t="shared" si="152"/>
        <v>59</v>
      </c>
      <c r="S66" s="62">
        <f t="shared" si="149"/>
        <v>59</v>
      </c>
      <c r="T66" s="62">
        <f t="shared" si="152"/>
        <v>59</v>
      </c>
      <c r="U66" s="44">
        <v>61</v>
      </c>
      <c r="V66" s="62">
        <f t="shared" si="152"/>
        <v>59</v>
      </c>
      <c r="W66" s="62">
        <f t="shared" si="152"/>
        <v>59</v>
      </c>
      <c r="X66" s="62">
        <f t="shared" si="151"/>
        <v>59</v>
      </c>
      <c r="Y66" s="62">
        <f t="shared" si="151"/>
        <v>59</v>
      </c>
      <c r="Z66" s="62">
        <f t="shared" si="151"/>
        <v>59</v>
      </c>
      <c r="AA66" s="62">
        <f t="shared" si="151"/>
        <v>59</v>
      </c>
      <c r="AB66" s="62">
        <f t="shared" si="151"/>
        <v>59</v>
      </c>
      <c r="AC66" s="62">
        <f t="shared" si="151"/>
        <v>59</v>
      </c>
      <c r="AD66" s="62" t="s">
        <v>584</v>
      </c>
      <c r="AE66" s="18">
        <v>43599</v>
      </c>
      <c r="AF66" s="18">
        <v>43599</v>
      </c>
    </row>
    <row r="67" spans="1:32" x14ac:dyDescent="0.25">
      <c r="A67" s="63">
        <v>2019</v>
      </c>
      <c r="B67" s="18">
        <v>43556</v>
      </c>
      <c r="C67" s="18">
        <v>43585</v>
      </c>
      <c r="D67" s="11" t="s">
        <v>85</v>
      </c>
      <c r="E67" s="26">
        <v>5</v>
      </c>
      <c r="F67" s="20" t="s">
        <v>348</v>
      </c>
      <c r="G67" s="37"/>
      <c r="H67" s="40" t="s">
        <v>226</v>
      </c>
      <c r="I67" s="54" t="s">
        <v>402</v>
      </c>
      <c r="J67" s="30" t="s">
        <v>242</v>
      </c>
      <c r="K67" s="23" t="s">
        <v>296</v>
      </c>
      <c r="L67" s="15" t="s">
        <v>92</v>
      </c>
      <c r="M67" s="50">
        <v>6218.1299999999992</v>
      </c>
      <c r="N67" s="15" t="s">
        <v>316</v>
      </c>
      <c r="O67" s="35">
        <v>6034.63</v>
      </c>
      <c r="P67" s="15" t="s">
        <v>316</v>
      </c>
      <c r="Q67" s="59">
        <v>60</v>
      </c>
      <c r="R67" s="62">
        <f t="shared" si="152"/>
        <v>60</v>
      </c>
      <c r="S67" s="62">
        <f t="shared" si="149"/>
        <v>60</v>
      </c>
      <c r="T67" s="62">
        <f t="shared" si="152"/>
        <v>60</v>
      </c>
      <c r="U67" s="44">
        <v>62</v>
      </c>
      <c r="V67" s="62">
        <f t="shared" si="152"/>
        <v>60</v>
      </c>
      <c r="W67" s="62">
        <f t="shared" si="152"/>
        <v>60</v>
      </c>
      <c r="X67" s="62">
        <f t="shared" si="151"/>
        <v>60</v>
      </c>
      <c r="Y67" s="62">
        <f t="shared" si="151"/>
        <v>60</v>
      </c>
      <c r="Z67" s="62">
        <f t="shared" si="151"/>
        <v>60</v>
      </c>
      <c r="AA67" s="62">
        <f t="shared" si="151"/>
        <v>60</v>
      </c>
      <c r="AB67" s="62">
        <f t="shared" si="151"/>
        <v>60</v>
      </c>
      <c r="AC67" s="62">
        <f t="shared" si="151"/>
        <v>60</v>
      </c>
      <c r="AD67" s="62" t="s">
        <v>584</v>
      </c>
      <c r="AE67" s="18">
        <v>43599</v>
      </c>
      <c r="AF67" s="18">
        <v>43599</v>
      </c>
    </row>
    <row r="68" spans="1:32" x14ac:dyDescent="0.25">
      <c r="A68" s="63">
        <v>2019</v>
      </c>
      <c r="B68" s="18">
        <v>43556</v>
      </c>
      <c r="C68" s="18">
        <v>43585</v>
      </c>
      <c r="D68" s="4" t="s">
        <v>85</v>
      </c>
      <c r="E68" s="26">
        <v>5</v>
      </c>
      <c r="F68" s="20" t="s">
        <v>358</v>
      </c>
      <c r="G68" s="37"/>
      <c r="H68" s="40" t="s">
        <v>227</v>
      </c>
      <c r="I68" s="54" t="s">
        <v>461</v>
      </c>
      <c r="J68" s="23" t="s">
        <v>240</v>
      </c>
      <c r="K68" s="23" t="s">
        <v>243</v>
      </c>
      <c r="L68" s="15" t="s">
        <v>93</v>
      </c>
      <c r="M68" s="48">
        <v>9277.5</v>
      </c>
      <c r="N68" s="15" t="s">
        <v>316</v>
      </c>
      <c r="O68" s="33">
        <v>8000.0044799999996</v>
      </c>
      <c r="P68" s="15" t="s">
        <v>316</v>
      </c>
      <c r="Q68" s="59">
        <v>61</v>
      </c>
      <c r="R68" s="62">
        <f t="shared" si="152"/>
        <v>61</v>
      </c>
      <c r="S68" s="62">
        <f t="shared" si="149"/>
        <v>61</v>
      </c>
      <c r="T68" s="62">
        <f t="shared" si="152"/>
        <v>61</v>
      </c>
      <c r="U68" s="44">
        <v>63</v>
      </c>
      <c r="V68" s="62">
        <f t="shared" si="152"/>
        <v>61</v>
      </c>
      <c r="W68" s="62">
        <f t="shared" si="152"/>
        <v>61</v>
      </c>
      <c r="X68" s="62">
        <f t="shared" si="151"/>
        <v>61</v>
      </c>
      <c r="Y68" s="62">
        <f t="shared" si="151"/>
        <v>61</v>
      </c>
      <c r="Z68" s="62">
        <f t="shared" si="151"/>
        <v>61</v>
      </c>
      <c r="AA68" s="62">
        <f t="shared" si="151"/>
        <v>61</v>
      </c>
      <c r="AB68" s="62">
        <f t="shared" si="151"/>
        <v>61</v>
      </c>
      <c r="AC68" s="62">
        <f t="shared" si="151"/>
        <v>61</v>
      </c>
      <c r="AD68" s="62" t="s">
        <v>584</v>
      </c>
      <c r="AE68" s="18">
        <v>43599</v>
      </c>
      <c r="AF68" s="18">
        <v>43599</v>
      </c>
    </row>
    <row r="69" spans="1:32" x14ac:dyDescent="0.25">
      <c r="A69" s="63">
        <v>2019</v>
      </c>
      <c r="B69" s="18">
        <v>43556</v>
      </c>
      <c r="C69" s="18">
        <v>43585</v>
      </c>
      <c r="D69" s="4" t="s">
        <v>85</v>
      </c>
      <c r="E69" s="26">
        <v>5</v>
      </c>
      <c r="F69" s="20" t="s">
        <v>359</v>
      </c>
      <c r="G69" s="37"/>
      <c r="H69" s="40" t="s">
        <v>227</v>
      </c>
      <c r="I69" s="54" t="s">
        <v>462</v>
      </c>
      <c r="J69" s="23" t="s">
        <v>262</v>
      </c>
      <c r="K69" s="23" t="s">
        <v>241</v>
      </c>
      <c r="L69" s="15" t="s">
        <v>93</v>
      </c>
      <c r="M69" s="48">
        <v>7640.6399999999994</v>
      </c>
      <c r="N69" s="15" t="s">
        <v>316</v>
      </c>
      <c r="O69" s="33">
        <v>7052.1722879999998</v>
      </c>
      <c r="P69" s="15" t="s">
        <v>316</v>
      </c>
      <c r="Q69" s="59">
        <v>62</v>
      </c>
      <c r="R69" s="62">
        <f t="shared" si="152"/>
        <v>62</v>
      </c>
      <c r="S69" s="62">
        <f t="shared" si="149"/>
        <v>62</v>
      </c>
      <c r="T69" s="62">
        <f t="shared" si="152"/>
        <v>62</v>
      </c>
      <c r="U69" s="44">
        <v>64</v>
      </c>
      <c r="V69" s="62">
        <f t="shared" si="152"/>
        <v>62</v>
      </c>
      <c r="W69" s="62">
        <f t="shared" si="152"/>
        <v>62</v>
      </c>
      <c r="X69" s="62">
        <f t="shared" si="151"/>
        <v>62</v>
      </c>
      <c r="Y69" s="62">
        <f t="shared" si="151"/>
        <v>62</v>
      </c>
      <c r="Z69" s="62">
        <f t="shared" si="151"/>
        <v>62</v>
      </c>
      <c r="AA69" s="62">
        <f t="shared" si="151"/>
        <v>62</v>
      </c>
      <c r="AB69" s="62">
        <f t="shared" si="151"/>
        <v>62</v>
      </c>
      <c r="AC69" s="62">
        <f t="shared" si="151"/>
        <v>62</v>
      </c>
      <c r="AD69" s="62" t="s">
        <v>584</v>
      </c>
      <c r="AE69" s="18">
        <v>43599</v>
      </c>
      <c r="AF69" s="18">
        <v>43599</v>
      </c>
    </row>
    <row r="70" spans="1:32" x14ac:dyDescent="0.25">
      <c r="A70" s="63">
        <v>2019</v>
      </c>
      <c r="B70" s="18">
        <v>43556</v>
      </c>
      <c r="C70" s="18">
        <v>43585</v>
      </c>
      <c r="D70" s="4" t="s">
        <v>85</v>
      </c>
      <c r="E70" s="26">
        <v>5</v>
      </c>
      <c r="F70" s="20" t="s">
        <v>349</v>
      </c>
      <c r="G70" s="37"/>
      <c r="H70" s="40" t="s">
        <v>227</v>
      </c>
      <c r="I70" s="54" t="s">
        <v>463</v>
      </c>
      <c r="J70" s="23" t="s">
        <v>263</v>
      </c>
      <c r="K70" s="23" t="s">
        <v>245</v>
      </c>
      <c r="L70" s="15" t="s">
        <v>93</v>
      </c>
      <c r="M70" s="48">
        <v>4060.4100000000003</v>
      </c>
      <c r="N70" s="15" t="s">
        <v>316</v>
      </c>
      <c r="O70" s="33">
        <v>4203.40056</v>
      </c>
      <c r="P70" s="15" t="s">
        <v>316</v>
      </c>
      <c r="Q70" s="59">
        <v>63</v>
      </c>
      <c r="R70" s="62">
        <f t="shared" si="152"/>
        <v>63</v>
      </c>
      <c r="S70" s="62">
        <f t="shared" si="149"/>
        <v>63</v>
      </c>
      <c r="T70" s="62">
        <f t="shared" si="152"/>
        <v>63</v>
      </c>
      <c r="U70" s="44">
        <v>65</v>
      </c>
      <c r="V70" s="62">
        <f t="shared" si="152"/>
        <v>63</v>
      </c>
      <c r="W70" s="62">
        <f t="shared" si="152"/>
        <v>63</v>
      </c>
      <c r="X70" s="62">
        <f t="shared" si="151"/>
        <v>63</v>
      </c>
      <c r="Y70" s="62">
        <f t="shared" si="151"/>
        <v>63</v>
      </c>
      <c r="Z70" s="62">
        <f t="shared" si="151"/>
        <v>63</v>
      </c>
      <c r="AA70" s="62">
        <f t="shared" si="151"/>
        <v>63</v>
      </c>
      <c r="AB70" s="62">
        <f t="shared" si="151"/>
        <v>63</v>
      </c>
      <c r="AC70" s="62">
        <f t="shared" si="151"/>
        <v>63</v>
      </c>
      <c r="AD70" s="62" t="s">
        <v>584</v>
      </c>
      <c r="AE70" s="18">
        <v>43599</v>
      </c>
      <c r="AF70" s="18">
        <v>43599</v>
      </c>
    </row>
    <row r="71" spans="1:32" x14ac:dyDescent="0.25">
      <c r="A71" s="63">
        <v>2019</v>
      </c>
      <c r="B71" s="18">
        <v>43556</v>
      </c>
      <c r="C71" s="18">
        <v>43585</v>
      </c>
      <c r="D71" s="4" t="s">
        <v>85</v>
      </c>
      <c r="E71" s="26">
        <v>5</v>
      </c>
      <c r="F71" s="20" t="s">
        <v>360</v>
      </c>
      <c r="G71" s="37"/>
      <c r="H71" s="40" t="s">
        <v>227</v>
      </c>
      <c r="I71" s="54" t="s">
        <v>464</v>
      </c>
      <c r="J71" s="23" t="s">
        <v>236</v>
      </c>
      <c r="K71" s="23" t="s">
        <v>279</v>
      </c>
      <c r="L71" s="15" t="s">
        <v>93</v>
      </c>
      <c r="M71" s="48">
        <v>3846.7439999999997</v>
      </c>
      <c r="N71" s="15" t="s">
        <v>316</v>
      </c>
      <c r="O71" s="33">
        <v>4003.4091839999996</v>
      </c>
      <c r="P71" s="15" t="s">
        <v>316</v>
      </c>
      <c r="Q71" s="59">
        <v>64</v>
      </c>
      <c r="R71" s="62">
        <f t="shared" si="152"/>
        <v>64</v>
      </c>
      <c r="S71" s="62">
        <f t="shared" si="149"/>
        <v>64</v>
      </c>
      <c r="T71" s="62">
        <f t="shared" si="152"/>
        <v>64</v>
      </c>
      <c r="U71" s="44">
        <v>66</v>
      </c>
      <c r="V71" s="62">
        <f t="shared" si="152"/>
        <v>64</v>
      </c>
      <c r="W71" s="62">
        <f t="shared" si="152"/>
        <v>64</v>
      </c>
      <c r="X71" s="62">
        <f t="shared" si="151"/>
        <v>64</v>
      </c>
      <c r="Y71" s="62">
        <f t="shared" si="151"/>
        <v>64</v>
      </c>
      <c r="Z71" s="62">
        <f t="shared" si="151"/>
        <v>64</v>
      </c>
      <c r="AA71" s="62">
        <f t="shared" si="151"/>
        <v>64</v>
      </c>
      <c r="AB71" s="62">
        <f t="shared" si="151"/>
        <v>64</v>
      </c>
      <c r="AC71" s="62">
        <f t="shared" si="151"/>
        <v>64</v>
      </c>
      <c r="AD71" s="62" t="s">
        <v>584</v>
      </c>
      <c r="AE71" s="18">
        <v>43599</v>
      </c>
      <c r="AF71" s="18">
        <v>43599</v>
      </c>
    </row>
    <row r="72" spans="1:32" x14ac:dyDescent="0.25">
      <c r="A72" s="63">
        <v>2019</v>
      </c>
      <c r="B72" s="18">
        <v>43556</v>
      </c>
      <c r="C72" s="18">
        <v>43585</v>
      </c>
      <c r="D72" s="4" t="s">
        <v>85</v>
      </c>
      <c r="E72" s="26">
        <v>5</v>
      </c>
      <c r="F72" s="20" t="s">
        <v>361</v>
      </c>
      <c r="G72" s="37"/>
      <c r="H72" s="40" t="s">
        <v>227</v>
      </c>
      <c r="I72" s="54" t="s">
        <v>465</v>
      </c>
      <c r="J72" s="23" t="s">
        <v>264</v>
      </c>
      <c r="K72" s="23" t="s">
        <v>258</v>
      </c>
      <c r="L72" s="15" t="s">
        <v>93</v>
      </c>
      <c r="M72" s="48">
        <v>3872.3789999999999</v>
      </c>
      <c r="N72" s="15" t="s">
        <v>316</v>
      </c>
      <c r="O72" s="33">
        <v>4027.4035439999998</v>
      </c>
      <c r="P72" s="15" t="s">
        <v>316</v>
      </c>
      <c r="Q72" s="59">
        <v>65</v>
      </c>
      <c r="R72" s="62">
        <f t="shared" si="152"/>
        <v>65</v>
      </c>
      <c r="S72" s="62">
        <f t="shared" si="149"/>
        <v>65</v>
      </c>
      <c r="T72" s="62">
        <f t="shared" si="152"/>
        <v>65</v>
      </c>
      <c r="U72" s="44">
        <v>67</v>
      </c>
      <c r="V72" s="62">
        <f t="shared" si="152"/>
        <v>65</v>
      </c>
      <c r="W72" s="62">
        <f t="shared" si="152"/>
        <v>65</v>
      </c>
      <c r="X72" s="62">
        <f t="shared" si="151"/>
        <v>65</v>
      </c>
      <c r="Y72" s="62">
        <f t="shared" si="151"/>
        <v>65</v>
      </c>
      <c r="Z72" s="62">
        <f t="shared" si="151"/>
        <v>65</v>
      </c>
      <c r="AA72" s="62">
        <f t="shared" si="151"/>
        <v>65</v>
      </c>
      <c r="AB72" s="62">
        <f t="shared" si="151"/>
        <v>65</v>
      </c>
      <c r="AC72" s="62">
        <f t="shared" si="151"/>
        <v>65</v>
      </c>
      <c r="AD72" s="62" t="s">
        <v>584</v>
      </c>
      <c r="AE72" s="18">
        <v>43599</v>
      </c>
      <c r="AF72" s="18">
        <v>43599</v>
      </c>
    </row>
    <row r="73" spans="1:32" x14ac:dyDescent="0.25">
      <c r="A73" s="63">
        <v>2019</v>
      </c>
      <c r="B73" s="18">
        <v>43556</v>
      </c>
      <c r="C73" s="18">
        <v>43585</v>
      </c>
      <c r="D73" s="4" t="s">
        <v>85</v>
      </c>
      <c r="E73" s="26">
        <v>5</v>
      </c>
      <c r="F73" s="20" t="s">
        <v>362</v>
      </c>
      <c r="G73" s="37"/>
      <c r="H73" s="40" t="s">
        <v>227</v>
      </c>
      <c r="I73" s="54" t="s">
        <v>466</v>
      </c>
      <c r="J73" s="23" t="s">
        <v>284</v>
      </c>
      <c r="K73" s="23" t="s">
        <v>298</v>
      </c>
      <c r="L73" s="15" t="s">
        <v>93</v>
      </c>
      <c r="M73" s="48">
        <v>6218.1299999999992</v>
      </c>
      <c r="N73" s="15" t="s">
        <v>316</v>
      </c>
      <c r="O73" s="33">
        <v>6034.6313759999994</v>
      </c>
      <c r="P73" s="15" t="s">
        <v>316</v>
      </c>
      <c r="Q73" s="59">
        <v>66</v>
      </c>
      <c r="R73" s="62">
        <f t="shared" si="152"/>
        <v>66</v>
      </c>
      <c r="S73" s="62">
        <f t="shared" si="149"/>
        <v>66</v>
      </c>
      <c r="T73" s="62">
        <f t="shared" si="152"/>
        <v>66</v>
      </c>
      <c r="U73" s="44">
        <v>68</v>
      </c>
      <c r="V73" s="62">
        <f t="shared" si="152"/>
        <v>66</v>
      </c>
      <c r="W73" s="62">
        <f t="shared" si="152"/>
        <v>66</v>
      </c>
      <c r="X73" s="62">
        <f t="shared" si="151"/>
        <v>66</v>
      </c>
      <c r="Y73" s="62">
        <f t="shared" si="151"/>
        <v>66</v>
      </c>
      <c r="Z73" s="62">
        <f t="shared" si="151"/>
        <v>66</v>
      </c>
      <c r="AA73" s="62">
        <f t="shared" si="151"/>
        <v>66</v>
      </c>
      <c r="AB73" s="62">
        <f t="shared" si="151"/>
        <v>66</v>
      </c>
      <c r="AC73" s="62">
        <f t="shared" si="151"/>
        <v>66</v>
      </c>
      <c r="AD73" s="62" t="s">
        <v>584</v>
      </c>
      <c r="AE73" s="18">
        <v>43599</v>
      </c>
      <c r="AF73" s="18">
        <v>43599</v>
      </c>
    </row>
    <row r="74" spans="1:32" x14ac:dyDescent="0.25">
      <c r="A74" s="63">
        <v>2019</v>
      </c>
      <c r="B74" s="18">
        <v>43556</v>
      </c>
      <c r="C74" s="18">
        <v>43585</v>
      </c>
      <c r="D74" s="4" t="s">
        <v>85</v>
      </c>
      <c r="E74" s="26">
        <v>5</v>
      </c>
      <c r="F74" s="20" t="s">
        <v>363</v>
      </c>
      <c r="G74" s="37"/>
      <c r="H74" s="40" t="s">
        <v>227</v>
      </c>
      <c r="I74" s="54" t="s">
        <v>467</v>
      </c>
      <c r="J74" s="23" t="s">
        <v>266</v>
      </c>
      <c r="K74" s="23" t="s">
        <v>299</v>
      </c>
      <c r="L74" s="15" t="s">
        <v>92</v>
      </c>
      <c r="M74" s="48">
        <v>3393.7379999999998</v>
      </c>
      <c r="N74" s="15" t="s">
        <v>316</v>
      </c>
      <c r="O74" s="33">
        <v>3603.3955679999999</v>
      </c>
      <c r="P74" s="15" t="s">
        <v>316</v>
      </c>
      <c r="Q74" s="59">
        <v>67</v>
      </c>
      <c r="R74" s="62">
        <f t="shared" si="152"/>
        <v>67</v>
      </c>
      <c r="S74" s="62">
        <f t="shared" si="149"/>
        <v>67</v>
      </c>
      <c r="T74" s="62">
        <f t="shared" si="152"/>
        <v>67</v>
      </c>
      <c r="U74" s="44">
        <v>69</v>
      </c>
      <c r="V74" s="62">
        <f t="shared" si="152"/>
        <v>67</v>
      </c>
      <c r="W74" s="62">
        <f t="shared" si="152"/>
        <v>67</v>
      </c>
      <c r="X74" s="62">
        <f t="shared" si="151"/>
        <v>67</v>
      </c>
      <c r="Y74" s="62">
        <f t="shared" si="151"/>
        <v>67</v>
      </c>
      <c r="Z74" s="62">
        <f t="shared" si="151"/>
        <v>67</v>
      </c>
      <c r="AA74" s="62">
        <f t="shared" si="151"/>
        <v>67</v>
      </c>
      <c r="AB74" s="62">
        <f t="shared" si="151"/>
        <v>67</v>
      </c>
      <c r="AC74" s="62">
        <f t="shared" si="151"/>
        <v>67</v>
      </c>
      <c r="AD74" s="62" t="s">
        <v>584</v>
      </c>
      <c r="AE74" s="18">
        <v>43599</v>
      </c>
      <c r="AF74" s="18">
        <v>43599</v>
      </c>
    </row>
    <row r="75" spans="1:32" x14ac:dyDescent="0.25">
      <c r="A75" s="63">
        <v>2019</v>
      </c>
      <c r="B75" s="18">
        <v>43556</v>
      </c>
      <c r="C75" s="18">
        <v>43585</v>
      </c>
      <c r="D75" s="4" t="s">
        <v>85</v>
      </c>
      <c r="E75" s="26">
        <v>5</v>
      </c>
      <c r="F75" s="20" t="s">
        <v>363</v>
      </c>
      <c r="G75" s="37"/>
      <c r="H75" s="40" t="s">
        <v>227</v>
      </c>
      <c r="I75" s="54" t="s">
        <v>468</v>
      </c>
      <c r="J75" s="23" t="s">
        <v>267</v>
      </c>
      <c r="K75" s="23" t="s">
        <v>300</v>
      </c>
      <c r="L75" s="15" t="s">
        <v>92</v>
      </c>
      <c r="M75" s="48">
        <v>3393.7379999999998</v>
      </c>
      <c r="N75" s="15" t="s">
        <v>316</v>
      </c>
      <c r="O75" s="33">
        <v>3603.3955679999999</v>
      </c>
      <c r="P75" s="15" t="s">
        <v>316</v>
      </c>
      <c r="Q75" s="59">
        <v>68</v>
      </c>
      <c r="R75" s="62">
        <f t="shared" si="152"/>
        <v>68</v>
      </c>
      <c r="S75" s="62">
        <f t="shared" si="149"/>
        <v>68</v>
      </c>
      <c r="T75" s="62">
        <f t="shared" si="152"/>
        <v>68</v>
      </c>
      <c r="U75" s="44">
        <v>70</v>
      </c>
      <c r="V75" s="62">
        <f t="shared" si="152"/>
        <v>68</v>
      </c>
      <c r="W75" s="62">
        <f t="shared" si="152"/>
        <v>68</v>
      </c>
      <c r="X75" s="62">
        <f t="shared" ref="X75:AC123" si="153">X74+1</f>
        <v>68</v>
      </c>
      <c r="Y75" s="62">
        <f t="shared" si="153"/>
        <v>68</v>
      </c>
      <c r="Z75" s="62">
        <f t="shared" si="153"/>
        <v>68</v>
      </c>
      <c r="AA75" s="62">
        <f t="shared" si="153"/>
        <v>68</v>
      </c>
      <c r="AB75" s="62">
        <f t="shared" si="153"/>
        <v>68</v>
      </c>
      <c r="AC75" s="62">
        <f t="shared" si="153"/>
        <v>68</v>
      </c>
      <c r="AD75" s="62" t="s">
        <v>584</v>
      </c>
      <c r="AE75" s="18">
        <v>43599</v>
      </c>
      <c r="AF75" s="18">
        <v>43599</v>
      </c>
    </row>
    <row r="76" spans="1:32" x14ac:dyDescent="0.25">
      <c r="A76" s="63">
        <v>2019</v>
      </c>
      <c r="B76" s="18">
        <v>43556</v>
      </c>
      <c r="C76" s="18">
        <v>43585</v>
      </c>
      <c r="D76" s="3" t="s">
        <v>85</v>
      </c>
      <c r="E76" s="26">
        <v>5</v>
      </c>
      <c r="F76" s="20" t="s">
        <v>363</v>
      </c>
      <c r="G76" s="37"/>
      <c r="H76" s="40" t="s">
        <v>227</v>
      </c>
      <c r="I76" s="54" t="s">
        <v>469</v>
      </c>
      <c r="J76" s="23" t="s">
        <v>442</v>
      </c>
      <c r="K76" s="23" t="s">
        <v>459</v>
      </c>
      <c r="L76" s="15" t="s">
        <v>92</v>
      </c>
      <c r="M76" s="48">
        <v>3393.7379999999998</v>
      </c>
      <c r="N76" s="15" t="s">
        <v>316</v>
      </c>
      <c r="O76" s="34">
        <v>3603.3955679999999</v>
      </c>
      <c r="P76" s="15" t="s">
        <v>316</v>
      </c>
      <c r="Q76" s="59">
        <v>69</v>
      </c>
      <c r="R76" s="62">
        <f t="shared" si="152"/>
        <v>69</v>
      </c>
      <c r="S76" s="62">
        <f t="shared" si="149"/>
        <v>69</v>
      </c>
      <c r="T76" s="62">
        <f t="shared" si="152"/>
        <v>69</v>
      </c>
      <c r="U76" s="44">
        <v>71</v>
      </c>
      <c r="V76" s="62">
        <f t="shared" si="152"/>
        <v>69</v>
      </c>
      <c r="W76" s="62">
        <f t="shared" si="152"/>
        <v>69</v>
      </c>
      <c r="X76" s="62">
        <f t="shared" si="153"/>
        <v>69</v>
      </c>
      <c r="Y76" s="62">
        <f t="shared" si="153"/>
        <v>69</v>
      </c>
      <c r="Z76" s="62">
        <f t="shared" si="153"/>
        <v>69</v>
      </c>
      <c r="AA76" s="62">
        <f t="shared" si="153"/>
        <v>69</v>
      </c>
      <c r="AB76" s="62">
        <f t="shared" si="153"/>
        <v>69</v>
      </c>
      <c r="AC76" s="62">
        <f t="shared" si="153"/>
        <v>69</v>
      </c>
      <c r="AD76" s="62" t="s">
        <v>584</v>
      </c>
      <c r="AE76" s="18">
        <v>43599</v>
      </c>
      <c r="AF76" s="18">
        <v>43599</v>
      </c>
    </row>
    <row r="77" spans="1:32" x14ac:dyDescent="0.25">
      <c r="A77" s="63">
        <v>2019</v>
      </c>
      <c r="B77" s="18">
        <v>43556</v>
      </c>
      <c r="C77" s="18">
        <v>43585</v>
      </c>
      <c r="D77" s="4" t="s">
        <v>85</v>
      </c>
      <c r="E77" s="26">
        <v>4</v>
      </c>
      <c r="F77" s="20" t="s">
        <v>356</v>
      </c>
      <c r="G77" s="37"/>
      <c r="H77" s="40" t="s">
        <v>227</v>
      </c>
      <c r="I77" s="54" t="s">
        <v>230</v>
      </c>
      <c r="J77" s="23" t="s">
        <v>263</v>
      </c>
      <c r="K77" s="23" t="s">
        <v>245</v>
      </c>
      <c r="L77" s="15" t="s">
        <v>93</v>
      </c>
      <c r="M77" s="48">
        <v>3393.7379999999998</v>
      </c>
      <c r="N77" s="15" t="s">
        <v>316</v>
      </c>
      <c r="O77" s="33">
        <v>3603.3955679999999</v>
      </c>
      <c r="P77" s="15" t="s">
        <v>316</v>
      </c>
      <c r="Q77" s="59">
        <v>70</v>
      </c>
      <c r="R77" s="62">
        <f t="shared" si="152"/>
        <v>70</v>
      </c>
      <c r="S77" s="62">
        <f t="shared" si="149"/>
        <v>70</v>
      </c>
      <c r="T77" s="62">
        <f t="shared" si="152"/>
        <v>70</v>
      </c>
      <c r="U77" s="44">
        <v>72</v>
      </c>
      <c r="V77" s="62">
        <f t="shared" si="152"/>
        <v>70</v>
      </c>
      <c r="W77" s="62">
        <f t="shared" si="152"/>
        <v>70</v>
      </c>
      <c r="X77" s="62">
        <f t="shared" si="153"/>
        <v>70</v>
      </c>
      <c r="Y77" s="62">
        <f t="shared" si="153"/>
        <v>70</v>
      </c>
      <c r="Z77" s="62">
        <f t="shared" si="153"/>
        <v>70</v>
      </c>
      <c r="AA77" s="62">
        <f t="shared" si="153"/>
        <v>70</v>
      </c>
      <c r="AB77" s="62">
        <f t="shared" si="153"/>
        <v>70</v>
      </c>
      <c r="AC77" s="62">
        <f t="shared" si="153"/>
        <v>70</v>
      </c>
      <c r="AD77" s="62" t="s">
        <v>584</v>
      </c>
      <c r="AE77" s="18">
        <v>43599</v>
      </c>
      <c r="AF77" s="18">
        <v>43599</v>
      </c>
    </row>
    <row r="78" spans="1:32" x14ac:dyDescent="0.25">
      <c r="A78" s="63">
        <v>2019</v>
      </c>
      <c r="B78" s="18">
        <v>43556</v>
      </c>
      <c r="C78" s="18">
        <v>43585</v>
      </c>
      <c r="D78" s="4" t="s">
        <v>85</v>
      </c>
      <c r="E78" s="26">
        <v>5</v>
      </c>
      <c r="F78" s="20" t="s">
        <v>364</v>
      </c>
      <c r="G78" s="37"/>
      <c r="H78" s="40" t="s">
        <v>227</v>
      </c>
      <c r="I78" s="54" t="s">
        <v>470</v>
      </c>
      <c r="J78" s="23" t="s">
        <v>460</v>
      </c>
      <c r="K78" s="23" t="s">
        <v>301</v>
      </c>
      <c r="L78" s="15" t="s">
        <v>92</v>
      </c>
      <c r="M78" s="48">
        <v>2966.3999999999996</v>
      </c>
      <c r="N78" s="15" t="s">
        <v>316</v>
      </c>
      <c r="O78" s="33">
        <v>3203.4071999999996</v>
      </c>
      <c r="P78" s="15" t="s">
        <v>316</v>
      </c>
      <c r="Q78" s="59">
        <v>71</v>
      </c>
      <c r="R78" s="62">
        <f t="shared" si="152"/>
        <v>71</v>
      </c>
      <c r="S78" s="62">
        <f t="shared" si="149"/>
        <v>71</v>
      </c>
      <c r="T78" s="62">
        <f t="shared" si="152"/>
        <v>71</v>
      </c>
      <c r="U78" s="44">
        <v>73</v>
      </c>
      <c r="V78" s="62">
        <f t="shared" si="152"/>
        <v>71</v>
      </c>
      <c r="W78" s="62">
        <f t="shared" si="152"/>
        <v>71</v>
      </c>
      <c r="X78" s="62">
        <f t="shared" si="153"/>
        <v>71</v>
      </c>
      <c r="Y78" s="62">
        <f t="shared" si="153"/>
        <v>71</v>
      </c>
      <c r="Z78" s="62">
        <f t="shared" si="153"/>
        <v>71</v>
      </c>
      <c r="AA78" s="62">
        <f t="shared" si="153"/>
        <v>71</v>
      </c>
      <c r="AB78" s="62">
        <f t="shared" si="153"/>
        <v>71</v>
      </c>
      <c r="AC78" s="62">
        <f t="shared" si="153"/>
        <v>71</v>
      </c>
      <c r="AD78" s="62" t="s">
        <v>584</v>
      </c>
      <c r="AE78" s="18">
        <v>43599</v>
      </c>
      <c r="AF78" s="18">
        <v>43599</v>
      </c>
    </row>
    <row r="79" spans="1:32" x14ac:dyDescent="0.25">
      <c r="A79" s="63">
        <v>2019</v>
      </c>
      <c r="B79" s="18">
        <v>43556</v>
      </c>
      <c r="C79" s="18">
        <v>43585</v>
      </c>
      <c r="D79" s="4" t="s">
        <v>85</v>
      </c>
      <c r="E79" s="26">
        <v>5</v>
      </c>
      <c r="F79" s="20" t="s">
        <v>473</v>
      </c>
      <c r="G79" s="37"/>
      <c r="H79" s="40" t="s">
        <v>227</v>
      </c>
      <c r="I79" s="54" t="s">
        <v>471</v>
      </c>
      <c r="J79" s="23" t="s">
        <v>284</v>
      </c>
      <c r="K79" s="23" t="s">
        <v>245</v>
      </c>
      <c r="L79" s="15" t="s">
        <v>93</v>
      </c>
      <c r="M79" s="48">
        <v>4758.3869999999997</v>
      </c>
      <c r="N79" s="15" t="s">
        <v>316</v>
      </c>
      <c r="O79" s="33">
        <v>4800.0070319999995</v>
      </c>
      <c r="P79" s="15" t="s">
        <v>316</v>
      </c>
      <c r="Q79" s="59">
        <v>72</v>
      </c>
      <c r="R79" s="62">
        <f t="shared" si="152"/>
        <v>72</v>
      </c>
      <c r="S79" s="62">
        <f t="shared" si="149"/>
        <v>72</v>
      </c>
      <c r="T79" s="62">
        <f t="shared" si="152"/>
        <v>72</v>
      </c>
      <c r="U79" s="44">
        <v>74</v>
      </c>
      <c r="V79" s="62">
        <f t="shared" si="152"/>
        <v>72</v>
      </c>
      <c r="W79" s="62">
        <f t="shared" si="152"/>
        <v>72</v>
      </c>
      <c r="X79" s="62">
        <f t="shared" si="153"/>
        <v>72</v>
      </c>
      <c r="Y79" s="62">
        <f t="shared" si="153"/>
        <v>72</v>
      </c>
      <c r="Z79" s="62">
        <f t="shared" si="153"/>
        <v>72</v>
      </c>
      <c r="AA79" s="62">
        <f t="shared" si="153"/>
        <v>72</v>
      </c>
      <c r="AB79" s="62">
        <f t="shared" si="153"/>
        <v>72</v>
      </c>
      <c r="AC79" s="62">
        <f t="shared" si="153"/>
        <v>72</v>
      </c>
      <c r="AD79" s="62" t="s">
        <v>584</v>
      </c>
      <c r="AE79" s="18">
        <v>43599</v>
      </c>
      <c r="AF79" s="18">
        <v>43599</v>
      </c>
    </row>
    <row r="80" spans="1:32" x14ac:dyDescent="0.25">
      <c r="A80" s="63">
        <v>2019</v>
      </c>
      <c r="B80" s="18">
        <v>43556</v>
      </c>
      <c r="C80" s="18">
        <v>43585</v>
      </c>
      <c r="D80" s="4" t="s">
        <v>85</v>
      </c>
      <c r="E80" s="26">
        <v>5</v>
      </c>
      <c r="F80" s="20" t="s">
        <v>365</v>
      </c>
      <c r="G80" s="37"/>
      <c r="H80" s="40" t="s">
        <v>227</v>
      </c>
      <c r="I80" s="54" t="s">
        <v>472</v>
      </c>
      <c r="J80" s="23" t="s">
        <v>268</v>
      </c>
      <c r="K80" s="23" t="s">
        <v>249</v>
      </c>
      <c r="L80" s="23" t="s">
        <v>93</v>
      </c>
      <c r="M80" s="48">
        <v>5241.3581999999997</v>
      </c>
      <c r="N80" s="15" t="s">
        <v>316</v>
      </c>
      <c r="O80" s="33">
        <v>5234.63234784</v>
      </c>
      <c r="P80" s="15" t="s">
        <v>316</v>
      </c>
      <c r="Q80" s="59">
        <v>73</v>
      </c>
      <c r="R80" s="62">
        <f t="shared" si="152"/>
        <v>73</v>
      </c>
      <c r="S80" s="62">
        <f t="shared" si="149"/>
        <v>73</v>
      </c>
      <c r="T80" s="62">
        <f t="shared" si="152"/>
        <v>73</v>
      </c>
      <c r="U80" s="44">
        <v>75</v>
      </c>
      <c r="V80" s="62">
        <f t="shared" si="152"/>
        <v>73</v>
      </c>
      <c r="W80" s="62">
        <f t="shared" si="152"/>
        <v>73</v>
      </c>
      <c r="X80" s="62">
        <f t="shared" si="153"/>
        <v>73</v>
      </c>
      <c r="Y80" s="62">
        <f t="shared" si="153"/>
        <v>73</v>
      </c>
      <c r="Z80" s="62">
        <f t="shared" si="153"/>
        <v>73</v>
      </c>
      <c r="AA80" s="62">
        <f t="shared" si="153"/>
        <v>73</v>
      </c>
      <c r="AB80" s="62">
        <f t="shared" si="153"/>
        <v>73</v>
      </c>
      <c r="AC80" s="62">
        <f t="shared" si="153"/>
        <v>73</v>
      </c>
      <c r="AD80" s="62" t="s">
        <v>584</v>
      </c>
      <c r="AE80" s="18">
        <v>43599</v>
      </c>
      <c r="AF80" s="18">
        <v>43599</v>
      </c>
    </row>
    <row r="81" spans="1:32" x14ac:dyDescent="0.25">
      <c r="A81" s="63">
        <v>2019</v>
      </c>
      <c r="B81" s="18">
        <v>43556</v>
      </c>
      <c r="C81" s="18">
        <v>43585</v>
      </c>
      <c r="D81" s="4" t="s">
        <v>85</v>
      </c>
      <c r="E81" s="26">
        <v>5</v>
      </c>
      <c r="F81" s="20" t="s">
        <v>475</v>
      </c>
      <c r="G81" s="37"/>
      <c r="H81" s="40" t="s">
        <v>227</v>
      </c>
      <c r="I81" s="54" t="s">
        <v>488</v>
      </c>
      <c r="J81" s="23" t="s">
        <v>415</v>
      </c>
      <c r="K81" s="23" t="s">
        <v>256</v>
      </c>
      <c r="L81" s="15" t="s">
        <v>93</v>
      </c>
      <c r="M81" s="48">
        <v>6133.83</v>
      </c>
      <c r="N81" s="15" t="s">
        <v>316</v>
      </c>
      <c r="O81" s="33">
        <v>6000.0032160000001</v>
      </c>
      <c r="P81" s="15" t="s">
        <v>316</v>
      </c>
      <c r="Q81" s="59">
        <v>74</v>
      </c>
      <c r="R81" s="62">
        <f t="shared" si="152"/>
        <v>74</v>
      </c>
      <c r="S81" s="62">
        <f t="shared" si="149"/>
        <v>74</v>
      </c>
      <c r="T81" s="62">
        <f t="shared" si="152"/>
        <v>74</v>
      </c>
      <c r="U81" s="44">
        <v>76</v>
      </c>
      <c r="V81" s="62">
        <f t="shared" si="152"/>
        <v>74</v>
      </c>
      <c r="W81" s="62">
        <f t="shared" si="152"/>
        <v>74</v>
      </c>
      <c r="X81" s="62">
        <f t="shared" si="153"/>
        <v>74</v>
      </c>
      <c r="Y81" s="62">
        <f t="shared" si="153"/>
        <v>74</v>
      </c>
      <c r="Z81" s="62">
        <f t="shared" si="153"/>
        <v>74</v>
      </c>
      <c r="AA81" s="62">
        <f t="shared" si="153"/>
        <v>74</v>
      </c>
      <c r="AB81" s="62">
        <f t="shared" si="153"/>
        <v>74</v>
      </c>
      <c r="AC81" s="62">
        <f t="shared" si="153"/>
        <v>74</v>
      </c>
      <c r="AD81" s="62" t="s">
        <v>584</v>
      </c>
      <c r="AE81" s="18">
        <v>43599</v>
      </c>
      <c r="AF81" s="18">
        <v>43599</v>
      </c>
    </row>
    <row r="82" spans="1:32" x14ac:dyDescent="0.25">
      <c r="A82" s="63">
        <v>2019</v>
      </c>
      <c r="B82" s="18">
        <v>43556</v>
      </c>
      <c r="C82" s="18">
        <v>43585</v>
      </c>
      <c r="D82" s="4" t="s">
        <v>85</v>
      </c>
      <c r="E82" s="26">
        <v>5</v>
      </c>
      <c r="F82" s="20" t="s">
        <v>349</v>
      </c>
      <c r="G82" s="37"/>
      <c r="H82" s="40" t="s">
        <v>227</v>
      </c>
      <c r="I82" s="54" t="s">
        <v>489</v>
      </c>
      <c r="J82" s="23" t="s">
        <v>247</v>
      </c>
      <c r="K82" s="23" t="s">
        <v>297</v>
      </c>
      <c r="L82" s="15" t="s">
        <v>93</v>
      </c>
      <c r="M82" s="48">
        <v>4060.71</v>
      </c>
      <c r="N82" s="15" t="s">
        <v>316</v>
      </c>
      <c r="O82" s="33">
        <v>4203.6813599999996</v>
      </c>
      <c r="P82" s="15" t="s">
        <v>316</v>
      </c>
      <c r="Q82" s="59">
        <v>75</v>
      </c>
      <c r="R82" s="62">
        <f t="shared" si="152"/>
        <v>75</v>
      </c>
      <c r="S82" s="62">
        <f t="shared" si="149"/>
        <v>75</v>
      </c>
      <c r="T82" s="62">
        <f t="shared" si="152"/>
        <v>75</v>
      </c>
      <c r="U82" s="44">
        <v>77</v>
      </c>
      <c r="V82" s="62">
        <f t="shared" si="152"/>
        <v>75</v>
      </c>
      <c r="W82" s="62">
        <f t="shared" si="152"/>
        <v>75</v>
      </c>
      <c r="X82" s="62">
        <f t="shared" si="153"/>
        <v>75</v>
      </c>
      <c r="Y82" s="62">
        <f t="shared" si="153"/>
        <v>75</v>
      </c>
      <c r="Z82" s="62">
        <f t="shared" si="153"/>
        <v>75</v>
      </c>
      <c r="AA82" s="62">
        <f t="shared" si="153"/>
        <v>75</v>
      </c>
      <c r="AB82" s="62">
        <f t="shared" si="153"/>
        <v>75</v>
      </c>
      <c r="AC82" s="62">
        <f t="shared" si="153"/>
        <v>75</v>
      </c>
      <c r="AD82" s="62" t="s">
        <v>584</v>
      </c>
      <c r="AE82" s="18">
        <v>43599</v>
      </c>
      <c r="AF82" s="18">
        <v>43599</v>
      </c>
    </row>
    <row r="83" spans="1:32" x14ac:dyDescent="0.25">
      <c r="A83" s="63">
        <v>2019</v>
      </c>
      <c r="B83" s="18">
        <v>43556</v>
      </c>
      <c r="C83" s="18">
        <v>43585</v>
      </c>
      <c r="D83" s="4" t="s">
        <v>85</v>
      </c>
      <c r="E83" s="26">
        <v>5</v>
      </c>
      <c r="F83" s="20" t="s">
        <v>350</v>
      </c>
      <c r="G83" s="37"/>
      <c r="H83" s="40" t="s">
        <v>227</v>
      </c>
      <c r="I83" s="54" t="s">
        <v>490</v>
      </c>
      <c r="J83" s="23" t="s">
        <v>257</v>
      </c>
      <c r="K83" s="23" t="s">
        <v>270</v>
      </c>
      <c r="L83" s="15" t="s">
        <v>93</v>
      </c>
      <c r="M83" s="48">
        <v>3633.06</v>
      </c>
      <c r="N83" s="15" t="s">
        <v>316</v>
      </c>
      <c r="O83" s="33">
        <v>3803.4009599999999</v>
      </c>
      <c r="P83" s="15" t="s">
        <v>316</v>
      </c>
      <c r="Q83" s="59">
        <v>76</v>
      </c>
      <c r="R83" s="62">
        <f t="shared" si="152"/>
        <v>76</v>
      </c>
      <c r="S83" s="62">
        <f t="shared" si="149"/>
        <v>76</v>
      </c>
      <c r="T83" s="62">
        <f t="shared" si="152"/>
        <v>76</v>
      </c>
      <c r="U83" s="44">
        <v>78</v>
      </c>
      <c r="V83" s="62">
        <f t="shared" si="152"/>
        <v>76</v>
      </c>
      <c r="W83" s="62">
        <f t="shared" si="152"/>
        <v>76</v>
      </c>
      <c r="X83" s="62">
        <f t="shared" si="153"/>
        <v>76</v>
      </c>
      <c r="Y83" s="62">
        <f t="shared" si="153"/>
        <v>76</v>
      </c>
      <c r="Z83" s="62">
        <f t="shared" si="153"/>
        <v>76</v>
      </c>
      <c r="AA83" s="62">
        <f t="shared" si="153"/>
        <v>76</v>
      </c>
      <c r="AB83" s="62">
        <f t="shared" si="153"/>
        <v>76</v>
      </c>
      <c r="AC83" s="62">
        <f t="shared" si="153"/>
        <v>76</v>
      </c>
      <c r="AD83" s="62" t="s">
        <v>584</v>
      </c>
      <c r="AE83" s="18">
        <v>43599</v>
      </c>
      <c r="AF83" s="18">
        <v>43599</v>
      </c>
    </row>
    <row r="84" spans="1:32" x14ac:dyDescent="0.25">
      <c r="A84" s="63">
        <v>2019</v>
      </c>
      <c r="B84" s="18">
        <v>43556</v>
      </c>
      <c r="C84" s="18">
        <v>43585</v>
      </c>
      <c r="D84" s="4" t="s">
        <v>85</v>
      </c>
      <c r="E84" s="26">
        <v>5</v>
      </c>
      <c r="F84" s="20" t="s">
        <v>351</v>
      </c>
      <c r="G84" s="37"/>
      <c r="H84" s="40" t="s">
        <v>227</v>
      </c>
      <c r="I84" s="54" t="s">
        <v>491</v>
      </c>
      <c r="J84" s="23" t="s">
        <v>244</v>
      </c>
      <c r="K84" s="23" t="s">
        <v>275</v>
      </c>
      <c r="L84" s="15" t="s">
        <v>93</v>
      </c>
      <c r="M84" s="48">
        <v>7582.0950000000003</v>
      </c>
      <c r="N84" s="15" t="s">
        <v>316</v>
      </c>
      <c r="O84" s="33">
        <v>6999.9969840000003</v>
      </c>
      <c r="P84" s="15" t="s">
        <v>316</v>
      </c>
      <c r="Q84" s="59">
        <v>77</v>
      </c>
      <c r="R84" s="62">
        <f t="shared" si="152"/>
        <v>77</v>
      </c>
      <c r="S84" s="62">
        <f t="shared" si="149"/>
        <v>77</v>
      </c>
      <c r="T84" s="62">
        <f t="shared" si="152"/>
        <v>77</v>
      </c>
      <c r="U84" s="44">
        <v>79</v>
      </c>
      <c r="V84" s="62">
        <f t="shared" si="152"/>
        <v>77</v>
      </c>
      <c r="W84" s="62">
        <f t="shared" si="152"/>
        <v>77</v>
      </c>
      <c r="X84" s="62">
        <f t="shared" si="153"/>
        <v>77</v>
      </c>
      <c r="Y84" s="62">
        <f t="shared" si="153"/>
        <v>77</v>
      </c>
      <c r="Z84" s="62">
        <f t="shared" si="153"/>
        <v>77</v>
      </c>
      <c r="AA84" s="62">
        <f t="shared" si="153"/>
        <v>77</v>
      </c>
      <c r="AB84" s="62">
        <f t="shared" si="153"/>
        <v>77</v>
      </c>
      <c r="AC84" s="62">
        <f t="shared" si="153"/>
        <v>77</v>
      </c>
      <c r="AD84" s="62" t="s">
        <v>584</v>
      </c>
      <c r="AE84" s="18">
        <v>43599</v>
      </c>
      <c r="AF84" s="18">
        <v>43599</v>
      </c>
    </row>
    <row r="85" spans="1:32" x14ac:dyDescent="0.25">
      <c r="A85" s="63">
        <v>2019</v>
      </c>
      <c r="B85" s="18">
        <v>43556</v>
      </c>
      <c r="C85" s="18">
        <v>43585</v>
      </c>
      <c r="D85" s="4" t="s">
        <v>85</v>
      </c>
      <c r="E85" s="26">
        <v>5</v>
      </c>
      <c r="F85" s="20" t="s">
        <v>352</v>
      </c>
      <c r="G85" s="37"/>
      <c r="H85" s="40" t="s">
        <v>227</v>
      </c>
      <c r="I85" s="54" t="s">
        <v>492</v>
      </c>
      <c r="J85" s="23" t="s">
        <v>258</v>
      </c>
      <c r="K85" s="23" t="s">
        <v>245</v>
      </c>
      <c r="L85" s="15" t="s">
        <v>93</v>
      </c>
      <c r="M85" s="48">
        <v>4060.4100000000003</v>
      </c>
      <c r="N85" s="15" t="s">
        <v>316</v>
      </c>
      <c r="O85" s="33">
        <v>4203.40056</v>
      </c>
      <c r="P85" s="15" t="s">
        <v>316</v>
      </c>
      <c r="Q85" s="59">
        <v>78</v>
      </c>
      <c r="R85" s="62">
        <f t="shared" si="152"/>
        <v>78</v>
      </c>
      <c r="S85" s="62">
        <f t="shared" si="149"/>
        <v>78</v>
      </c>
      <c r="T85" s="62">
        <f t="shared" si="152"/>
        <v>78</v>
      </c>
      <c r="U85" s="44">
        <v>80</v>
      </c>
      <c r="V85" s="62">
        <f t="shared" si="152"/>
        <v>78</v>
      </c>
      <c r="W85" s="62">
        <f t="shared" si="152"/>
        <v>78</v>
      </c>
      <c r="X85" s="62">
        <f t="shared" si="153"/>
        <v>78</v>
      </c>
      <c r="Y85" s="62">
        <f t="shared" si="153"/>
        <v>78</v>
      </c>
      <c r="Z85" s="62">
        <f t="shared" si="153"/>
        <v>78</v>
      </c>
      <c r="AA85" s="62">
        <f t="shared" si="153"/>
        <v>78</v>
      </c>
      <c r="AB85" s="62">
        <f t="shared" si="153"/>
        <v>78</v>
      </c>
      <c r="AC85" s="62">
        <f t="shared" ref="AC85:AC123" si="154">AC84+1</f>
        <v>78</v>
      </c>
      <c r="AD85" s="62" t="s">
        <v>584</v>
      </c>
      <c r="AE85" s="18">
        <v>43599</v>
      </c>
      <c r="AF85" s="18">
        <v>43599</v>
      </c>
    </row>
    <row r="86" spans="1:32" x14ac:dyDescent="0.25">
      <c r="A86" s="63">
        <v>2019</v>
      </c>
      <c r="B86" s="18">
        <v>43556</v>
      </c>
      <c r="C86" s="18">
        <v>43585</v>
      </c>
      <c r="D86" s="4" t="s">
        <v>85</v>
      </c>
      <c r="E86" s="26">
        <v>5</v>
      </c>
      <c r="F86" s="20" t="s">
        <v>353</v>
      </c>
      <c r="G86" s="37"/>
      <c r="H86" s="40" t="s">
        <v>227</v>
      </c>
      <c r="I86" s="54" t="s">
        <v>493</v>
      </c>
      <c r="J86" s="23" t="s">
        <v>259</v>
      </c>
      <c r="K86" s="23" t="s">
        <v>236</v>
      </c>
      <c r="L86" s="15" t="s">
        <v>93</v>
      </c>
      <c r="M86" s="48">
        <v>3633.06</v>
      </c>
      <c r="N86" s="15" t="s">
        <v>316</v>
      </c>
      <c r="O86" s="33">
        <v>3803.4009599999999</v>
      </c>
      <c r="P86" s="15" t="s">
        <v>316</v>
      </c>
      <c r="Q86" s="59">
        <v>79</v>
      </c>
      <c r="R86" s="62">
        <f t="shared" si="152"/>
        <v>79</v>
      </c>
      <c r="S86" s="62">
        <f t="shared" si="149"/>
        <v>79</v>
      </c>
      <c r="T86" s="62">
        <f t="shared" si="152"/>
        <v>79</v>
      </c>
      <c r="U86" s="44">
        <v>81</v>
      </c>
      <c r="V86" s="62">
        <f t="shared" si="152"/>
        <v>79</v>
      </c>
      <c r="W86" s="62">
        <f t="shared" si="152"/>
        <v>79</v>
      </c>
      <c r="X86" s="62">
        <f t="shared" si="153"/>
        <v>79</v>
      </c>
      <c r="Y86" s="62">
        <f t="shared" si="153"/>
        <v>79</v>
      </c>
      <c r="Z86" s="62">
        <f t="shared" si="153"/>
        <v>79</v>
      </c>
      <c r="AA86" s="62">
        <f t="shared" si="153"/>
        <v>79</v>
      </c>
      <c r="AB86" s="62">
        <f t="shared" si="153"/>
        <v>79</v>
      </c>
      <c r="AC86" s="62">
        <f t="shared" si="154"/>
        <v>79</v>
      </c>
      <c r="AD86" s="62" t="s">
        <v>584</v>
      </c>
      <c r="AE86" s="18">
        <v>43599</v>
      </c>
      <c r="AF86" s="18">
        <v>43599</v>
      </c>
    </row>
    <row r="87" spans="1:32" x14ac:dyDescent="0.25">
      <c r="A87" s="63">
        <v>2019</v>
      </c>
      <c r="B87" s="18">
        <v>43556</v>
      </c>
      <c r="C87" s="18">
        <v>43585</v>
      </c>
      <c r="D87" s="4" t="s">
        <v>85</v>
      </c>
      <c r="E87" s="26">
        <v>5</v>
      </c>
      <c r="F87" s="20" t="s">
        <v>354</v>
      </c>
      <c r="G87" s="37"/>
      <c r="H87" s="40" t="s">
        <v>227</v>
      </c>
      <c r="I87" s="54" t="s">
        <v>235</v>
      </c>
      <c r="J87" s="23" t="s">
        <v>238</v>
      </c>
      <c r="K87" s="23" t="s">
        <v>275</v>
      </c>
      <c r="L87" s="15" t="s">
        <v>93</v>
      </c>
      <c r="M87" s="48">
        <v>3393.7379999999998</v>
      </c>
      <c r="N87" s="15" t="s">
        <v>316</v>
      </c>
      <c r="O87" s="33">
        <v>3603.3955679999999</v>
      </c>
      <c r="P87" s="15" t="s">
        <v>316</v>
      </c>
      <c r="Q87" s="59">
        <v>80</v>
      </c>
      <c r="R87" s="62">
        <f t="shared" si="152"/>
        <v>80</v>
      </c>
      <c r="S87" s="62">
        <f t="shared" si="149"/>
        <v>80</v>
      </c>
      <c r="T87" s="62">
        <f t="shared" si="152"/>
        <v>80</v>
      </c>
      <c r="U87" s="44">
        <v>82</v>
      </c>
      <c r="V87" s="62">
        <f t="shared" si="152"/>
        <v>80</v>
      </c>
      <c r="W87" s="62">
        <f t="shared" si="152"/>
        <v>80</v>
      </c>
      <c r="X87" s="62">
        <f t="shared" si="153"/>
        <v>80</v>
      </c>
      <c r="Y87" s="62">
        <f t="shared" si="153"/>
        <v>80</v>
      </c>
      <c r="Z87" s="62">
        <f t="shared" si="153"/>
        <v>80</v>
      </c>
      <c r="AA87" s="62">
        <f t="shared" si="153"/>
        <v>80</v>
      </c>
      <c r="AB87" s="62">
        <f t="shared" si="153"/>
        <v>80</v>
      </c>
      <c r="AC87" s="62">
        <f t="shared" si="154"/>
        <v>80</v>
      </c>
      <c r="AD87" s="62" t="s">
        <v>584</v>
      </c>
      <c r="AE87" s="18">
        <v>43599</v>
      </c>
      <c r="AF87" s="18">
        <v>43599</v>
      </c>
    </row>
    <row r="88" spans="1:32" x14ac:dyDescent="0.25">
      <c r="A88" s="63">
        <v>2019</v>
      </c>
      <c r="B88" s="18">
        <v>43556</v>
      </c>
      <c r="C88" s="18">
        <v>43585</v>
      </c>
      <c r="D88" s="4" t="s">
        <v>85</v>
      </c>
      <c r="E88" s="26">
        <v>5</v>
      </c>
      <c r="F88" s="20" t="s">
        <v>352</v>
      </c>
      <c r="G88" s="37"/>
      <c r="H88" s="40" t="s">
        <v>227</v>
      </c>
      <c r="I88" s="54" t="s">
        <v>494</v>
      </c>
      <c r="J88" s="23" t="s">
        <v>242</v>
      </c>
      <c r="K88" s="23" t="s">
        <v>245</v>
      </c>
      <c r="L88" s="15" t="s">
        <v>93</v>
      </c>
      <c r="M88" s="48">
        <v>4060.4100000000003</v>
      </c>
      <c r="N88" s="15" t="s">
        <v>316</v>
      </c>
      <c r="O88" s="33">
        <v>4203.40056</v>
      </c>
      <c r="P88" s="15" t="s">
        <v>316</v>
      </c>
      <c r="Q88" s="59">
        <v>81</v>
      </c>
      <c r="R88" s="62">
        <f t="shared" si="152"/>
        <v>81</v>
      </c>
      <c r="S88" s="62">
        <f t="shared" si="149"/>
        <v>81</v>
      </c>
      <c r="T88" s="62">
        <f t="shared" si="152"/>
        <v>81</v>
      </c>
      <c r="U88" s="44">
        <v>83</v>
      </c>
      <c r="V88" s="62">
        <f t="shared" si="152"/>
        <v>81</v>
      </c>
      <c r="W88" s="62">
        <f t="shared" si="152"/>
        <v>81</v>
      </c>
      <c r="X88" s="62">
        <f t="shared" si="153"/>
        <v>81</v>
      </c>
      <c r="Y88" s="62">
        <f t="shared" si="153"/>
        <v>81</v>
      </c>
      <c r="Z88" s="62">
        <f t="shared" si="153"/>
        <v>81</v>
      </c>
      <c r="AA88" s="62">
        <f t="shared" si="153"/>
        <v>81</v>
      </c>
      <c r="AB88" s="62">
        <f t="shared" si="153"/>
        <v>81</v>
      </c>
      <c r="AC88" s="62">
        <f t="shared" si="154"/>
        <v>81</v>
      </c>
      <c r="AD88" s="62" t="s">
        <v>584</v>
      </c>
      <c r="AE88" s="18">
        <v>43599</v>
      </c>
      <c r="AF88" s="18">
        <v>43599</v>
      </c>
    </row>
    <row r="89" spans="1:32" x14ac:dyDescent="0.25">
      <c r="A89" s="63">
        <v>2019</v>
      </c>
      <c r="B89" s="18">
        <v>43556</v>
      </c>
      <c r="C89" s="18">
        <v>43585</v>
      </c>
      <c r="D89" s="4" t="s">
        <v>85</v>
      </c>
      <c r="E89" s="26">
        <v>5</v>
      </c>
      <c r="F89" s="20" t="s">
        <v>355</v>
      </c>
      <c r="G89" s="37"/>
      <c r="H89" s="40" t="s">
        <v>227</v>
      </c>
      <c r="I89" s="54" t="s">
        <v>495</v>
      </c>
      <c r="J89" s="23" t="s">
        <v>260</v>
      </c>
      <c r="K89" s="23" t="s">
        <v>248</v>
      </c>
      <c r="L89" s="15" t="s">
        <v>92</v>
      </c>
      <c r="M89" s="48">
        <v>3308.2799999999997</v>
      </c>
      <c r="N89" s="15" t="s">
        <v>316</v>
      </c>
      <c r="O89" s="33">
        <v>3523.4068799999995</v>
      </c>
      <c r="P89" s="15" t="s">
        <v>316</v>
      </c>
      <c r="Q89" s="59">
        <v>82</v>
      </c>
      <c r="R89" s="62">
        <f t="shared" si="152"/>
        <v>82</v>
      </c>
      <c r="S89" s="62">
        <f t="shared" si="149"/>
        <v>82</v>
      </c>
      <c r="T89" s="62">
        <f t="shared" si="152"/>
        <v>82</v>
      </c>
      <c r="U89" s="44">
        <v>84</v>
      </c>
      <c r="V89" s="62">
        <f t="shared" si="152"/>
        <v>82</v>
      </c>
      <c r="W89" s="62">
        <f t="shared" si="152"/>
        <v>82</v>
      </c>
      <c r="X89" s="62">
        <f t="shared" si="153"/>
        <v>82</v>
      </c>
      <c r="Y89" s="62">
        <f t="shared" si="153"/>
        <v>82</v>
      </c>
      <c r="Z89" s="62">
        <f t="shared" si="153"/>
        <v>82</v>
      </c>
      <c r="AA89" s="62">
        <f t="shared" si="153"/>
        <v>82</v>
      </c>
      <c r="AB89" s="62">
        <f t="shared" si="153"/>
        <v>82</v>
      </c>
      <c r="AC89" s="62">
        <f t="shared" si="154"/>
        <v>82</v>
      </c>
      <c r="AD89" s="62" t="s">
        <v>584</v>
      </c>
      <c r="AE89" s="18">
        <v>43599</v>
      </c>
      <c r="AF89" s="18">
        <v>43599</v>
      </c>
    </row>
    <row r="90" spans="1:32" x14ac:dyDescent="0.25">
      <c r="A90" s="63">
        <v>2019</v>
      </c>
      <c r="B90" s="18">
        <v>43556</v>
      </c>
      <c r="C90" s="18">
        <v>43585</v>
      </c>
      <c r="D90" s="4" t="s">
        <v>85</v>
      </c>
      <c r="E90" s="26">
        <v>5</v>
      </c>
      <c r="F90" s="20" t="s">
        <v>476</v>
      </c>
      <c r="G90" s="37"/>
      <c r="H90" s="40" t="s">
        <v>227</v>
      </c>
      <c r="I90" s="54" t="s">
        <v>496</v>
      </c>
      <c r="J90" s="23" t="s">
        <v>474</v>
      </c>
      <c r="K90" s="23" t="s">
        <v>459</v>
      </c>
      <c r="L90" s="15" t="s">
        <v>92</v>
      </c>
      <c r="M90" s="48">
        <v>3393.7379999999998</v>
      </c>
      <c r="N90" s="15" t="s">
        <v>316</v>
      </c>
      <c r="O90" s="33">
        <v>3603.3955679999999</v>
      </c>
      <c r="P90" s="15" t="s">
        <v>316</v>
      </c>
      <c r="Q90" s="59">
        <v>83</v>
      </c>
      <c r="R90" s="62">
        <f t="shared" si="152"/>
        <v>83</v>
      </c>
      <c r="S90" s="62">
        <f t="shared" si="149"/>
        <v>83</v>
      </c>
      <c r="T90" s="62">
        <f t="shared" si="152"/>
        <v>83</v>
      </c>
      <c r="U90" s="44">
        <v>85</v>
      </c>
      <c r="V90" s="62">
        <f t="shared" si="152"/>
        <v>83</v>
      </c>
      <c r="W90" s="62">
        <f t="shared" si="152"/>
        <v>83</v>
      </c>
      <c r="X90" s="62">
        <f t="shared" si="153"/>
        <v>83</v>
      </c>
      <c r="Y90" s="62">
        <f t="shared" si="153"/>
        <v>83</v>
      </c>
      <c r="Z90" s="62">
        <f t="shared" si="153"/>
        <v>83</v>
      </c>
      <c r="AA90" s="62">
        <f t="shared" si="153"/>
        <v>83</v>
      </c>
      <c r="AB90" s="62">
        <f t="shared" si="153"/>
        <v>83</v>
      </c>
      <c r="AC90" s="62">
        <f t="shared" si="154"/>
        <v>83</v>
      </c>
      <c r="AD90" s="62" t="s">
        <v>584</v>
      </c>
      <c r="AE90" s="18">
        <v>43599</v>
      </c>
      <c r="AF90" s="18">
        <v>43599</v>
      </c>
    </row>
    <row r="91" spans="1:32" x14ac:dyDescent="0.25">
      <c r="A91" s="63">
        <v>2019</v>
      </c>
      <c r="B91" s="18">
        <v>43556</v>
      </c>
      <c r="C91" s="18">
        <v>43585</v>
      </c>
      <c r="D91" s="4" t="s">
        <v>85</v>
      </c>
      <c r="E91" s="26">
        <v>5</v>
      </c>
      <c r="F91" s="20" t="s">
        <v>356</v>
      </c>
      <c r="G91" s="37"/>
      <c r="H91" s="40" t="s">
        <v>227</v>
      </c>
      <c r="I91" s="54" t="s">
        <v>497</v>
      </c>
      <c r="J91" s="23" t="s">
        <v>238</v>
      </c>
      <c r="K91" s="23" t="s">
        <v>286</v>
      </c>
      <c r="L91" s="15" t="s">
        <v>92</v>
      </c>
      <c r="M91" s="48">
        <v>3180.069</v>
      </c>
      <c r="N91" s="15" t="s">
        <v>316</v>
      </c>
      <c r="O91" s="33">
        <v>3403.4013839999998</v>
      </c>
      <c r="P91" s="15" t="s">
        <v>316</v>
      </c>
      <c r="Q91" s="59">
        <v>84</v>
      </c>
      <c r="R91" s="62">
        <f t="shared" si="152"/>
        <v>84</v>
      </c>
      <c r="S91" s="62">
        <f t="shared" si="149"/>
        <v>84</v>
      </c>
      <c r="T91" s="62">
        <f t="shared" si="152"/>
        <v>84</v>
      </c>
      <c r="U91" s="44">
        <v>86</v>
      </c>
      <c r="V91" s="62">
        <f t="shared" si="152"/>
        <v>84</v>
      </c>
      <c r="W91" s="62">
        <f t="shared" si="152"/>
        <v>84</v>
      </c>
      <c r="X91" s="62">
        <f t="shared" si="153"/>
        <v>84</v>
      </c>
      <c r="Y91" s="62">
        <f t="shared" si="153"/>
        <v>84</v>
      </c>
      <c r="Z91" s="62">
        <f t="shared" si="153"/>
        <v>84</v>
      </c>
      <c r="AA91" s="62">
        <f t="shared" si="153"/>
        <v>84</v>
      </c>
      <c r="AB91" s="62">
        <f t="shared" si="153"/>
        <v>84</v>
      </c>
      <c r="AC91" s="62">
        <f t="shared" si="154"/>
        <v>84</v>
      </c>
      <c r="AD91" s="62" t="s">
        <v>584</v>
      </c>
      <c r="AE91" s="18">
        <v>43599</v>
      </c>
      <c r="AF91" s="18">
        <v>43599</v>
      </c>
    </row>
    <row r="92" spans="1:32" s="38" customFormat="1" x14ac:dyDescent="0.25">
      <c r="A92" s="63">
        <v>2019</v>
      </c>
      <c r="B92" s="18">
        <v>43556</v>
      </c>
      <c r="C92" s="18">
        <v>43585</v>
      </c>
      <c r="D92" s="23" t="s">
        <v>85</v>
      </c>
      <c r="E92" s="26">
        <v>5</v>
      </c>
      <c r="F92" s="20" t="s">
        <v>357</v>
      </c>
      <c r="G92" s="37"/>
      <c r="H92" s="40" t="s">
        <v>227</v>
      </c>
      <c r="I92" s="54" t="s">
        <v>572</v>
      </c>
      <c r="J92" s="23" t="s">
        <v>284</v>
      </c>
      <c r="K92" s="23" t="s">
        <v>308</v>
      </c>
      <c r="L92" s="15" t="s">
        <v>93</v>
      </c>
      <c r="M92" s="48">
        <f>3363.74*2</f>
        <v>6727.48</v>
      </c>
      <c r="N92" s="15" t="s">
        <v>316</v>
      </c>
      <c r="O92" s="33">
        <f>3575.32*2</f>
        <v>7150.64</v>
      </c>
      <c r="P92" s="15" t="s">
        <v>316</v>
      </c>
      <c r="Q92" s="59">
        <v>85</v>
      </c>
      <c r="R92" s="62">
        <f t="shared" si="152"/>
        <v>85</v>
      </c>
      <c r="S92" s="62">
        <f t="shared" si="149"/>
        <v>85</v>
      </c>
      <c r="T92" s="62">
        <f t="shared" si="152"/>
        <v>85</v>
      </c>
      <c r="U92" s="44">
        <v>87</v>
      </c>
      <c r="V92" s="62">
        <f t="shared" si="152"/>
        <v>85</v>
      </c>
      <c r="W92" s="62">
        <f t="shared" si="152"/>
        <v>85</v>
      </c>
      <c r="X92" s="62">
        <f t="shared" si="153"/>
        <v>85</v>
      </c>
      <c r="Y92" s="62">
        <f t="shared" si="153"/>
        <v>85</v>
      </c>
      <c r="Z92" s="62">
        <f t="shared" si="153"/>
        <v>85</v>
      </c>
      <c r="AA92" s="62">
        <f t="shared" si="153"/>
        <v>85</v>
      </c>
      <c r="AB92" s="62">
        <f t="shared" si="153"/>
        <v>85</v>
      </c>
      <c r="AC92" s="62">
        <f t="shared" si="154"/>
        <v>85</v>
      </c>
      <c r="AD92" s="62" t="s">
        <v>584</v>
      </c>
      <c r="AE92" s="18">
        <v>43599</v>
      </c>
      <c r="AF92" s="18">
        <v>43599</v>
      </c>
    </row>
    <row r="93" spans="1:32" x14ac:dyDescent="0.25">
      <c r="A93" s="63">
        <v>2019</v>
      </c>
      <c r="B93" s="18">
        <v>43556</v>
      </c>
      <c r="C93" s="18">
        <v>43585</v>
      </c>
      <c r="D93" s="4" t="s">
        <v>85</v>
      </c>
      <c r="E93" s="26">
        <v>5</v>
      </c>
      <c r="F93" s="20" t="s">
        <v>357</v>
      </c>
      <c r="G93" s="37"/>
      <c r="H93" s="40" t="s">
        <v>227</v>
      </c>
      <c r="I93" s="54" t="s">
        <v>498</v>
      </c>
      <c r="J93" s="23" t="s">
        <v>261</v>
      </c>
      <c r="K93" s="23" t="s">
        <v>279</v>
      </c>
      <c r="L93" s="15" t="s">
        <v>93</v>
      </c>
      <c r="M93" s="48">
        <v>3393.7379999999998</v>
      </c>
      <c r="N93" s="15" t="s">
        <v>316</v>
      </c>
      <c r="O93" s="33">
        <v>3603.3955679999999</v>
      </c>
      <c r="P93" s="15" t="s">
        <v>316</v>
      </c>
      <c r="Q93" s="59">
        <v>86</v>
      </c>
      <c r="R93" s="62">
        <f t="shared" si="152"/>
        <v>86</v>
      </c>
      <c r="S93" s="62">
        <f t="shared" si="149"/>
        <v>86</v>
      </c>
      <c r="T93" s="62">
        <f t="shared" si="152"/>
        <v>86</v>
      </c>
      <c r="U93" s="44">
        <v>88</v>
      </c>
      <c r="V93" s="62">
        <f t="shared" si="152"/>
        <v>86</v>
      </c>
      <c r="W93" s="62">
        <f t="shared" si="152"/>
        <v>86</v>
      </c>
      <c r="X93" s="62">
        <f t="shared" si="153"/>
        <v>86</v>
      </c>
      <c r="Y93" s="62">
        <f t="shared" si="153"/>
        <v>86</v>
      </c>
      <c r="Z93" s="62">
        <f t="shared" si="153"/>
        <v>86</v>
      </c>
      <c r="AA93" s="62">
        <f t="shared" si="153"/>
        <v>86</v>
      </c>
      <c r="AB93" s="62">
        <f t="shared" si="153"/>
        <v>86</v>
      </c>
      <c r="AC93" s="62">
        <f t="shared" si="154"/>
        <v>86</v>
      </c>
      <c r="AD93" s="62" t="s">
        <v>584</v>
      </c>
      <c r="AE93" s="18">
        <v>43599</v>
      </c>
      <c r="AF93" s="18">
        <v>43599</v>
      </c>
    </row>
    <row r="94" spans="1:32" x14ac:dyDescent="0.25">
      <c r="A94" s="63">
        <v>2019</v>
      </c>
      <c r="B94" s="18">
        <v>43556</v>
      </c>
      <c r="C94" s="18">
        <v>43585</v>
      </c>
      <c r="D94" s="4" t="s">
        <v>85</v>
      </c>
      <c r="E94" s="26">
        <v>5</v>
      </c>
      <c r="F94" s="20" t="s">
        <v>367</v>
      </c>
      <c r="G94" s="37"/>
      <c r="H94" s="40" t="s">
        <v>227</v>
      </c>
      <c r="I94" s="54" t="s">
        <v>477</v>
      </c>
      <c r="J94" s="23" t="s">
        <v>269</v>
      </c>
      <c r="K94" s="23" t="s">
        <v>251</v>
      </c>
      <c r="L94" s="15" t="s">
        <v>93</v>
      </c>
      <c r="M94" s="48">
        <v>6218.1450000000004</v>
      </c>
      <c r="N94" s="15" t="s">
        <v>316</v>
      </c>
      <c r="O94" s="33">
        <v>6034.6447440000002</v>
      </c>
      <c r="P94" s="15" t="s">
        <v>316</v>
      </c>
      <c r="Q94" s="59">
        <v>87</v>
      </c>
      <c r="R94" s="62">
        <f t="shared" si="152"/>
        <v>87</v>
      </c>
      <c r="S94" s="62">
        <f t="shared" si="149"/>
        <v>87</v>
      </c>
      <c r="T94" s="62">
        <f t="shared" si="152"/>
        <v>87</v>
      </c>
      <c r="U94" s="44">
        <v>89</v>
      </c>
      <c r="V94" s="62">
        <f t="shared" si="152"/>
        <v>87</v>
      </c>
      <c r="W94" s="62">
        <f t="shared" si="152"/>
        <v>87</v>
      </c>
      <c r="X94" s="62">
        <f t="shared" si="153"/>
        <v>87</v>
      </c>
      <c r="Y94" s="62">
        <f t="shared" si="153"/>
        <v>87</v>
      </c>
      <c r="Z94" s="62">
        <f t="shared" si="153"/>
        <v>87</v>
      </c>
      <c r="AA94" s="62">
        <f t="shared" si="153"/>
        <v>87</v>
      </c>
      <c r="AB94" s="62">
        <f t="shared" si="153"/>
        <v>87</v>
      </c>
      <c r="AC94" s="62">
        <f t="shared" si="154"/>
        <v>87</v>
      </c>
      <c r="AD94" s="62" t="s">
        <v>584</v>
      </c>
      <c r="AE94" s="18">
        <v>43599</v>
      </c>
      <c r="AF94" s="18">
        <v>43599</v>
      </c>
    </row>
    <row r="95" spans="1:32" x14ac:dyDescent="0.25">
      <c r="A95" s="63">
        <v>2019</v>
      </c>
      <c r="B95" s="18">
        <v>43556</v>
      </c>
      <c r="C95" s="18">
        <v>43585</v>
      </c>
      <c r="D95" s="4" t="s">
        <v>85</v>
      </c>
      <c r="E95" s="26">
        <v>5</v>
      </c>
      <c r="F95" s="20" t="s">
        <v>363</v>
      </c>
      <c r="G95" s="37"/>
      <c r="H95" s="40" t="s">
        <v>227</v>
      </c>
      <c r="I95" s="54" t="s">
        <v>402</v>
      </c>
      <c r="J95" s="23" t="s">
        <v>270</v>
      </c>
      <c r="K95" s="23" t="s">
        <v>255</v>
      </c>
      <c r="L95" s="15" t="s">
        <v>92</v>
      </c>
      <c r="M95" s="48">
        <v>3393.7428</v>
      </c>
      <c r="N95" s="15" t="s">
        <v>316</v>
      </c>
      <c r="O95" s="33">
        <v>3603.4000608000001</v>
      </c>
      <c r="P95" s="15" t="s">
        <v>316</v>
      </c>
      <c r="Q95" s="59">
        <v>88</v>
      </c>
      <c r="R95" s="62">
        <f t="shared" si="152"/>
        <v>88</v>
      </c>
      <c r="S95" s="62">
        <f t="shared" si="149"/>
        <v>88</v>
      </c>
      <c r="T95" s="62">
        <f t="shared" si="152"/>
        <v>88</v>
      </c>
      <c r="U95" s="44">
        <v>90</v>
      </c>
      <c r="V95" s="62">
        <f t="shared" si="152"/>
        <v>88</v>
      </c>
      <c r="W95" s="62">
        <f t="shared" si="152"/>
        <v>88</v>
      </c>
      <c r="X95" s="62">
        <f t="shared" si="153"/>
        <v>88</v>
      </c>
      <c r="Y95" s="62">
        <f t="shared" si="153"/>
        <v>88</v>
      </c>
      <c r="Z95" s="62">
        <f t="shared" si="153"/>
        <v>88</v>
      </c>
      <c r="AA95" s="62">
        <f t="shared" si="153"/>
        <v>88</v>
      </c>
      <c r="AB95" s="62">
        <f t="shared" si="153"/>
        <v>88</v>
      </c>
      <c r="AC95" s="62">
        <f t="shared" si="154"/>
        <v>88</v>
      </c>
      <c r="AD95" s="62" t="s">
        <v>584</v>
      </c>
      <c r="AE95" s="18">
        <v>43599</v>
      </c>
      <c r="AF95" s="18">
        <v>43599</v>
      </c>
    </row>
    <row r="96" spans="1:32" x14ac:dyDescent="0.25">
      <c r="A96" s="63">
        <v>2019</v>
      </c>
      <c r="B96" s="18">
        <v>43556</v>
      </c>
      <c r="C96" s="18">
        <v>43585</v>
      </c>
      <c r="D96" s="4" t="s">
        <v>85</v>
      </c>
      <c r="E96" s="26">
        <v>5</v>
      </c>
      <c r="F96" s="20" t="s">
        <v>368</v>
      </c>
      <c r="G96" s="37"/>
      <c r="H96" s="40" t="s">
        <v>227</v>
      </c>
      <c r="I96" s="54" t="s">
        <v>478</v>
      </c>
      <c r="J96" s="23" t="s">
        <v>271</v>
      </c>
      <c r="K96" s="23" t="s">
        <v>286</v>
      </c>
      <c r="L96" s="15" t="s">
        <v>92</v>
      </c>
      <c r="M96" s="48">
        <v>3393.7428</v>
      </c>
      <c r="N96" s="15" t="s">
        <v>316</v>
      </c>
      <c r="O96" s="33">
        <v>3603.4000608000001</v>
      </c>
      <c r="P96" s="15" t="s">
        <v>316</v>
      </c>
      <c r="Q96" s="59">
        <v>89</v>
      </c>
      <c r="R96" s="62">
        <f t="shared" si="152"/>
        <v>89</v>
      </c>
      <c r="S96" s="62">
        <f t="shared" si="149"/>
        <v>89</v>
      </c>
      <c r="T96" s="62">
        <f t="shared" si="152"/>
        <v>89</v>
      </c>
      <c r="U96" s="44">
        <v>91</v>
      </c>
      <c r="V96" s="62">
        <f t="shared" si="152"/>
        <v>89</v>
      </c>
      <c r="W96" s="62">
        <f t="shared" si="152"/>
        <v>89</v>
      </c>
      <c r="X96" s="62">
        <f t="shared" si="153"/>
        <v>89</v>
      </c>
      <c r="Y96" s="62">
        <f t="shared" si="153"/>
        <v>89</v>
      </c>
      <c r="Z96" s="62">
        <f t="shared" si="153"/>
        <v>89</v>
      </c>
      <c r="AA96" s="62">
        <f t="shared" si="153"/>
        <v>89</v>
      </c>
      <c r="AB96" s="62">
        <f t="shared" si="153"/>
        <v>89</v>
      </c>
      <c r="AC96" s="62">
        <f t="shared" si="154"/>
        <v>89</v>
      </c>
      <c r="AD96" s="62" t="s">
        <v>584</v>
      </c>
      <c r="AE96" s="18">
        <v>43599</v>
      </c>
      <c r="AF96" s="18">
        <v>43599</v>
      </c>
    </row>
    <row r="97" spans="1:32" x14ac:dyDescent="0.25">
      <c r="A97" s="63">
        <v>2019</v>
      </c>
      <c r="B97" s="18">
        <v>43556</v>
      </c>
      <c r="C97" s="18">
        <v>43585</v>
      </c>
      <c r="D97" s="4" t="s">
        <v>85</v>
      </c>
      <c r="E97" s="26">
        <v>5</v>
      </c>
      <c r="F97" s="31" t="s">
        <v>369</v>
      </c>
      <c r="G97" s="37"/>
      <c r="H97" s="40" t="s">
        <v>227</v>
      </c>
      <c r="I97" s="55" t="s">
        <v>479</v>
      </c>
      <c r="J97" s="23" t="s">
        <v>272</v>
      </c>
      <c r="K97" s="23" t="s">
        <v>393</v>
      </c>
      <c r="L97" s="15" t="s">
        <v>92</v>
      </c>
      <c r="M97" s="48">
        <v>3393.7428</v>
      </c>
      <c r="N97" s="15" t="s">
        <v>316</v>
      </c>
      <c r="O97" s="33">
        <v>3603.4000608000001</v>
      </c>
      <c r="P97" s="15" t="s">
        <v>316</v>
      </c>
      <c r="Q97" s="59">
        <v>90</v>
      </c>
      <c r="R97" s="62">
        <f t="shared" si="152"/>
        <v>90</v>
      </c>
      <c r="S97" s="62">
        <f t="shared" si="149"/>
        <v>90</v>
      </c>
      <c r="T97" s="62">
        <f t="shared" si="152"/>
        <v>90</v>
      </c>
      <c r="U97" s="44">
        <v>92</v>
      </c>
      <c r="V97" s="62">
        <f t="shared" si="152"/>
        <v>90</v>
      </c>
      <c r="W97" s="62">
        <f t="shared" si="152"/>
        <v>90</v>
      </c>
      <c r="X97" s="62">
        <f t="shared" si="153"/>
        <v>90</v>
      </c>
      <c r="Y97" s="62">
        <f t="shared" si="153"/>
        <v>90</v>
      </c>
      <c r="Z97" s="62">
        <f t="shared" si="153"/>
        <v>90</v>
      </c>
      <c r="AA97" s="62">
        <f t="shared" si="153"/>
        <v>90</v>
      </c>
      <c r="AB97" s="62">
        <f t="shared" si="153"/>
        <v>90</v>
      </c>
      <c r="AC97" s="62">
        <f t="shared" si="154"/>
        <v>90</v>
      </c>
      <c r="AD97" s="62" t="s">
        <v>584</v>
      </c>
      <c r="AE97" s="18">
        <v>43599</v>
      </c>
      <c r="AF97" s="18">
        <v>43599</v>
      </c>
    </row>
    <row r="98" spans="1:32" x14ac:dyDescent="0.25">
      <c r="A98" s="63">
        <v>2019</v>
      </c>
      <c r="B98" s="18">
        <v>43556</v>
      </c>
      <c r="C98" s="18">
        <v>43585</v>
      </c>
      <c r="D98" s="4" t="s">
        <v>85</v>
      </c>
      <c r="E98" s="26">
        <v>5</v>
      </c>
      <c r="F98" s="20" t="s">
        <v>370</v>
      </c>
      <c r="G98" s="37"/>
      <c r="H98" s="40" t="s">
        <v>227</v>
      </c>
      <c r="I98" s="54" t="s">
        <v>480</v>
      </c>
      <c r="J98" s="23" t="s">
        <v>236</v>
      </c>
      <c r="K98" s="23" t="s">
        <v>279</v>
      </c>
      <c r="L98" s="15" t="s">
        <v>93</v>
      </c>
      <c r="M98" s="48">
        <v>3739.9049999999997</v>
      </c>
      <c r="N98" s="15" t="s">
        <v>316</v>
      </c>
      <c r="O98" s="33">
        <v>3903.4078799999997</v>
      </c>
      <c r="P98" s="15" t="s">
        <v>316</v>
      </c>
      <c r="Q98" s="59">
        <v>91</v>
      </c>
      <c r="R98" s="62">
        <f t="shared" si="152"/>
        <v>91</v>
      </c>
      <c r="S98" s="62">
        <f t="shared" si="149"/>
        <v>91</v>
      </c>
      <c r="T98" s="62">
        <f t="shared" si="152"/>
        <v>91</v>
      </c>
      <c r="U98" s="44">
        <v>93</v>
      </c>
      <c r="V98" s="62">
        <f t="shared" si="152"/>
        <v>91</v>
      </c>
      <c r="W98" s="62">
        <f t="shared" si="152"/>
        <v>91</v>
      </c>
      <c r="X98" s="62">
        <f t="shared" si="153"/>
        <v>91</v>
      </c>
      <c r="Y98" s="62">
        <f t="shared" si="153"/>
        <v>91</v>
      </c>
      <c r="Z98" s="62">
        <f t="shared" si="153"/>
        <v>91</v>
      </c>
      <c r="AA98" s="62">
        <f t="shared" si="153"/>
        <v>91</v>
      </c>
      <c r="AB98" s="62">
        <f t="shared" si="153"/>
        <v>91</v>
      </c>
      <c r="AC98" s="62">
        <f t="shared" si="154"/>
        <v>91</v>
      </c>
      <c r="AD98" s="62" t="s">
        <v>584</v>
      </c>
      <c r="AE98" s="18">
        <v>43599</v>
      </c>
      <c r="AF98" s="18">
        <v>43599</v>
      </c>
    </row>
    <row r="99" spans="1:32" x14ac:dyDescent="0.25">
      <c r="A99" s="63">
        <v>2019</v>
      </c>
      <c r="B99" s="18">
        <v>43556</v>
      </c>
      <c r="C99" s="18">
        <v>43585</v>
      </c>
      <c r="D99" s="4" t="s">
        <v>85</v>
      </c>
      <c r="E99" s="26">
        <v>5</v>
      </c>
      <c r="F99" s="20" t="s">
        <v>371</v>
      </c>
      <c r="G99" s="37"/>
      <c r="H99" s="40" t="s">
        <v>227</v>
      </c>
      <c r="I99" s="54" t="s">
        <v>481</v>
      </c>
      <c r="J99" s="23" t="s">
        <v>273</v>
      </c>
      <c r="K99" s="23" t="s">
        <v>297</v>
      </c>
      <c r="L99" s="15" t="s">
        <v>92</v>
      </c>
      <c r="M99" s="48">
        <v>3633.06</v>
      </c>
      <c r="N99" s="15" t="s">
        <v>316</v>
      </c>
      <c r="O99" s="33">
        <v>3803.4009599999999</v>
      </c>
      <c r="P99" s="15" t="s">
        <v>316</v>
      </c>
      <c r="Q99" s="59">
        <v>92</v>
      </c>
      <c r="R99" s="62">
        <f t="shared" si="152"/>
        <v>92</v>
      </c>
      <c r="S99" s="62">
        <f t="shared" si="149"/>
        <v>92</v>
      </c>
      <c r="T99" s="62">
        <f t="shared" si="152"/>
        <v>92</v>
      </c>
      <c r="U99" s="44">
        <v>95</v>
      </c>
      <c r="V99" s="62">
        <f t="shared" si="152"/>
        <v>92</v>
      </c>
      <c r="W99" s="62">
        <f t="shared" si="152"/>
        <v>92</v>
      </c>
      <c r="X99" s="62">
        <f t="shared" si="153"/>
        <v>92</v>
      </c>
      <c r="Y99" s="62">
        <f t="shared" si="153"/>
        <v>92</v>
      </c>
      <c r="Z99" s="62">
        <f t="shared" si="153"/>
        <v>92</v>
      </c>
      <c r="AA99" s="62">
        <f t="shared" si="153"/>
        <v>92</v>
      </c>
      <c r="AB99" s="62">
        <f t="shared" si="153"/>
        <v>92</v>
      </c>
      <c r="AC99" s="62">
        <f t="shared" si="154"/>
        <v>92</v>
      </c>
      <c r="AD99" s="62" t="s">
        <v>584</v>
      </c>
      <c r="AE99" s="18">
        <v>43599</v>
      </c>
      <c r="AF99" s="18">
        <v>43599</v>
      </c>
    </row>
    <row r="100" spans="1:32" x14ac:dyDescent="0.25">
      <c r="A100" s="63">
        <v>2019</v>
      </c>
      <c r="B100" s="18">
        <v>43556</v>
      </c>
      <c r="C100" s="18">
        <v>43585</v>
      </c>
      <c r="D100" s="4" t="s">
        <v>85</v>
      </c>
      <c r="E100" s="26">
        <v>5</v>
      </c>
      <c r="F100" s="20" t="s">
        <v>352</v>
      </c>
      <c r="G100" s="37"/>
      <c r="H100" s="40" t="s">
        <v>227</v>
      </c>
      <c r="I100" s="54" t="s">
        <v>482</v>
      </c>
      <c r="J100" s="23" t="s">
        <v>292</v>
      </c>
      <c r="K100" s="23" t="s">
        <v>303</v>
      </c>
      <c r="L100" s="15" t="s">
        <v>92</v>
      </c>
      <c r="M100" s="48">
        <v>3846.7380000000003</v>
      </c>
      <c r="N100" s="15" t="s">
        <v>316</v>
      </c>
      <c r="O100" s="33">
        <v>4003.4035680000002</v>
      </c>
      <c r="P100" s="15" t="s">
        <v>316</v>
      </c>
      <c r="Q100" s="59">
        <v>93</v>
      </c>
      <c r="R100" s="62">
        <f t="shared" si="152"/>
        <v>93</v>
      </c>
      <c r="S100" s="62">
        <f t="shared" si="149"/>
        <v>93</v>
      </c>
      <c r="T100" s="62">
        <f t="shared" si="152"/>
        <v>93</v>
      </c>
      <c r="U100" s="44">
        <v>96</v>
      </c>
      <c r="V100" s="62">
        <f t="shared" si="152"/>
        <v>93</v>
      </c>
      <c r="W100" s="62">
        <f t="shared" si="152"/>
        <v>93</v>
      </c>
      <c r="X100" s="62">
        <f t="shared" si="153"/>
        <v>93</v>
      </c>
      <c r="Y100" s="62">
        <f t="shared" si="153"/>
        <v>93</v>
      </c>
      <c r="Z100" s="62">
        <f t="shared" si="153"/>
        <v>93</v>
      </c>
      <c r="AA100" s="62">
        <f t="shared" si="153"/>
        <v>93</v>
      </c>
      <c r="AB100" s="62">
        <f t="shared" si="153"/>
        <v>93</v>
      </c>
      <c r="AC100" s="62">
        <f t="shared" si="154"/>
        <v>93</v>
      </c>
      <c r="AD100" s="62" t="s">
        <v>584</v>
      </c>
      <c r="AE100" s="18">
        <v>43599</v>
      </c>
      <c r="AF100" s="18">
        <v>43599</v>
      </c>
    </row>
    <row r="101" spans="1:32" x14ac:dyDescent="0.25">
      <c r="A101" s="63">
        <v>2019</v>
      </c>
      <c r="B101" s="18">
        <v>43556</v>
      </c>
      <c r="C101" s="18">
        <v>43585</v>
      </c>
      <c r="D101" s="4" t="s">
        <v>85</v>
      </c>
      <c r="E101" s="26">
        <v>5</v>
      </c>
      <c r="F101" s="20" t="s">
        <v>486</v>
      </c>
      <c r="G101" s="37"/>
      <c r="H101" s="40" t="s">
        <v>227</v>
      </c>
      <c r="I101" s="54" t="s">
        <v>483</v>
      </c>
      <c r="J101" s="25" t="s">
        <v>247</v>
      </c>
      <c r="K101" s="25" t="s">
        <v>304</v>
      </c>
      <c r="L101" s="15" t="s">
        <v>93</v>
      </c>
      <c r="M101" s="48">
        <v>3390.105</v>
      </c>
      <c r="N101" s="15" t="s">
        <v>316</v>
      </c>
      <c r="O101" s="34">
        <v>3599.9950800000001</v>
      </c>
      <c r="P101" s="15" t="s">
        <v>316</v>
      </c>
      <c r="Q101" s="59">
        <v>94</v>
      </c>
      <c r="R101" s="62">
        <f t="shared" si="152"/>
        <v>94</v>
      </c>
      <c r="S101" s="62">
        <f t="shared" si="149"/>
        <v>94</v>
      </c>
      <c r="T101" s="62">
        <f t="shared" si="152"/>
        <v>94</v>
      </c>
      <c r="U101" s="44">
        <v>97</v>
      </c>
      <c r="V101" s="62">
        <f t="shared" si="152"/>
        <v>94</v>
      </c>
      <c r="W101" s="62">
        <f t="shared" si="152"/>
        <v>94</v>
      </c>
      <c r="X101" s="62">
        <f t="shared" si="153"/>
        <v>94</v>
      </c>
      <c r="Y101" s="62">
        <f t="shared" si="153"/>
        <v>94</v>
      </c>
      <c r="Z101" s="62">
        <f t="shared" si="153"/>
        <v>94</v>
      </c>
      <c r="AA101" s="62">
        <f t="shared" si="153"/>
        <v>94</v>
      </c>
      <c r="AB101" s="62">
        <f t="shared" si="153"/>
        <v>94</v>
      </c>
      <c r="AC101" s="62">
        <f t="shared" si="154"/>
        <v>94</v>
      </c>
      <c r="AD101" s="62" t="s">
        <v>584</v>
      </c>
      <c r="AE101" s="18">
        <v>43599</v>
      </c>
      <c r="AF101" s="18">
        <v>43599</v>
      </c>
    </row>
    <row r="102" spans="1:32" x14ac:dyDescent="0.25">
      <c r="A102" s="63">
        <v>2019</v>
      </c>
      <c r="B102" s="18">
        <v>43556</v>
      </c>
      <c r="C102" s="18">
        <v>43585</v>
      </c>
      <c r="D102" s="4" t="s">
        <v>85</v>
      </c>
      <c r="E102" s="26">
        <v>5</v>
      </c>
      <c r="F102" s="20" t="s">
        <v>487</v>
      </c>
      <c r="G102" s="37"/>
      <c r="H102" s="40" t="s">
        <v>227</v>
      </c>
      <c r="I102" s="54" t="s">
        <v>484</v>
      </c>
      <c r="J102" s="23" t="s">
        <v>297</v>
      </c>
      <c r="K102" s="23" t="s">
        <v>390</v>
      </c>
      <c r="L102" s="15" t="s">
        <v>93</v>
      </c>
      <c r="M102" s="48">
        <v>6179.28</v>
      </c>
      <c r="N102" s="15" t="s">
        <v>316</v>
      </c>
      <c r="O102" s="33">
        <v>6000.0082560000001</v>
      </c>
      <c r="P102" s="15" t="s">
        <v>316</v>
      </c>
      <c r="Q102" s="59">
        <v>95</v>
      </c>
      <c r="R102" s="62">
        <f t="shared" si="152"/>
        <v>95</v>
      </c>
      <c r="S102" s="62">
        <f t="shared" si="149"/>
        <v>95</v>
      </c>
      <c r="T102" s="62">
        <f t="shared" si="152"/>
        <v>95</v>
      </c>
      <c r="U102" s="44">
        <v>98</v>
      </c>
      <c r="V102" s="62">
        <f t="shared" si="152"/>
        <v>95</v>
      </c>
      <c r="W102" s="62">
        <f t="shared" si="152"/>
        <v>95</v>
      </c>
      <c r="X102" s="62">
        <f t="shared" si="153"/>
        <v>95</v>
      </c>
      <c r="Y102" s="62">
        <f t="shared" si="153"/>
        <v>95</v>
      </c>
      <c r="Z102" s="62">
        <f t="shared" si="153"/>
        <v>95</v>
      </c>
      <c r="AA102" s="62">
        <f t="shared" si="153"/>
        <v>95</v>
      </c>
      <c r="AB102" s="62">
        <f t="shared" si="153"/>
        <v>95</v>
      </c>
      <c r="AC102" s="62">
        <f t="shared" si="154"/>
        <v>95</v>
      </c>
      <c r="AD102" s="62" t="s">
        <v>584</v>
      </c>
      <c r="AE102" s="18">
        <v>43599</v>
      </c>
      <c r="AF102" s="18">
        <v>43599</v>
      </c>
    </row>
    <row r="103" spans="1:32" x14ac:dyDescent="0.25">
      <c r="A103" s="63">
        <v>2019</v>
      </c>
      <c r="B103" s="18">
        <v>43556</v>
      </c>
      <c r="C103" s="18">
        <v>43585</v>
      </c>
      <c r="D103" s="4" t="s">
        <v>85</v>
      </c>
      <c r="E103" s="26">
        <v>5</v>
      </c>
      <c r="F103" s="20" t="s">
        <v>372</v>
      </c>
      <c r="G103" s="37"/>
      <c r="H103" s="40" t="s">
        <v>227</v>
      </c>
      <c r="I103" s="54" t="s">
        <v>485</v>
      </c>
      <c r="J103" s="23" t="s">
        <v>303</v>
      </c>
      <c r="K103" s="23" t="s">
        <v>251</v>
      </c>
      <c r="L103" s="15" t="s">
        <v>93</v>
      </c>
      <c r="M103" s="48">
        <v>6218.1299999999992</v>
      </c>
      <c r="N103" s="15" t="s">
        <v>316</v>
      </c>
      <c r="O103" s="33">
        <v>6034.6313759999994</v>
      </c>
      <c r="P103" s="15" t="s">
        <v>316</v>
      </c>
      <c r="Q103" s="59">
        <v>96</v>
      </c>
      <c r="R103" s="62">
        <f t="shared" si="152"/>
        <v>96</v>
      </c>
      <c r="S103" s="62">
        <f t="shared" si="149"/>
        <v>96</v>
      </c>
      <c r="T103" s="62">
        <f t="shared" si="152"/>
        <v>96</v>
      </c>
      <c r="U103" s="44">
        <v>99</v>
      </c>
      <c r="V103" s="62">
        <f t="shared" si="152"/>
        <v>96</v>
      </c>
      <c r="W103" s="62">
        <f t="shared" si="152"/>
        <v>96</v>
      </c>
      <c r="X103" s="62">
        <f t="shared" si="153"/>
        <v>96</v>
      </c>
      <c r="Y103" s="62">
        <f t="shared" si="153"/>
        <v>96</v>
      </c>
      <c r="Z103" s="62">
        <f t="shared" si="153"/>
        <v>96</v>
      </c>
      <c r="AA103" s="62">
        <f t="shared" si="153"/>
        <v>96</v>
      </c>
      <c r="AB103" s="62">
        <f t="shared" si="153"/>
        <v>96</v>
      </c>
      <c r="AC103" s="62">
        <f t="shared" si="154"/>
        <v>96</v>
      </c>
      <c r="AD103" s="62" t="s">
        <v>584</v>
      </c>
      <c r="AE103" s="18">
        <v>43599</v>
      </c>
      <c r="AF103" s="18">
        <v>43599</v>
      </c>
    </row>
    <row r="104" spans="1:32" s="62" customFormat="1" x14ac:dyDescent="0.25">
      <c r="A104" s="63">
        <v>2019</v>
      </c>
      <c r="B104" s="18">
        <v>43556</v>
      </c>
      <c r="C104" s="18">
        <v>43585</v>
      </c>
      <c r="D104" s="23" t="s">
        <v>85</v>
      </c>
      <c r="E104" s="26">
        <v>5</v>
      </c>
      <c r="F104" s="20" t="s">
        <v>545</v>
      </c>
      <c r="G104" s="37"/>
      <c r="H104" s="40" t="s">
        <v>227</v>
      </c>
      <c r="I104" s="40" t="s">
        <v>589</v>
      </c>
      <c r="J104" s="23" t="s">
        <v>271</v>
      </c>
      <c r="K104" s="23" t="s">
        <v>249</v>
      </c>
      <c r="L104" s="15" t="s">
        <v>93</v>
      </c>
      <c r="M104" s="61">
        <f>1921.55*2</f>
        <v>3843.1</v>
      </c>
      <c r="N104" s="15" t="s">
        <v>316</v>
      </c>
      <c r="O104" s="33">
        <f>2000*2</f>
        <v>4000</v>
      </c>
      <c r="P104" s="15" t="s">
        <v>316</v>
      </c>
      <c r="Q104" s="62">
        <v>97</v>
      </c>
      <c r="R104" s="62">
        <f t="shared" si="152"/>
        <v>97</v>
      </c>
      <c r="S104" s="62">
        <f t="shared" si="149"/>
        <v>97</v>
      </c>
      <c r="T104" s="62">
        <f t="shared" si="152"/>
        <v>97</v>
      </c>
      <c r="U104" s="62">
        <v>97</v>
      </c>
      <c r="V104" s="62">
        <f t="shared" si="152"/>
        <v>97</v>
      </c>
      <c r="W104" s="62">
        <f t="shared" si="152"/>
        <v>97</v>
      </c>
      <c r="X104" s="62">
        <f t="shared" si="153"/>
        <v>97</v>
      </c>
      <c r="Y104" s="62">
        <f t="shared" si="153"/>
        <v>97</v>
      </c>
      <c r="Z104" s="62">
        <f t="shared" si="153"/>
        <v>97</v>
      </c>
      <c r="AA104" s="62">
        <f t="shared" si="153"/>
        <v>97</v>
      </c>
      <c r="AB104" s="62">
        <f t="shared" si="153"/>
        <v>97</v>
      </c>
      <c r="AC104" s="62">
        <f t="shared" si="154"/>
        <v>97</v>
      </c>
      <c r="AD104" s="62" t="s">
        <v>584</v>
      </c>
      <c r="AE104" s="18">
        <v>43599</v>
      </c>
      <c r="AF104" s="18">
        <v>43599</v>
      </c>
    </row>
    <row r="105" spans="1:32" s="44" customFormat="1" x14ac:dyDescent="0.25">
      <c r="A105" s="63">
        <v>2019</v>
      </c>
      <c r="B105" s="18">
        <v>43556</v>
      </c>
      <c r="C105" s="18">
        <v>43585</v>
      </c>
      <c r="D105" s="23" t="s">
        <v>85</v>
      </c>
      <c r="E105" s="26">
        <v>5</v>
      </c>
      <c r="F105" s="20" t="s">
        <v>578</v>
      </c>
      <c r="G105" s="37"/>
      <c r="H105" s="40" t="s">
        <v>227</v>
      </c>
      <c r="I105" s="54" t="s">
        <v>579</v>
      </c>
      <c r="J105" s="23" t="s">
        <v>283</v>
      </c>
      <c r="K105" s="23" t="s">
        <v>580</v>
      </c>
      <c r="L105" s="23" t="s">
        <v>92</v>
      </c>
      <c r="M105" s="48">
        <f>1695.05*2</f>
        <v>3390.1</v>
      </c>
      <c r="N105" s="15" t="s">
        <v>316</v>
      </c>
      <c r="O105" s="33">
        <f>1800*2</f>
        <v>3600</v>
      </c>
      <c r="P105" s="15" t="s">
        <v>316</v>
      </c>
      <c r="Q105" s="59">
        <v>98</v>
      </c>
      <c r="R105" s="62">
        <f t="shared" si="152"/>
        <v>98</v>
      </c>
      <c r="S105" s="62">
        <f t="shared" si="149"/>
        <v>98</v>
      </c>
      <c r="T105" s="62">
        <f t="shared" si="152"/>
        <v>98</v>
      </c>
      <c r="U105" s="44">
        <v>100</v>
      </c>
      <c r="V105" s="62">
        <f t="shared" si="152"/>
        <v>98</v>
      </c>
      <c r="W105" s="62">
        <f t="shared" si="152"/>
        <v>98</v>
      </c>
      <c r="X105" s="62">
        <f t="shared" si="153"/>
        <v>98</v>
      </c>
      <c r="Y105" s="62">
        <f t="shared" si="153"/>
        <v>98</v>
      </c>
      <c r="Z105" s="62">
        <f t="shared" si="153"/>
        <v>98</v>
      </c>
      <c r="AA105" s="62">
        <f t="shared" si="153"/>
        <v>98</v>
      </c>
      <c r="AB105" s="62">
        <f t="shared" si="153"/>
        <v>98</v>
      </c>
      <c r="AC105" s="62">
        <f t="shared" si="154"/>
        <v>98</v>
      </c>
      <c r="AD105" s="62" t="s">
        <v>584</v>
      </c>
      <c r="AE105" s="18">
        <v>43599</v>
      </c>
      <c r="AF105" s="18">
        <v>43599</v>
      </c>
    </row>
    <row r="106" spans="1:32" s="29" customFormat="1" x14ac:dyDescent="0.25">
      <c r="A106" s="63">
        <v>2019</v>
      </c>
      <c r="B106" s="18">
        <v>43556</v>
      </c>
      <c r="C106" s="18">
        <v>43585</v>
      </c>
      <c r="D106" s="11" t="s">
        <v>85</v>
      </c>
      <c r="E106" s="26">
        <v>5</v>
      </c>
      <c r="F106" s="22" t="s">
        <v>373</v>
      </c>
      <c r="G106" s="37"/>
      <c r="H106" s="40" t="s">
        <v>227</v>
      </c>
      <c r="I106" s="56" t="s">
        <v>499</v>
      </c>
      <c r="J106" s="23" t="s">
        <v>246</v>
      </c>
      <c r="K106" s="23" t="s">
        <v>459</v>
      </c>
      <c r="L106" s="23" t="s">
        <v>93</v>
      </c>
      <c r="M106" s="48">
        <v>1071.3779999999999</v>
      </c>
      <c r="N106" s="15" t="s">
        <v>316</v>
      </c>
      <c r="O106" s="33">
        <v>1202.009648</v>
      </c>
      <c r="P106" s="15" t="s">
        <v>316</v>
      </c>
      <c r="Q106" s="59">
        <v>99</v>
      </c>
      <c r="R106" s="62">
        <f t="shared" si="152"/>
        <v>99</v>
      </c>
      <c r="S106" s="62">
        <f t="shared" si="149"/>
        <v>99</v>
      </c>
      <c r="T106" s="62">
        <f t="shared" si="152"/>
        <v>99</v>
      </c>
      <c r="U106" s="44">
        <v>101</v>
      </c>
      <c r="V106" s="62">
        <f t="shared" si="152"/>
        <v>99</v>
      </c>
      <c r="W106" s="62">
        <f t="shared" si="152"/>
        <v>99</v>
      </c>
      <c r="X106" s="62">
        <f t="shared" si="153"/>
        <v>99</v>
      </c>
      <c r="Y106" s="62">
        <f t="shared" si="153"/>
        <v>99</v>
      </c>
      <c r="Z106" s="62">
        <f t="shared" si="153"/>
        <v>99</v>
      </c>
      <c r="AA106" s="62">
        <f t="shared" si="153"/>
        <v>99</v>
      </c>
      <c r="AB106" s="62">
        <f t="shared" si="153"/>
        <v>99</v>
      </c>
      <c r="AC106" s="62">
        <f t="shared" si="154"/>
        <v>99</v>
      </c>
      <c r="AD106" s="62" t="s">
        <v>584</v>
      </c>
      <c r="AE106" s="18">
        <v>43599</v>
      </c>
      <c r="AF106" s="18">
        <v>43599</v>
      </c>
    </row>
    <row r="107" spans="1:32" s="29" customFormat="1" x14ac:dyDescent="0.25">
      <c r="A107" s="63">
        <v>2019</v>
      </c>
      <c r="B107" s="18">
        <v>43556</v>
      </c>
      <c r="C107" s="18">
        <v>43585</v>
      </c>
      <c r="D107" s="11" t="s">
        <v>85</v>
      </c>
      <c r="E107" s="26">
        <v>5</v>
      </c>
      <c r="F107" s="22" t="s">
        <v>362</v>
      </c>
      <c r="G107" s="37"/>
      <c r="H107" s="40" t="s">
        <v>227</v>
      </c>
      <c r="I107" s="56" t="s">
        <v>500</v>
      </c>
      <c r="J107" s="23" t="s">
        <v>238</v>
      </c>
      <c r="K107" s="23" t="s">
        <v>281</v>
      </c>
      <c r="L107" s="23" t="s">
        <v>93</v>
      </c>
      <c r="M107" s="48">
        <v>3633.0720000000001</v>
      </c>
      <c r="N107" s="15" t="s">
        <v>316</v>
      </c>
      <c r="O107" s="33">
        <v>3803.4121920000002</v>
      </c>
      <c r="P107" s="15" t="s">
        <v>316</v>
      </c>
      <c r="Q107" s="59">
        <v>100</v>
      </c>
      <c r="R107" s="62">
        <f t="shared" si="152"/>
        <v>100</v>
      </c>
      <c r="S107" s="62">
        <f t="shared" si="149"/>
        <v>100</v>
      </c>
      <c r="T107" s="62">
        <f t="shared" si="152"/>
        <v>100</v>
      </c>
      <c r="U107" s="44">
        <v>102</v>
      </c>
      <c r="V107" s="62">
        <f t="shared" si="152"/>
        <v>100</v>
      </c>
      <c r="W107" s="62">
        <f t="shared" si="152"/>
        <v>100</v>
      </c>
      <c r="X107" s="62">
        <f t="shared" si="153"/>
        <v>100</v>
      </c>
      <c r="Y107" s="62">
        <f t="shared" si="153"/>
        <v>100</v>
      </c>
      <c r="Z107" s="62">
        <f t="shared" si="153"/>
        <v>100</v>
      </c>
      <c r="AA107" s="62">
        <f t="shared" si="153"/>
        <v>100</v>
      </c>
      <c r="AB107" s="62">
        <f t="shared" si="153"/>
        <v>100</v>
      </c>
      <c r="AC107" s="62">
        <f t="shared" si="154"/>
        <v>100</v>
      </c>
      <c r="AD107" s="62" t="s">
        <v>584</v>
      </c>
      <c r="AE107" s="18">
        <v>43599</v>
      </c>
      <c r="AF107" s="18">
        <v>43599</v>
      </c>
    </row>
    <row r="108" spans="1:32" s="29" customFormat="1" x14ac:dyDescent="0.25">
      <c r="A108" s="63">
        <v>2019</v>
      </c>
      <c r="B108" s="18">
        <v>43556</v>
      </c>
      <c r="C108" s="18">
        <v>43585</v>
      </c>
      <c r="D108" s="11" t="s">
        <v>85</v>
      </c>
      <c r="E108" s="26">
        <v>5</v>
      </c>
      <c r="F108" s="22" t="s">
        <v>374</v>
      </c>
      <c r="G108" s="37"/>
      <c r="H108" s="40" t="s">
        <v>227</v>
      </c>
      <c r="I108" s="56" t="s">
        <v>501</v>
      </c>
      <c r="J108" s="23" t="s">
        <v>238</v>
      </c>
      <c r="K108" s="23" t="s">
        <v>239</v>
      </c>
      <c r="L108" s="23" t="s">
        <v>93</v>
      </c>
      <c r="M108" s="48">
        <v>1071.3779999999999</v>
      </c>
      <c r="N108" s="15" t="s">
        <v>316</v>
      </c>
      <c r="O108" s="33">
        <v>1202.009648</v>
      </c>
      <c r="P108" s="15" t="s">
        <v>316</v>
      </c>
      <c r="Q108" s="59">
        <v>101</v>
      </c>
      <c r="R108" s="62">
        <f t="shared" si="152"/>
        <v>101</v>
      </c>
      <c r="S108" s="62">
        <f t="shared" si="149"/>
        <v>101</v>
      </c>
      <c r="T108" s="62">
        <f t="shared" si="152"/>
        <v>101</v>
      </c>
      <c r="U108" s="44">
        <v>103</v>
      </c>
      <c r="V108" s="62">
        <f t="shared" si="152"/>
        <v>101</v>
      </c>
      <c r="W108" s="62">
        <f t="shared" si="152"/>
        <v>101</v>
      </c>
      <c r="X108" s="62">
        <f t="shared" si="153"/>
        <v>101</v>
      </c>
      <c r="Y108" s="62">
        <f t="shared" si="153"/>
        <v>101</v>
      </c>
      <c r="Z108" s="62">
        <f t="shared" si="153"/>
        <v>101</v>
      </c>
      <c r="AA108" s="62">
        <f t="shared" si="153"/>
        <v>101</v>
      </c>
      <c r="AB108" s="62">
        <f t="shared" si="153"/>
        <v>101</v>
      </c>
      <c r="AC108" s="62">
        <f t="shared" si="154"/>
        <v>101</v>
      </c>
      <c r="AD108" s="62" t="s">
        <v>584</v>
      </c>
      <c r="AE108" s="18">
        <v>43599</v>
      </c>
      <c r="AF108" s="18">
        <v>43599</v>
      </c>
    </row>
    <row r="109" spans="1:32" s="29" customFormat="1" x14ac:dyDescent="0.25">
      <c r="A109" s="63">
        <v>2019</v>
      </c>
      <c r="B109" s="18">
        <v>43556</v>
      </c>
      <c r="C109" s="18">
        <v>43585</v>
      </c>
      <c r="D109" s="11" t="s">
        <v>85</v>
      </c>
      <c r="E109" s="26">
        <v>5</v>
      </c>
      <c r="F109" s="22" t="s">
        <v>374</v>
      </c>
      <c r="G109" s="37"/>
      <c r="H109" s="40" t="s">
        <v>227</v>
      </c>
      <c r="I109" s="56" t="s">
        <v>502</v>
      </c>
      <c r="J109" s="23" t="s">
        <v>238</v>
      </c>
      <c r="K109" s="23" t="s">
        <v>239</v>
      </c>
      <c r="L109" s="23" t="s">
        <v>93</v>
      </c>
      <c r="M109" s="48">
        <v>1071.3779999999999</v>
      </c>
      <c r="N109" s="15" t="s">
        <v>316</v>
      </c>
      <c r="O109" s="33">
        <v>1202.009648</v>
      </c>
      <c r="P109" s="15" t="s">
        <v>316</v>
      </c>
      <c r="Q109" s="59">
        <v>102</v>
      </c>
      <c r="R109" s="62">
        <f t="shared" si="152"/>
        <v>102</v>
      </c>
      <c r="S109" s="62">
        <f t="shared" si="149"/>
        <v>102</v>
      </c>
      <c r="T109" s="62">
        <f t="shared" si="152"/>
        <v>102</v>
      </c>
      <c r="U109" s="44">
        <v>104</v>
      </c>
      <c r="V109" s="62">
        <f t="shared" si="152"/>
        <v>102</v>
      </c>
      <c r="W109" s="62">
        <f t="shared" si="152"/>
        <v>102</v>
      </c>
      <c r="X109" s="62">
        <f t="shared" si="153"/>
        <v>102</v>
      </c>
      <c r="Y109" s="62">
        <f t="shared" si="153"/>
        <v>102</v>
      </c>
      <c r="Z109" s="62">
        <f t="shared" si="153"/>
        <v>102</v>
      </c>
      <c r="AA109" s="62">
        <f t="shared" si="153"/>
        <v>102</v>
      </c>
      <c r="AB109" s="62">
        <f t="shared" si="153"/>
        <v>102</v>
      </c>
      <c r="AC109" s="62">
        <f t="shared" si="154"/>
        <v>102</v>
      </c>
      <c r="AD109" s="62" t="s">
        <v>584</v>
      </c>
      <c r="AE109" s="18">
        <v>43599</v>
      </c>
      <c r="AF109" s="18">
        <v>43599</v>
      </c>
    </row>
    <row r="110" spans="1:32" x14ac:dyDescent="0.25">
      <c r="A110" s="63">
        <v>2019</v>
      </c>
      <c r="B110" s="18">
        <v>43556</v>
      </c>
      <c r="C110" s="18">
        <v>43585</v>
      </c>
      <c r="D110" s="11" t="s">
        <v>85</v>
      </c>
      <c r="E110" s="26">
        <v>5</v>
      </c>
      <c r="F110" s="22" t="s">
        <v>375</v>
      </c>
      <c r="G110" s="37"/>
      <c r="H110" s="40" t="s">
        <v>227</v>
      </c>
      <c r="I110" s="56" t="s">
        <v>503</v>
      </c>
      <c r="J110" s="25" t="s">
        <v>312</v>
      </c>
      <c r="K110" s="25" t="s">
        <v>293</v>
      </c>
      <c r="L110" s="23" t="s">
        <v>92</v>
      </c>
      <c r="M110" s="48">
        <v>1459.2816</v>
      </c>
      <c r="N110" s="15" t="s">
        <v>316</v>
      </c>
      <c r="O110" s="33">
        <v>1622.0016576</v>
      </c>
      <c r="P110" s="15" t="s">
        <v>316</v>
      </c>
      <c r="Q110" s="59">
        <v>103</v>
      </c>
      <c r="R110" s="62">
        <f t="shared" si="152"/>
        <v>103</v>
      </c>
      <c r="S110" s="62">
        <f t="shared" si="149"/>
        <v>103</v>
      </c>
      <c r="T110" s="62">
        <f t="shared" si="152"/>
        <v>103</v>
      </c>
      <c r="U110" s="44">
        <v>105</v>
      </c>
      <c r="V110" s="62">
        <f t="shared" si="152"/>
        <v>103</v>
      </c>
      <c r="W110" s="62">
        <f t="shared" si="152"/>
        <v>103</v>
      </c>
      <c r="X110" s="62">
        <f t="shared" si="153"/>
        <v>103</v>
      </c>
      <c r="Y110" s="62">
        <f t="shared" si="153"/>
        <v>103</v>
      </c>
      <c r="Z110" s="62">
        <f t="shared" si="153"/>
        <v>103</v>
      </c>
      <c r="AA110" s="62">
        <f t="shared" si="153"/>
        <v>103</v>
      </c>
      <c r="AB110" s="62">
        <f t="shared" si="153"/>
        <v>103</v>
      </c>
      <c r="AC110" s="62">
        <f t="shared" si="154"/>
        <v>103</v>
      </c>
      <c r="AD110" s="62" t="s">
        <v>584</v>
      </c>
      <c r="AE110" s="18">
        <v>43599</v>
      </c>
      <c r="AF110" s="18">
        <v>43599</v>
      </c>
    </row>
    <row r="111" spans="1:32" s="62" customFormat="1" x14ac:dyDescent="0.25">
      <c r="A111" s="63">
        <v>2019</v>
      </c>
      <c r="B111" s="18">
        <v>43556</v>
      </c>
      <c r="C111" s="18">
        <v>43585</v>
      </c>
      <c r="D111" s="23" t="s">
        <v>85</v>
      </c>
      <c r="E111" s="26">
        <v>5</v>
      </c>
      <c r="F111" s="20" t="s">
        <v>504</v>
      </c>
      <c r="G111" s="37"/>
      <c r="H111" s="40" t="s">
        <v>387</v>
      </c>
      <c r="I111" s="21" t="s">
        <v>391</v>
      </c>
      <c r="J111" s="25" t="s">
        <v>252</v>
      </c>
      <c r="K111" s="25" t="s">
        <v>260</v>
      </c>
      <c r="L111" s="23" t="s">
        <v>92</v>
      </c>
      <c r="M111" s="48">
        <f>2489.04*2</f>
        <v>4978.08</v>
      </c>
      <c r="N111" s="15" t="s">
        <v>316</v>
      </c>
      <c r="O111" s="33">
        <v>4999.9988160000003</v>
      </c>
      <c r="P111" s="15" t="s">
        <v>316</v>
      </c>
      <c r="Q111" s="62">
        <v>104</v>
      </c>
      <c r="R111" s="62">
        <f t="shared" si="152"/>
        <v>104</v>
      </c>
      <c r="S111" s="62">
        <f t="shared" si="149"/>
        <v>104</v>
      </c>
      <c r="T111" s="62">
        <f t="shared" si="152"/>
        <v>104</v>
      </c>
      <c r="U111" s="62">
        <v>106</v>
      </c>
      <c r="V111" s="62">
        <f t="shared" si="152"/>
        <v>104</v>
      </c>
      <c r="W111" s="62">
        <f t="shared" si="152"/>
        <v>104</v>
      </c>
      <c r="X111" s="62">
        <f t="shared" si="153"/>
        <v>104</v>
      </c>
      <c r="Y111" s="62">
        <f t="shared" si="153"/>
        <v>104</v>
      </c>
      <c r="Z111" s="62">
        <f t="shared" si="153"/>
        <v>104</v>
      </c>
      <c r="AA111" s="62">
        <f t="shared" si="153"/>
        <v>104</v>
      </c>
      <c r="AB111" s="62">
        <f t="shared" si="153"/>
        <v>104</v>
      </c>
      <c r="AC111" s="62">
        <f t="shared" si="154"/>
        <v>104</v>
      </c>
      <c r="AD111" s="62" t="s">
        <v>584</v>
      </c>
      <c r="AE111" s="18">
        <v>43599</v>
      </c>
      <c r="AF111" s="18">
        <v>43599</v>
      </c>
    </row>
    <row r="112" spans="1:32" x14ac:dyDescent="0.25">
      <c r="A112" s="63">
        <v>2019</v>
      </c>
      <c r="B112" s="18">
        <v>43556</v>
      </c>
      <c r="C112" s="18">
        <v>43585</v>
      </c>
      <c r="D112" s="11" t="s">
        <v>85</v>
      </c>
      <c r="E112" s="26">
        <v>5</v>
      </c>
      <c r="F112" s="20" t="s">
        <v>356</v>
      </c>
      <c r="G112" s="37"/>
      <c r="H112" s="40" t="s">
        <v>387</v>
      </c>
      <c r="I112" s="54" t="s">
        <v>507</v>
      </c>
      <c r="J112" s="25" t="s">
        <v>262</v>
      </c>
      <c r="K112" s="25" t="s">
        <v>281</v>
      </c>
      <c r="L112" s="23" t="s">
        <v>93</v>
      </c>
      <c r="M112" s="48">
        <v>3846.7380000000003</v>
      </c>
      <c r="N112" s="15" t="s">
        <v>316</v>
      </c>
      <c r="O112" s="33">
        <v>4003.4035680000002</v>
      </c>
      <c r="P112" s="15" t="s">
        <v>316</v>
      </c>
      <c r="Q112" s="59">
        <v>105</v>
      </c>
      <c r="R112" s="62">
        <f t="shared" si="152"/>
        <v>105</v>
      </c>
      <c r="S112" s="62">
        <f t="shared" si="149"/>
        <v>105</v>
      </c>
      <c r="T112" s="62">
        <f t="shared" si="152"/>
        <v>105</v>
      </c>
      <c r="U112" s="44">
        <v>107</v>
      </c>
      <c r="V112" s="62">
        <f t="shared" si="152"/>
        <v>105</v>
      </c>
      <c r="W112" s="62">
        <f t="shared" si="152"/>
        <v>105</v>
      </c>
      <c r="X112" s="62">
        <f t="shared" si="153"/>
        <v>105</v>
      </c>
      <c r="Y112" s="62">
        <f t="shared" si="153"/>
        <v>105</v>
      </c>
      <c r="Z112" s="62">
        <f t="shared" si="153"/>
        <v>105</v>
      </c>
      <c r="AA112" s="62">
        <f t="shared" si="153"/>
        <v>105</v>
      </c>
      <c r="AB112" s="62">
        <f t="shared" si="153"/>
        <v>105</v>
      </c>
      <c r="AC112" s="62">
        <f t="shared" si="154"/>
        <v>105</v>
      </c>
      <c r="AD112" s="62" t="s">
        <v>584</v>
      </c>
      <c r="AE112" s="18">
        <v>43599</v>
      </c>
      <c r="AF112" s="18">
        <v>43599</v>
      </c>
    </row>
    <row r="113" spans="1:32" x14ac:dyDescent="0.25">
      <c r="A113" s="63">
        <v>2019</v>
      </c>
      <c r="B113" s="18">
        <v>43556</v>
      </c>
      <c r="C113" s="18">
        <v>43585</v>
      </c>
      <c r="D113" s="11" t="s">
        <v>85</v>
      </c>
      <c r="E113" s="26">
        <v>5</v>
      </c>
      <c r="F113" s="20" t="s">
        <v>356</v>
      </c>
      <c r="G113" s="37"/>
      <c r="H113" s="40" t="s">
        <v>387</v>
      </c>
      <c r="I113" s="54" t="s">
        <v>508</v>
      </c>
      <c r="J113" s="25" t="s">
        <v>250</v>
      </c>
      <c r="K113" s="25" t="s">
        <v>308</v>
      </c>
      <c r="L113" s="23" t="s">
        <v>93</v>
      </c>
      <c r="M113" s="48">
        <v>3846.7380000000003</v>
      </c>
      <c r="N113" s="15" t="s">
        <v>316</v>
      </c>
      <c r="O113" s="33">
        <v>4003.4035680000002</v>
      </c>
      <c r="P113" s="15" t="s">
        <v>316</v>
      </c>
      <c r="Q113" s="59">
        <v>106</v>
      </c>
      <c r="R113" s="62">
        <f t="shared" si="152"/>
        <v>106</v>
      </c>
      <c r="S113" s="62">
        <f t="shared" si="149"/>
        <v>106</v>
      </c>
      <c r="T113" s="62">
        <f t="shared" si="152"/>
        <v>106</v>
      </c>
      <c r="U113" s="44">
        <v>108</v>
      </c>
      <c r="V113" s="62">
        <f t="shared" si="152"/>
        <v>106</v>
      </c>
      <c r="W113" s="62">
        <f t="shared" si="152"/>
        <v>106</v>
      </c>
      <c r="X113" s="62">
        <f t="shared" si="153"/>
        <v>106</v>
      </c>
      <c r="Y113" s="62">
        <f t="shared" si="153"/>
        <v>106</v>
      </c>
      <c r="Z113" s="62">
        <f t="shared" si="153"/>
        <v>106</v>
      </c>
      <c r="AA113" s="62">
        <f t="shared" si="153"/>
        <v>106</v>
      </c>
      <c r="AB113" s="62">
        <f t="shared" si="153"/>
        <v>106</v>
      </c>
      <c r="AC113" s="62">
        <f t="shared" si="154"/>
        <v>106</v>
      </c>
      <c r="AD113" s="62" t="s">
        <v>584</v>
      </c>
      <c r="AE113" s="18">
        <v>43599</v>
      </c>
      <c r="AF113" s="18">
        <v>43599</v>
      </c>
    </row>
    <row r="114" spans="1:32" s="36" customFormat="1" x14ac:dyDescent="0.25">
      <c r="A114" s="63">
        <v>2019</v>
      </c>
      <c r="B114" s="18">
        <v>43556</v>
      </c>
      <c r="C114" s="18">
        <v>43585</v>
      </c>
      <c r="D114" s="23" t="s">
        <v>85</v>
      </c>
      <c r="E114" s="26">
        <v>5</v>
      </c>
      <c r="F114" s="20" t="s">
        <v>366</v>
      </c>
      <c r="G114" s="37"/>
      <c r="H114" s="40" t="s">
        <v>387</v>
      </c>
      <c r="I114" s="54" t="s">
        <v>559</v>
      </c>
      <c r="J114" s="25" t="s">
        <v>279</v>
      </c>
      <c r="K114" s="25" t="s">
        <v>266</v>
      </c>
      <c r="L114" s="23" t="s">
        <v>93</v>
      </c>
      <c r="M114" s="48">
        <f>1483.2*2</f>
        <v>2966.4</v>
      </c>
      <c r="N114" s="15" t="s">
        <v>316</v>
      </c>
      <c r="O114" s="33">
        <f>1601.7*2</f>
        <v>3203.4</v>
      </c>
      <c r="P114" s="15" t="s">
        <v>316</v>
      </c>
      <c r="Q114" s="59">
        <v>107</v>
      </c>
      <c r="R114" s="62">
        <f t="shared" si="152"/>
        <v>107</v>
      </c>
      <c r="S114" s="62">
        <f t="shared" si="149"/>
        <v>107</v>
      </c>
      <c r="T114" s="62">
        <f t="shared" si="152"/>
        <v>107</v>
      </c>
      <c r="U114" s="44">
        <v>109</v>
      </c>
      <c r="V114" s="62">
        <f t="shared" si="152"/>
        <v>107</v>
      </c>
      <c r="W114" s="62">
        <f t="shared" si="152"/>
        <v>107</v>
      </c>
      <c r="X114" s="62">
        <f t="shared" si="153"/>
        <v>107</v>
      </c>
      <c r="Y114" s="62">
        <f t="shared" si="153"/>
        <v>107</v>
      </c>
      <c r="Z114" s="62">
        <f t="shared" si="153"/>
        <v>107</v>
      </c>
      <c r="AA114" s="62">
        <f t="shared" si="153"/>
        <v>107</v>
      </c>
      <c r="AB114" s="62">
        <f t="shared" si="153"/>
        <v>107</v>
      </c>
      <c r="AC114" s="62">
        <f t="shared" si="154"/>
        <v>107</v>
      </c>
      <c r="AD114" s="62" t="s">
        <v>584</v>
      </c>
      <c r="AE114" s="18">
        <v>43599</v>
      </c>
      <c r="AF114" s="18">
        <v>43599</v>
      </c>
    </row>
    <row r="115" spans="1:32" s="36" customFormat="1" x14ac:dyDescent="0.25">
      <c r="A115" s="63">
        <v>2019</v>
      </c>
      <c r="B115" s="18">
        <v>43556</v>
      </c>
      <c r="C115" s="18">
        <v>43585</v>
      </c>
      <c r="D115" s="23" t="s">
        <v>85</v>
      </c>
      <c r="E115" s="26">
        <v>5</v>
      </c>
      <c r="F115" s="20" t="s">
        <v>560</v>
      </c>
      <c r="G115" s="37"/>
      <c r="H115" s="40" t="s">
        <v>387</v>
      </c>
      <c r="I115" s="54" t="s">
        <v>561</v>
      </c>
      <c r="J115" s="25" t="s">
        <v>315</v>
      </c>
      <c r="K115" s="25" t="s">
        <v>270</v>
      </c>
      <c r="L115" s="23" t="s">
        <v>93</v>
      </c>
      <c r="M115" s="48">
        <f>3089.63*2</f>
        <v>6179.26</v>
      </c>
      <c r="N115" s="15" t="s">
        <v>316</v>
      </c>
      <c r="O115" s="33">
        <v>6000</v>
      </c>
      <c r="P115" s="15" t="s">
        <v>316</v>
      </c>
      <c r="Q115" s="59">
        <v>108</v>
      </c>
      <c r="R115" s="62">
        <f t="shared" si="152"/>
        <v>108</v>
      </c>
      <c r="S115" s="62">
        <f t="shared" si="149"/>
        <v>108</v>
      </c>
      <c r="T115" s="62">
        <f t="shared" si="152"/>
        <v>108</v>
      </c>
      <c r="U115" s="44">
        <v>110</v>
      </c>
      <c r="V115" s="62">
        <f t="shared" si="152"/>
        <v>108</v>
      </c>
      <c r="W115" s="62">
        <f t="shared" si="152"/>
        <v>108</v>
      </c>
      <c r="X115" s="62">
        <f t="shared" si="153"/>
        <v>108</v>
      </c>
      <c r="Y115" s="62">
        <f t="shared" si="153"/>
        <v>108</v>
      </c>
      <c r="Z115" s="62">
        <f t="shared" si="153"/>
        <v>108</v>
      </c>
      <c r="AA115" s="62">
        <f t="shared" si="153"/>
        <v>108</v>
      </c>
      <c r="AB115" s="62">
        <f t="shared" si="153"/>
        <v>108</v>
      </c>
      <c r="AC115" s="62">
        <f t="shared" si="154"/>
        <v>108</v>
      </c>
      <c r="AD115" s="62" t="s">
        <v>584</v>
      </c>
      <c r="AE115" s="18">
        <v>43599</v>
      </c>
      <c r="AF115" s="18">
        <v>43599</v>
      </c>
    </row>
    <row r="116" spans="1:32" s="36" customFormat="1" x14ac:dyDescent="0.25">
      <c r="A116" s="63">
        <v>2019</v>
      </c>
      <c r="B116" s="18">
        <v>43556</v>
      </c>
      <c r="C116" s="18">
        <v>43585</v>
      </c>
      <c r="D116" s="11" t="s">
        <v>214</v>
      </c>
      <c r="E116" s="26">
        <v>2</v>
      </c>
      <c r="F116" s="20" t="s">
        <v>562</v>
      </c>
      <c r="G116" s="37"/>
      <c r="H116" s="40" t="s">
        <v>387</v>
      </c>
      <c r="I116" s="54" t="s">
        <v>563</v>
      </c>
      <c r="J116" s="25" t="s">
        <v>238</v>
      </c>
      <c r="K116" s="25" t="s">
        <v>300</v>
      </c>
      <c r="L116" s="23" t="s">
        <v>93</v>
      </c>
      <c r="M116" s="48">
        <f>5857.07*2</f>
        <v>11714.14</v>
      </c>
      <c r="N116" s="15" t="s">
        <v>316</v>
      </c>
      <c r="O116" s="33">
        <v>10000</v>
      </c>
      <c r="P116" s="15" t="s">
        <v>316</v>
      </c>
      <c r="Q116" s="59">
        <v>109</v>
      </c>
      <c r="R116" s="62">
        <f t="shared" si="152"/>
        <v>109</v>
      </c>
      <c r="S116" s="62">
        <f t="shared" si="149"/>
        <v>109</v>
      </c>
      <c r="T116" s="62">
        <f t="shared" si="152"/>
        <v>109</v>
      </c>
      <c r="U116" s="44">
        <v>111</v>
      </c>
      <c r="V116" s="62">
        <f t="shared" si="152"/>
        <v>109</v>
      </c>
      <c r="W116" s="62">
        <f t="shared" si="152"/>
        <v>109</v>
      </c>
      <c r="X116" s="62">
        <f t="shared" si="153"/>
        <v>109</v>
      </c>
      <c r="Y116" s="62">
        <f t="shared" si="153"/>
        <v>109</v>
      </c>
      <c r="Z116" s="62">
        <f t="shared" si="153"/>
        <v>109</v>
      </c>
      <c r="AA116" s="62">
        <f t="shared" si="153"/>
        <v>109</v>
      </c>
      <c r="AB116" s="62">
        <f t="shared" si="153"/>
        <v>109</v>
      </c>
      <c r="AC116" s="62">
        <f t="shared" si="154"/>
        <v>109</v>
      </c>
      <c r="AD116" s="62" t="s">
        <v>584</v>
      </c>
      <c r="AE116" s="18">
        <v>43599</v>
      </c>
      <c r="AF116" s="18">
        <v>43599</v>
      </c>
    </row>
    <row r="117" spans="1:32" x14ac:dyDescent="0.25">
      <c r="A117" s="63">
        <v>2019</v>
      </c>
      <c r="B117" s="18">
        <v>43556</v>
      </c>
      <c r="C117" s="18">
        <v>43585</v>
      </c>
      <c r="D117" s="11" t="s">
        <v>214</v>
      </c>
      <c r="E117" s="26">
        <v>2</v>
      </c>
      <c r="F117" s="20" t="s">
        <v>505</v>
      </c>
      <c r="G117" s="37"/>
      <c r="H117" s="40" t="s">
        <v>387</v>
      </c>
      <c r="I117" s="54" t="s">
        <v>235</v>
      </c>
      <c r="J117" s="23" t="s">
        <v>276</v>
      </c>
      <c r="K117" s="23" t="s">
        <v>244</v>
      </c>
      <c r="L117" s="23" t="s">
        <v>93</v>
      </c>
      <c r="M117" s="48">
        <v>5499.4463999999998</v>
      </c>
      <c r="N117" s="15" t="s">
        <v>316</v>
      </c>
      <c r="O117" s="33">
        <v>5434.6405516799996</v>
      </c>
      <c r="P117" s="15" t="s">
        <v>316</v>
      </c>
      <c r="Q117" s="59">
        <v>110</v>
      </c>
      <c r="R117" s="62">
        <f t="shared" si="152"/>
        <v>110</v>
      </c>
      <c r="S117" s="62">
        <f t="shared" si="149"/>
        <v>110</v>
      </c>
      <c r="T117" s="62">
        <f t="shared" si="152"/>
        <v>110</v>
      </c>
      <c r="U117" s="44">
        <v>112</v>
      </c>
      <c r="V117" s="62">
        <f t="shared" si="152"/>
        <v>110</v>
      </c>
      <c r="W117" s="62">
        <f t="shared" si="152"/>
        <v>110</v>
      </c>
      <c r="X117" s="62">
        <f t="shared" si="153"/>
        <v>110</v>
      </c>
      <c r="Y117" s="62">
        <f t="shared" si="153"/>
        <v>110</v>
      </c>
      <c r="Z117" s="62">
        <f t="shared" si="153"/>
        <v>110</v>
      </c>
      <c r="AA117" s="62">
        <f t="shared" si="153"/>
        <v>110</v>
      </c>
      <c r="AB117" s="62">
        <f t="shared" si="153"/>
        <v>110</v>
      </c>
      <c r="AC117" s="62">
        <f t="shared" si="154"/>
        <v>110</v>
      </c>
      <c r="AD117" s="62" t="s">
        <v>584</v>
      </c>
      <c r="AE117" s="18">
        <v>43599</v>
      </c>
      <c r="AF117" s="18">
        <v>43599</v>
      </c>
    </row>
    <row r="118" spans="1:32" x14ac:dyDescent="0.25">
      <c r="A118" s="63">
        <v>2019</v>
      </c>
      <c r="B118" s="18">
        <v>43556</v>
      </c>
      <c r="C118" s="18">
        <v>43585</v>
      </c>
      <c r="D118" s="11" t="s">
        <v>214</v>
      </c>
      <c r="E118" s="26">
        <v>2</v>
      </c>
      <c r="F118" s="20" t="s">
        <v>505</v>
      </c>
      <c r="G118" s="37"/>
      <c r="H118" s="40" t="s">
        <v>387</v>
      </c>
      <c r="I118" s="54" t="s">
        <v>509</v>
      </c>
      <c r="J118" s="23" t="s">
        <v>506</v>
      </c>
      <c r="K118" s="23" t="s">
        <v>252</v>
      </c>
      <c r="L118" s="23" t="s">
        <v>93</v>
      </c>
      <c r="M118" s="48">
        <v>6179.28</v>
      </c>
      <c r="N118" s="15" t="s">
        <v>316</v>
      </c>
      <c r="O118" s="33">
        <v>6000.0082560000001</v>
      </c>
      <c r="P118" s="15" t="s">
        <v>316</v>
      </c>
      <c r="Q118" s="59">
        <v>111</v>
      </c>
      <c r="R118" s="62">
        <f t="shared" si="152"/>
        <v>111</v>
      </c>
      <c r="S118" s="62">
        <f t="shared" si="149"/>
        <v>111</v>
      </c>
      <c r="T118" s="62">
        <f t="shared" si="152"/>
        <v>111</v>
      </c>
      <c r="U118" s="44">
        <v>113</v>
      </c>
      <c r="V118" s="62">
        <f t="shared" si="152"/>
        <v>111</v>
      </c>
      <c r="W118" s="62">
        <f t="shared" si="152"/>
        <v>111</v>
      </c>
      <c r="X118" s="62">
        <f t="shared" si="153"/>
        <v>111</v>
      </c>
      <c r="Y118" s="62">
        <f t="shared" si="153"/>
        <v>111</v>
      </c>
      <c r="Z118" s="62">
        <f t="shared" si="153"/>
        <v>111</v>
      </c>
      <c r="AA118" s="62">
        <f t="shared" si="153"/>
        <v>111</v>
      </c>
      <c r="AB118" s="62">
        <f t="shared" si="153"/>
        <v>111</v>
      </c>
      <c r="AC118" s="62">
        <f t="shared" si="154"/>
        <v>111</v>
      </c>
      <c r="AD118" s="62" t="s">
        <v>584</v>
      </c>
      <c r="AE118" s="18">
        <v>43599</v>
      </c>
      <c r="AF118" s="18">
        <v>43599</v>
      </c>
    </row>
    <row r="119" spans="1:32" s="62" customFormat="1" x14ac:dyDescent="0.25">
      <c r="A119" s="63">
        <v>2019</v>
      </c>
      <c r="B119" s="18">
        <v>43556</v>
      </c>
      <c r="C119" s="18">
        <v>43585</v>
      </c>
      <c r="D119" s="23" t="s">
        <v>214</v>
      </c>
      <c r="E119" s="26">
        <v>2</v>
      </c>
      <c r="F119" s="20" t="s">
        <v>591</v>
      </c>
      <c r="G119" s="37"/>
      <c r="H119" s="40" t="s">
        <v>387</v>
      </c>
      <c r="I119" s="40" t="s">
        <v>590</v>
      </c>
      <c r="J119" s="23" t="s">
        <v>592</v>
      </c>
      <c r="K119" s="23" t="s">
        <v>390</v>
      </c>
      <c r="L119" s="23" t="s">
        <v>92</v>
      </c>
      <c r="M119" s="61">
        <f>4357.82*2</f>
        <v>8715.64</v>
      </c>
      <c r="N119" s="15" t="s">
        <v>316</v>
      </c>
      <c r="O119" s="33">
        <f>4000*2</f>
        <v>8000</v>
      </c>
      <c r="P119" s="15" t="s">
        <v>316</v>
      </c>
      <c r="Q119" s="62">
        <v>112</v>
      </c>
      <c r="R119" s="62">
        <f t="shared" si="152"/>
        <v>112</v>
      </c>
      <c r="S119" s="62">
        <f t="shared" si="149"/>
        <v>112</v>
      </c>
      <c r="T119" s="62">
        <f t="shared" si="152"/>
        <v>112</v>
      </c>
      <c r="U119" s="62">
        <v>112</v>
      </c>
      <c r="V119" s="62">
        <f t="shared" si="152"/>
        <v>112</v>
      </c>
      <c r="W119" s="62">
        <f t="shared" si="152"/>
        <v>112</v>
      </c>
      <c r="X119" s="62">
        <f t="shared" si="153"/>
        <v>112</v>
      </c>
      <c r="Y119" s="62">
        <f t="shared" si="153"/>
        <v>112</v>
      </c>
      <c r="Z119" s="62">
        <f t="shared" si="153"/>
        <v>112</v>
      </c>
      <c r="AA119" s="62">
        <f t="shared" si="153"/>
        <v>112</v>
      </c>
      <c r="AB119" s="62">
        <f t="shared" si="153"/>
        <v>112</v>
      </c>
      <c r="AC119" s="62">
        <f t="shared" si="154"/>
        <v>112</v>
      </c>
      <c r="AD119" s="62" t="s">
        <v>584</v>
      </c>
      <c r="AE119" s="18">
        <v>43599</v>
      </c>
      <c r="AF119" s="18">
        <v>43599</v>
      </c>
    </row>
    <row r="120" spans="1:32" x14ac:dyDescent="0.25">
      <c r="A120" s="63">
        <v>2019</v>
      </c>
      <c r="B120" s="18">
        <v>43556</v>
      </c>
      <c r="C120" s="18">
        <v>43585</v>
      </c>
      <c r="D120" s="11" t="s">
        <v>214</v>
      </c>
      <c r="E120" s="26">
        <v>2</v>
      </c>
      <c r="F120" s="20" t="s">
        <v>377</v>
      </c>
      <c r="G120" s="37"/>
      <c r="H120" s="40" t="s">
        <v>228</v>
      </c>
      <c r="I120" s="54" t="s">
        <v>513</v>
      </c>
      <c r="J120" s="23" t="s">
        <v>238</v>
      </c>
      <c r="K120" s="23" t="s">
        <v>256</v>
      </c>
      <c r="L120" s="23" t="s">
        <v>93</v>
      </c>
      <c r="M120" s="48">
        <v>11714.130000000001</v>
      </c>
      <c r="N120" s="15" t="s">
        <v>316</v>
      </c>
      <c r="O120" s="33">
        <v>10000</v>
      </c>
      <c r="P120" s="15" t="s">
        <v>316</v>
      </c>
      <c r="Q120" s="59">
        <v>113</v>
      </c>
      <c r="R120" s="62">
        <f t="shared" si="152"/>
        <v>113</v>
      </c>
      <c r="S120" s="62">
        <f t="shared" si="149"/>
        <v>113</v>
      </c>
      <c r="T120" s="62">
        <f t="shared" si="152"/>
        <v>113</v>
      </c>
      <c r="U120" s="44">
        <v>114</v>
      </c>
      <c r="V120" s="62">
        <f t="shared" si="152"/>
        <v>113</v>
      </c>
      <c r="W120" s="62">
        <f t="shared" si="152"/>
        <v>113</v>
      </c>
      <c r="X120" s="62">
        <f t="shared" si="153"/>
        <v>113</v>
      </c>
      <c r="Y120" s="62">
        <f t="shared" si="153"/>
        <v>113</v>
      </c>
      <c r="Z120" s="62">
        <f t="shared" si="153"/>
        <v>113</v>
      </c>
      <c r="AA120" s="62">
        <f t="shared" si="153"/>
        <v>113</v>
      </c>
      <c r="AB120" s="62">
        <f t="shared" si="153"/>
        <v>113</v>
      </c>
      <c r="AC120" s="62">
        <f t="shared" si="154"/>
        <v>113</v>
      </c>
      <c r="AD120" s="62" t="s">
        <v>584</v>
      </c>
      <c r="AE120" s="18">
        <v>43599</v>
      </c>
      <c r="AF120" s="18">
        <v>43599</v>
      </c>
    </row>
    <row r="121" spans="1:32" x14ac:dyDescent="0.25">
      <c r="A121" s="63">
        <v>2019</v>
      </c>
      <c r="B121" s="18">
        <v>43556</v>
      </c>
      <c r="C121" s="18">
        <v>43585</v>
      </c>
      <c r="D121" s="4" t="s">
        <v>85</v>
      </c>
      <c r="E121" s="26">
        <v>5</v>
      </c>
      <c r="F121" s="20" t="s">
        <v>356</v>
      </c>
      <c r="G121" s="37"/>
      <c r="H121" s="40" t="s">
        <v>228</v>
      </c>
      <c r="I121" s="54" t="s">
        <v>514</v>
      </c>
      <c r="J121" s="23" t="s">
        <v>394</v>
      </c>
      <c r="K121" s="23" t="s">
        <v>258</v>
      </c>
      <c r="L121" s="23" t="s">
        <v>93</v>
      </c>
      <c r="M121" s="48">
        <v>4535.79</v>
      </c>
      <c r="N121" s="15" t="s">
        <v>316</v>
      </c>
      <c r="O121" s="33">
        <v>4620.4562399999995</v>
      </c>
      <c r="P121" s="15" t="s">
        <v>316</v>
      </c>
      <c r="Q121" s="59">
        <v>114</v>
      </c>
      <c r="R121" s="62">
        <f t="shared" si="152"/>
        <v>114</v>
      </c>
      <c r="S121" s="62">
        <f t="shared" si="149"/>
        <v>114</v>
      </c>
      <c r="T121" s="62">
        <f t="shared" si="152"/>
        <v>114</v>
      </c>
      <c r="U121" s="44">
        <v>115</v>
      </c>
      <c r="V121" s="62">
        <f t="shared" si="152"/>
        <v>114</v>
      </c>
      <c r="W121" s="62">
        <f t="shared" si="152"/>
        <v>114</v>
      </c>
      <c r="X121" s="62">
        <f t="shared" si="153"/>
        <v>114</v>
      </c>
      <c r="Y121" s="62">
        <f t="shared" si="153"/>
        <v>114</v>
      </c>
      <c r="Z121" s="62">
        <f t="shared" si="153"/>
        <v>114</v>
      </c>
      <c r="AA121" s="62">
        <f t="shared" si="153"/>
        <v>114</v>
      </c>
      <c r="AB121" s="62">
        <f t="shared" si="153"/>
        <v>114</v>
      </c>
      <c r="AC121" s="62">
        <f t="shared" si="154"/>
        <v>114</v>
      </c>
      <c r="AD121" s="62" t="s">
        <v>584</v>
      </c>
      <c r="AE121" s="18">
        <v>43599</v>
      </c>
      <c r="AF121" s="18">
        <v>43599</v>
      </c>
    </row>
    <row r="122" spans="1:32" x14ac:dyDescent="0.25">
      <c r="A122" s="63">
        <v>2019</v>
      </c>
      <c r="B122" s="18">
        <v>43556</v>
      </c>
      <c r="C122" s="18">
        <v>43585</v>
      </c>
      <c r="D122" s="4" t="s">
        <v>85</v>
      </c>
      <c r="E122" s="26">
        <v>5</v>
      </c>
      <c r="F122" s="20" t="s">
        <v>356</v>
      </c>
      <c r="G122" s="37"/>
      <c r="H122" s="40" t="s">
        <v>228</v>
      </c>
      <c r="I122" s="54" t="s">
        <v>515</v>
      </c>
      <c r="J122" s="23" t="s">
        <v>512</v>
      </c>
      <c r="K122" s="23" t="s">
        <v>306</v>
      </c>
      <c r="L122" s="23" t="s">
        <v>93</v>
      </c>
      <c r="M122" s="48">
        <v>4535.79</v>
      </c>
      <c r="N122" s="15" t="s">
        <v>316</v>
      </c>
      <c r="O122" s="33">
        <v>4620.4562399999995</v>
      </c>
      <c r="P122" s="15" t="s">
        <v>316</v>
      </c>
      <c r="Q122" s="59">
        <v>115</v>
      </c>
      <c r="R122" s="62">
        <f t="shared" si="152"/>
        <v>115</v>
      </c>
      <c r="S122" s="62">
        <f t="shared" si="149"/>
        <v>115</v>
      </c>
      <c r="T122" s="62">
        <f t="shared" si="152"/>
        <v>115</v>
      </c>
      <c r="U122" s="44">
        <v>116</v>
      </c>
      <c r="V122" s="62">
        <f t="shared" si="152"/>
        <v>115</v>
      </c>
      <c r="W122" s="62">
        <f t="shared" si="152"/>
        <v>115</v>
      </c>
      <c r="X122" s="62">
        <f t="shared" si="153"/>
        <v>115</v>
      </c>
      <c r="Y122" s="62">
        <f t="shared" si="153"/>
        <v>115</v>
      </c>
      <c r="Z122" s="62">
        <f t="shared" si="153"/>
        <v>115</v>
      </c>
      <c r="AA122" s="62">
        <f t="shared" si="153"/>
        <v>115</v>
      </c>
      <c r="AB122" s="62">
        <f t="shared" si="153"/>
        <v>115</v>
      </c>
      <c r="AC122" s="62">
        <f t="shared" si="154"/>
        <v>115</v>
      </c>
      <c r="AD122" s="62" t="s">
        <v>584</v>
      </c>
      <c r="AE122" s="18">
        <v>43599</v>
      </c>
      <c r="AF122" s="18">
        <v>43599</v>
      </c>
    </row>
    <row r="123" spans="1:32" x14ac:dyDescent="0.25">
      <c r="A123" s="63">
        <v>2019</v>
      </c>
      <c r="B123" s="18">
        <v>43556</v>
      </c>
      <c r="C123" s="18">
        <v>43585</v>
      </c>
      <c r="D123" s="4" t="s">
        <v>85</v>
      </c>
      <c r="E123" s="26">
        <v>5</v>
      </c>
      <c r="F123" s="20" t="s">
        <v>378</v>
      </c>
      <c r="G123" s="37"/>
      <c r="H123" s="40" t="s">
        <v>228</v>
      </c>
      <c r="I123" s="54" t="s">
        <v>516</v>
      </c>
      <c r="J123" s="23" t="s">
        <v>395</v>
      </c>
      <c r="K123" s="23" t="s">
        <v>248</v>
      </c>
      <c r="L123" s="23" t="s">
        <v>93</v>
      </c>
      <c r="M123" s="48">
        <v>5016.9450000000006</v>
      </c>
      <c r="N123" s="15" t="s">
        <v>316</v>
      </c>
      <c r="O123" s="33">
        <v>5034.6353040000004</v>
      </c>
      <c r="P123" s="15" t="s">
        <v>316</v>
      </c>
      <c r="Q123" s="59">
        <v>116</v>
      </c>
      <c r="R123" s="62">
        <f t="shared" si="152"/>
        <v>116</v>
      </c>
      <c r="S123" s="62">
        <f t="shared" ref="S123" si="155">S122+1</f>
        <v>116</v>
      </c>
      <c r="T123" s="62">
        <f t="shared" si="152"/>
        <v>116</v>
      </c>
      <c r="U123" s="44">
        <v>117</v>
      </c>
      <c r="V123" s="62">
        <f t="shared" si="152"/>
        <v>116</v>
      </c>
      <c r="W123" s="62">
        <f t="shared" ref="W123" si="156">W122+1</f>
        <v>116</v>
      </c>
      <c r="X123" s="62">
        <f t="shared" si="153"/>
        <v>116</v>
      </c>
      <c r="Y123" s="62">
        <f t="shared" si="153"/>
        <v>116</v>
      </c>
      <c r="Z123" s="62">
        <f t="shared" si="153"/>
        <v>116</v>
      </c>
      <c r="AA123" s="62">
        <f t="shared" si="153"/>
        <v>116</v>
      </c>
      <c r="AB123" s="62">
        <f t="shared" si="153"/>
        <v>116</v>
      </c>
      <c r="AC123" s="62">
        <f t="shared" si="154"/>
        <v>116</v>
      </c>
      <c r="AD123" s="62" t="s">
        <v>584</v>
      </c>
      <c r="AE123" s="18">
        <v>43599</v>
      </c>
      <c r="AF123" s="18">
        <v>43599</v>
      </c>
    </row>
    <row r="124" spans="1:32" x14ac:dyDescent="0.25">
      <c r="A124" s="63">
        <v>2019</v>
      </c>
      <c r="B124" s="18">
        <v>43556</v>
      </c>
      <c r="C124" s="18">
        <v>43585</v>
      </c>
      <c r="D124" s="4" t="s">
        <v>85</v>
      </c>
      <c r="E124" s="26">
        <v>5</v>
      </c>
      <c r="F124" s="20" t="s">
        <v>510</v>
      </c>
      <c r="G124" s="37"/>
      <c r="H124" s="40" t="s">
        <v>228</v>
      </c>
      <c r="I124" s="54" t="s">
        <v>396</v>
      </c>
      <c r="J124" s="23" t="s">
        <v>236</v>
      </c>
      <c r="K124" s="23" t="s">
        <v>307</v>
      </c>
      <c r="L124" s="23" t="s">
        <v>93</v>
      </c>
      <c r="M124" s="48">
        <v>6179.2650000000003</v>
      </c>
      <c r="N124" s="15" t="s">
        <v>316</v>
      </c>
      <c r="O124" s="33">
        <v>5999.9948880000002</v>
      </c>
      <c r="P124" s="15" t="s">
        <v>316</v>
      </c>
      <c r="Q124" s="59">
        <v>117</v>
      </c>
      <c r="R124" s="62">
        <f t="shared" ref="R124:R128" si="157">R123+1</f>
        <v>117</v>
      </c>
      <c r="S124" s="62">
        <f t="shared" ref="S124" si="158">S123+1</f>
        <v>117</v>
      </c>
      <c r="T124" s="62">
        <f t="shared" ref="T124" si="159">T123+1</f>
        <v>117</v>
      </c>
      <c r="U124" s="44">
        <v>118</v>
      </c>
      <c r="V124" s="62">
        <f t="shared" ref="V124:AC124" si="160">V123+1</f>
        <v>117</v>
      </c>
      <c r="W124" s="62">
        <f t="shared" si="160"/>
        <v>117</v>
      </c>
      <c r="X124" s="62">
        <f t="shared" si="160"/>
        <v>117</v>
      </c>
      <c r="Y124" s="62">
        <f t="shared" si="160"/>
        <v>117</v>
      </c>
      <c r="Z124" s="62">
        <f t="shared" si="160"/>
        <v>117</v>
      </c>
      <c r="AA124" s="62">
        <f t="shared" si="160"/>
        <v>117</v>
      </c>
      <c r="AB124" s="62">
        <f t="shared" si="160"/>
        <v>117</v>
      </c>
      <c r="AC124" s="62">
        <f t="shared" si="160"/>
        <v>117</v>
      </c>
      <c r="AD124" s="62" t="s">
        <v>584</v>
      </c>
      <c r="AE124" s="18">
        <v>43599</v>
      </c>
      <c r="AF124" s="18">
        <v>43599</v>
      </c>
    </row>
    <row r="125" spans="1:32" x14ac:dyDescent="0.25">
      <c r="A125" s="63">
        <v>2019</v>
      </c>
      <c r="B125" s="18">
        <v>43556</v>
      </c>
      <c r="C125" s="18">
        <v>43585</v>
      </c>
      <c r="D125" s="4" t="s">
        <v>85</v>
      </c>
      <c r="E125" s="26">
        <v>5</v>
      </c>
      <c r="F125" s="20" t="s">
        <v>356</v>
      </c>
      <c r="G125" s="37"/>
      <c r="H125" s="40" t="s">
        <v>228</v>
      </c>
      <c r="I125" s="54" t="s">
        <v>517</v>
      </c>
      <c r="J125" s="23" t="s">
        <v>274</v>
      </c>
      <c r="K125" s="23" t="s">
        <v>260</v>
      </c>
      <c r="L125" s="23" t="s">
        <v>93</v>
      </c>
      <c r="M125" s="48">
        <v>4535.79</v>
      </c>
      <c r="N125" s="15" t="s">
        <v>316</v>
      </c>
      <c r="O125" s="33">
        <v>4620.4562399999995</v>
      </c>
      <c r="P125" s="15" t="s">
        <v>316</v>
      </c>
      <c r="Q125" s="59">
        <v>118</v>
      </c>
      <c r="R125" s="62">
        <f t="shared" si="157"/>
        <v>118</v>
      </c>
      <c r="S125" s="62">
        <f t="shared" ref="S125" si="161">S124+1</f>
        <v>118</v>
      </c>
      <c r="T125" s="62">
        <f t="shared" ref="T125" si="162">T124+1</f>
        <v>118</v>
      </c>
      <c r="U125" s="44">
        <v>119</v>
      </c>
      <c r="V125" s="62">
        <f t="shared" ref="V125:AC125" si="163">V124+1</f>
        <v>118</v>
      </c>
      <c r="W125" s="62">
        <f t="shared" si="163"/>
        <v>118</v>
      </c>
      <c r="X125" s="62">
        <f t="shared" si="163"/>
        <v>118</v>
      </c>
      <c r="Y125" s="62">
        <f t="shared" si="163"/>
        <v>118</v>
      </c>
      <c r="Z125" s="62">
        <f t="shared" si="163"/>
        <v>118</v>
      </c>
      <c r="AA125" s="62">
        <f t="shared" si="163"/>
        <v>118</v>
      </c>
      <c r="AB125" s="62">
        <f t="shared" si="163"/>
        <v>118</v>
      </c>
      <c r="AC125" s="62">
        <f t="shared" si="163"/>
        <v>118</v>
      </c>
      <c r="AD125" s="62" t="s">
        <v>584</v>
      </c>
      <c r="AE125" s="18">
        <v>43599</v>
      </c>
      <c r="AF125" s="18">
        <v>43599</v>
      </c>
    </row>
    <row r="126" spans="1:32" x14ac:dyDescent="0.25">
      <c r="A126" s="63">
        <v>2019</v>
      </c>
      <c r="B126" s="18">
        <v>43556</v>
      </c>
      <c r="C126" s="18">
        <v>43585</v>
      </c>
      <c r="D126" s="4" t="s">
        <v>85</v>
      </c>
      <c r="E126" s="26">
        <v>5</v>
      </c>
      <c r="F126" s="20" t="s">
        <v>356</v>
      </c>
      <c r="G126" s="37"/>
      <c r="H126" s="40" t="s">
        <v>228</v>
      </c>
      <c r="I126" s="54" t="s">
        <v>518</v>
      </c>
      <c r="J126" s="23" t="s">
        <v>261</v>
      </c>
      <c r="K126" s="23" t="s">
        <v>247</v>
      </c>
      <c r="L126" s="23" t="s">
        <v>93</v>
      </c>
      <c r="M126" s="48">
        <v>3846.7380000000003</v>
      </c>
      <c r="N126" s="15" t="s">
        <v>316</v>
      </c>
      <c r="O126" s="33">
        <v>4003.4035680000002</v>
      </c>
      <c r="P126" s="15" t="s">
        <v>316</v>
      </c>
      <c r="Q126" s="59">
        <v>119</v>
      </c>
      <c r="R126" s="62">
        <f t="shared" si="157"/>
        <v>119</v>
      </c>
      <c r="S126" s="62">
        <f t="shared" ref="S126" si="164">S125+1</f>
        <v>119</v>
      </c>
      <c r="T126" s="62">
        <f t="shared" ref="T126" si="165">T125+1</f>
        <v>119</v>
      </c>
      <c r="U126" s="44">
        <v>120</v>
      </c>
      <c r="V126" s="62">
        <f t="shared" ref="V126:AC126" si="166">V125+1</f>
        <v>119</v>
      </c>
      <c r="W126" s="62">
        <f t="shared" si="166"/>
        <v>119</v>
      </c>
      <c r="X126" s="62">
        <f t="shared" si="166"/>
        <v>119</v>
      </c>
      <c r="Y126" s="62">
        <f t="shared" si="166"/>
        <v>119</v>
      </c>
      <c r="Z126" s="62">
        <f t="shared" si="166"/>
        <v>119</v>
      </c>
      <c r="AA126" s="62">
        <f t="shared" si="166"/>
        <v>119</v>
      </c>
      <c r="AB126" s="62">
        <f t="shared" si="166"/>
        <v>119</v>
      </c>
      <c r="AC126" s="62">
        <f t="shared" si="166"/>
        <v>119</v>
      </c>
      <c r="AD126" s="62" t="s">
        <v>584</v>
      </c>
      <c r="AE126" s="18">
        <v>43599</v>
      </c>
      <c r="AF126" s="18">
        <v>43599</v>
      </c>
    </row>
    <row r="127" spans="1:32" x14ac:dyDescent="0.25">
      <c r="A127" s="63">
        <v>2019</v>
      </c>
      <c r="B127" s="18">
        <v>43556</v>
      </c>
      <c r="C127" s="18">
        <v>43585</v>
      </c>
      <c r="D127" s="4" t="s">
        <v>85</v>
      </c>
      <c r="E127" s="26">
        <v>5</v>
      </c>
      <c r="F127" s="20" t="s">
        <v>511</v>
      </c>
      <c r="G127" s="37"/>
      <c r="H127" s="40" t="s">
        <v>228</v>
      </c>
      <c r="I127" s="54" t="s">
        <v>519</v>
      </c>
      <c r="J127" s="23" t="s">
        <v>443</v>
      </c>
      <c r="K127" s="23" t="s">
        <v>300</v>
      </c>
      <c r="L127" s="23" t="s">
        <v>93</v>
      </c>
      <c r="M127" s="48">
        <v>4377.3</v>
      </c>
      <c r="N127" s="15" t="s">
        <v>316</v>
      </c>
      <c r="O127" s="33">
        <v>4500.0096000000003</v>
      </c>
      <c r="P127" s="15" t="s">
        <v>316</v>
      </c>
      <c r="Q127" s="59">
        <v>120</v>
      </c>
      <c r="R127" s="62">
        <f t="shared" si="157"/>
        <v>120</v>
      </c>
      <c r="S127" s="62">
        <f t="shared" ref="S127" si="167">S126+1</f>
        <v>120</v>
      </c>
      <c r="T127" s="62">
        <f t="shared" ref="T127" si="168">T126+1</f>
        <v>120</v>
      </c>
      <c r="U127" s="44">
        <v>121</v>
      </c>
      <c r="V127" s="62">
        <f t="shared" ref="V127:AC127" si="169">V126+1</f>
        <v>120</v>
      </c>
      <c r="W127" s="62">
        <f t="shared" si="169"/>
        <v>120</v>
      </c>
      <c r="X127" s="62">
        <f t="shared" si="169"/>
        <v>120</v>
      </c>
      <c r="Y127" s="62">
        <f t="shared" si="169"/>
        <v>120</v>
      </c>
      <c r="Z127" s="62">
        <f t="shared" si="169"/>
        <v>120</v>
      </c>
      <c r="AA127" s="62">
        <f t="shared" si="169"/>
        <v>120</v>
      </c>
      <c r="AB127" s="62">
        <f t="shared" si="169"/>
        <v>120</v>
      </c>
      <c r="AC127" s="62">
        <f t="shared" si="169"/>
        <v>120</v>
      </c>
      <c r="AD127" s="62" t="s">
        <v>584</v>
      </c>
      <c r="AE127" s="18">
        <v>43599</v>
      </c>
      <c r="AF127" s="18">
        <v>43599</v>
      </c>
    </row>
    <row r="128" spans="1:32" x14ac:dyDescent="0.25">
      <c r="A128" s="63">
        <v>2019</v>
      </c>
      <c r="B128" s="18">
        <v>43556</v>
      </c>
      <c r="C128" s="18">
        <v>43585</v>
      </c>
      <c r="D128" s="4" t="s">
        <v>85</v>
      </c>
      <c r="E128" s="26">
        <v>5</v>
      </c>
      <c r="F128" s="20" t="s">
        <v>378</v>
      </c>
      <c r="G128" s="37"/>
      <c r="H128" s="40" t="s">
        <v>228</v>
      </c>
      <c r="I128" s="54" t="s">
        <v>465</v>
      </c>
      <c r="J128" s="23" t="s">
        <v>240</v>
      </c>
      <c r="K128" s="23" t="s">
        <v>256</v>
      </c>
      <c r="L128" s="23" t="s">
        <v>93</v>
      </c>
      <c r="M128" s="48">
        <v>5016.9467999999997</v>
      </c>
      <c r="N128" s="15" t="s">
        <v>316</v>
      </c>
      <c r="O128" s="33">
        <v>5034.6369081599996</v>
      </c>
      <c r="P128" s="15" t="s">
        <v>316</v>
      </c>
      <c r="Q128" s="59">
        <v>121</v>
      </c>
      <c r="R128" s="62">
        <f t="shared" si="157"/>
        <v>121</v>
      </c>
      <c r="S128" s="62">
        <f t="shared" ref="S128" si="170">S127+1</f>
        <v>121</v>
      </c>
      <c r="T128" s="62">
        <f t="shared" ref="T128" si="171">T127+1</f>
        <v>121</v>
      </c>
      <c r="U128" s="44">
        <v>122</v>
      </c>
      <c r="V128" s="62">
        <f t="shared" ref="V128:AC128" si="172">V127+1</f>
        <v>121</v>
      </c>
      <c r="W128" s="62">
        <f t="shared" si="172"/>
        <v>121</v>
      </c>
      <c r="X128" s="62">
        <f t="shared" si="172"/>
        <v>121</v>
      </c>
      <c r="Y128" s="62">
        <f t="shared" si="172"/>
        <v>121</v>
      </c>
      <c r="Z128" s="62">
        <f t="shared" si="172"/>
        <v>121</v>
      </c>
      <c r="AA128" s="62">
        <f t="shared" si="172"/>
        <v>121</v>
      </c>
      <c r="AB128" s="62">
        <f t="shared" si="172"/>
        <v>121</v>
      </c>
      <c r="AC128" s="62">
        <f t="shared" si="172"/>
        <v>121</v>
      </c>
      <c r="AD128" s="62" t="s">
        <v>584</v>
      </c>
      <c r="AE128" s="18">
        <v>43599</v>
      </c>
      <c r="AF128" s="18">
        <v>43599</v>
      </c>
    </row>
    <row r="129" spans="1:32" x14ac:dyDescent="0.25">
      <c r="A129" s="63">
        <v>2019</v>
      </c>
      <c r="B129" s="18">
        <v>43556</v>
      </c>
      <c r="C129" s="18">
        <v>43585</v>
      </c>
      <c r="D129" s="4" t="s">
        <v>85</v>
      </c>
      <c r="E129" s="26">
        <v>5</v>
      </c>
      <c r="F129" s="20" t="s">
        <v>379</v>
      </c>
      <c r="G129" s="37"/>
      <c r="H129" s="43" t="s">
        <v>388</v>
      </c>
      <c r="I129" s="54" t="s">
        <v>520</v>
      </c>
      <c r="J129" s="23" t="s">
        <v>250</v>
      </c>
      <c r="K129" s="23" t="s">
        <v>310</v>
      </c>
      <c r="L129" s="23" t="s">
        <v>92</v>
      </c>
      <c r="M129" s="48">
        <v>6011.1210000000001</v>
      </c>
      <c r="N129" s="15" t="s">
        <v>316</v>
      </c>
      <c r="O129" s="33">
        <v>5890.6449552000004</v>
      </c>
      <c r="P129" s="15" t="s">
        <v>316</v>
      </c>
      <c r="Q129" s="59">
        <v>122</v>
      </c>
      <c r="R129" s="62">
        <f t="shared" ref="R129:AC152" si="173">R128+1</f>
        <v>122</v>
      </c>
      <c r="S129" s="62">
        <f t="shared" si="173"/>
        <v>122</v>
      </c>
      <c r="T129" s="62">
        <f t="shared" si="173"/>
        <v>122</v>
      </c>
      <c r="U129" s="44">
        <v>124</v>
      </c>
      <c r="V129" s="62">
        <f t="shared" si="173"/>
        <v>122</v>
      </c>
      <c r="W129" s="62">
        <f t="shared" si="173"/>
        <v>122</v>
      </c>
      <c r="X129" s="62">
        <f t="shared" si="173"/>
        <v>122</v>
      </c>
      <c r="Y129" s="62">
        <f t="shared" si="173"/>
        <v>122</v>
      </c>
      <c r="Z129" s="62">
        <f t="shared" si="173"/>
        <v>122</v>
      </c>
      <c r="AA129" s="62">
        <f t="shared" si="173"/>
        <v>122</v>
      </c>
      <c r="AB129" s="62">
        <f t="shared" si="173"/>
        <v>122</v>
      </c>
      <c r="AC129" s="62">
        <f t="shared" si="173"/>
        <v>122</v>
      </c>
      <c r="AD129" s="62" t="s">
        <v>584</v>
      </c>
      <c r="AE129" s="18">
        <v>43599</v>
      </c>
      <c r="AF129" s="18">
        <v>43599</v>
      </c>
    </row>
    <row r="130" spans="1:32" x14ac:dyDescent="0.25">
      <c r="A130" s="63">
        <v>2019</v>
      </c>
      <c r="B130" s="18">
        <v>43556</v>
      </c>
      <c r="C130" s="18">
        <v>43585</v>
      </c>
      <c r="D130" s="4" t="s">
        <v>214</v>
      </c>
      <c r="E130" s="26">
        <v>5</v>
      </c>
      <c r="F130" s="20" t="s">
        <v>380</v>
      </c>
      <c r="G130" s="37"/>
      <c r="H130" s="43" t="s">
        <v>388</v>
      </c>
      <c r="I130" s="54" t="s">
        <v>521</v>
      </c>
      <c r="J130" s="23" t="s">
        <v>278</v>
      </c>
      <c r="K130" s="23" t="s">
        <v>242</v>
      </c>
      <c r="L130" s="23" t="s">
        <v>93</v>
      </c>
      <c r="M130" s="48">
        <v>5921.3399999999992</v>
      </c>
      <c r="N130" s="15" t="s">
        <v>316</v>
      </c>
      <c r="O130" s="33">
        <v>5810.6321279999993</v>
      </c>
      <c r="P130" s="15" t="s">
        <v>316</v>
      </c>
      <c r="Q130" s="59">
        <v>123</v>
      </c>
      <c r="R130" s="62">
        <f t="shared" si="173"/>
        <v>123</v>
      </c>
      <c r="S130" s="62">
        <f t="shared" si="173"/>
        <v>123</v>
      </c>
      <c r="T130" s="62">
        <f t="shared" si="173"/>
        <v>123</v>
      </c>
      <c r="U130" s="44">
        <v>125</v>
      </c>
      <c r="V130" s="62">
        <f t="shared" si="173"/>
        <v>123</v>
      </c>
      <c r="W130" s="62">
        <f t="shared" si="173"/>
        <v>123</v>
      </c>
      <c r="X130" s="62">
        <f t="shared" si="173"/>
        <v>123</v>
      </c>
      <c r="Y130" s="62">
        <f t="shared" si="173"/>
        <v>123</v>
      </c>
      <c r="Z130" s="62">
        <f t="shared" si="173"/>
        <v>123</v>
      </c>
      <c r="AA130" s="62">
        <f t="shared" si="173"/>
        <v>123</v>
      </c>
      <c r="AB130" s="62">
        <f t="shared" si="173"/>
        <v>123</v>
      </c>
      <c r="AC130" s="62">
        <f t="shared" si="173"/>
        <v>123</v>
      </c>
      <c r="AD130" s="62" t="s">
        <v>584</v>
      </c>
      <c r="AE130" s="18">
        <v>43599</v>
      </c>
      <c r="AF130" s="18">
        <v>43599</v>
      </c>
    </row>
    <row r="131" spans="1:32" x14ac:dyDescent="0.25">
      <c r="A131" s="63">
        <v>2019</v>
      </c>
      <c r="B131" s="18">
        <v>43556</v>
      </c>
      <c r="C131" s="18">
        <v>43585</v>
      </c>
      <c r="D131" s="4" t="s">
        <v>85</v>
      </c>
      <c r="E131" s="26">
        <v>5</v>
      </c>
      <c r="F131" s="20" t="s">
        <v>380</v>
      </c>
      <c r="G131" s="37"/>
      <c r="H131" s="43" t="s">
        <v>388</v>
      </c>
      <c r="I131" s="54" t="s">
        <v>522</v>
      </c>
      <c r="J131" s="23" t="s">
        <v>474</v>
      </c>
      <c r="K131" s="23" t="s">
        <v>459</v>
      </c>
      <c r="L131" s="23" t="s">
        <v>93</v>
      </c>
      <c r="M131" s="48">
        <v>5921.3399999999992</v>
      </c>
      <c r="N131" s="15" t="s">
        <v>316</v>
      </c>
      <c r="O131" s="33">
        <v>5810.6321279999993</v>
      </c>
      <c r="P131" s="15" t="s">
        <v>316</v>
      </c>
      <c r="Q131" s="59">
        <v>124</v>
      </c>
      <c r="R131" s="62">
        <f t="shared" si="173"/>
        <v>124</v>
      </c>
      <c r="S131" s="62">
        <f t="shared" si="173"/>
        <v>124</v>
      </c>
      <c r="T131" s="62">
        <f t="shared" si="173"/>
        <v>124</v>
      </c>
      <c r="U131" s="44">
        <v>126</v>
      </c>
      <c r="V131" s="62">
        <f t="shared" si="173"/>
        <v>124</v>
      </c>
      <c r="W131" s="62">
        <f t="shared" si="173"/>
        <v>124</v>
      </c>
      <c r="X131" s="62">
        <f t="shared" si="173"/>
        <v>124</v>
      </c>
      <c r="Y131" s="62">
        <f t="shared" si="173"/>
        <v>124</v>
      </c>
      <c r="Z131" s="62">
        <f t="shared" si="173"/>
        <v>124</v>
      </c>
      <c r="AA131" s="62">
        <f t="shared" si="173"/>
        <v>124</v>
      </c>
      <c r="AB131" s="62">
        <f t="shared" si="173"/>
        <v>124</v>
      </c>
      <c r="AC131" s="62">
        <f t="shared" si="173"/>
        <v>124</v>
      </c>
      <c r="AD131" s="62" t="s">
        <v>584</v>
      </c>
      <c r="AE131" s="18">
        <v>43599</v>
      </c>
      <c r="AF131" s="18">
        <v>43599</v>
      </c>
    </row>
    <row r="132" spans="1:32" x14ac:dyDescent="0.25">
      <c r="A132" s="63">
        <v>2019</v>
      </c>
      <c r="B132" s="18">
        <v>43556</v>
      </c>
      <c r="C132" s="18">
        <v>43585</v>
      </c>
      <c r="D132" s="4" t="s">
        <v>85</v>
      </c>
      <c r="E132" s="26">
        <v>5</v>
      </c>
      <c r="F132" s="20" t="s">
        <v>380</v>
      </c>
      <c r="G132" s="37"/>
      <c r="H132" s="43" t="s">
        <v>388</v>
      </c>
      <c r="I132" s="54" t="s">
        <v>523</v>
      </c>
      <c r="J132" s="23" t="s">
        <v>255</v>
      </c>
      <c r="K132" s="23" t="s">
        <v>247</v>
      </c>
      <c r="L132" s="23" t="s">
        <v>93</v>
      </c>
      <c r="M132" s="48">
        <v>7582.1010000000006</v>
      </c>
      <c r="N132" s="15" t="s">
        <v>316</v>
      </c>
      <c r="O132" s="33">
        <v>7000.0023312000003</v>
      </c>
      <c r="P132" s="15" t="s">
        <v>316</v>
      </c>
      <c r="Q132" s="59">
        <v>125</v>
      </c>
      <c r="R132" s="62">
        <f t="shared" si="173"/>
        <v>125</v>
      </c>
      <c r="S132" s="62">
        <f t="shared" si="173"/>
        <v>125</v>
      </c>
      <c r="T132" s="62">
        <f t="shared" si="173"/>
        <v>125</v>
      </c>
      <c r="U132" s="44">
        <v>127</v>
      </c>
      <c r="V132" s="62">
        <f t="shared" si="173"/>
        <v>125</v>
      </c>
      <c r="W132" s="62">
        <f t="shared" si="173"/>
        <v>125</v>
      </c>
      <c r="X132" s="62">
        <f t="shared" si="173"/>
        <v>125</v>
      </c>
      <c r="Y132" s="62">
        <f t="shared" si="173"/>
        <v>125</v>
      </c>
      <c r="Z132" s="62">
        <f t="shared" si="173"/>
        <v>125</v>
      </c>
      <c r="AA132" s="62">
        <f t="shared" si="173"/>
        <v>125</v>
      </c>
      <c r="AB132" s="62">
        <f t="shared" si="173"/>
        <v>125</v>
      </c>
      <c r="AC132" s="62">
        <f t="shared" si="173"/>
        <v>125</v>
      </c>
      <c r="AD132" s="62" t="s">
        <v>584</v>
      </c>
      <c r="AE132" s="18">
        <v>43599</v>
      </c>
      <c r="AF132" s="18">
        <v>43599</v>
      </c>
    </row>
    <row r="133" spans="1:32" x14ac:dyDescent="0.25">
      <c r="A133" s="63">
        <v>2019</v>
      </c>
      <c r="B133" s="18">
        <v>43556</v>
      </c>
      <c r="C133" s="18">
        <v>43585</v>
      </c>
      <c r="D133" s="4" t="s">
        <v>85</v>
      </c>
      <c r="E133" s="26">
        <v>5</v>
      </c>
      <c r="F133" s="20" t="s">
        <v>381</v>
      </c>
      <c r="G133" s="37"/>
      <c r="H133" s="43" t="s">
        <v>389</v>
      </c>
      <c r="I133" s="54" t="s">
        <v>234</v>
      </c>
      <c r="J133" s="23" t="s">
        <v>397</v>
      </c>
      <c r="K133" s="23" t="s">
        <v>309</v>
      </c>
      <c r="L133" s="23" t="s">
        <v>93</v>
      </c>
      <c r="M133" s="48">
        <v>17682.581999999999</v>
      </c>
      <c r="N133" s="15" t="s">
        <v>316</v>
      </c>
      <c r="O133" s="33">
        <v>15181.991044799999</v>
      </c>
      <c r="P133" s="15" t="s">
        <v>316</v>
      </c>
      <c r="Q133" s="59">
        <v>126</v>
      </c>
      <c r="R133" s="62">
        <f t="shared" si="173"/>
        <v>126</v>
      </c>
      <c r="S133" s="62">
        <f t="shared" si="173"/>
        <v>126</v>
      </c>
      <c r="T133" s="62">
        <f t="shared" si="173"/>
        <v>126</v>
      </c>
      <c r="U133" s="44">
        <v>128</v>
      </c>
      <c r="V133" s="62">
        <f t="shared" si="173"/>
        <v>126</v>
      </c>
      <c r="W133" s="62">
        <f t="shared" si="173"/>
        <v>126</v>
      </c>
      <c r="X133" s="62">
        <f t="shared" si="173"/>
        <v>126</v>
      </c>
      <c r="Y133" s="62">
        <f t="shared" si="173"/>
        <v>126</v>
      </c>
      <c r="Z133" s="62">
        <f t="shared" si="173"/>
        <v>126</v>
      </c>
      <c r="AA133" s="62">
        <f t="shared" si="173"/>
        <v>126</v>
      </c>
      <c r="AB133" s="62">
        <f t="shared" si="173"/>
        <v>126</v>
      </c>
      <c r="AC133" s="62">
        <f t="shared" si="173"/>
        <v>126</v>
      </c>
      <c r="AD133" s="62" t="s">
        <v>584</v>
      </c>
      <c r="AE133" s="18">
        <v>43599</v>
      </c>
      <c r="AF133" s="18">
        <v>43599</v>
      </c>
    </row>
    <row r="134" spans="1:32" x14ac:dyDescent="0.25">
      <c r="A134" s="63">
        <v>2019</v>
      </c>
      <c r="B134" s="18">
        <v>43556</v>
      </c>
      <c r="C134" s="18">
        <v>43585</v>
      </c>
      <c r="D134" s="4" t="s">
        <v>85</v>
      </c>
      <c r="E134" s="26">
        <v>5</v>
      </c>
      <c r="F134" s="20" t="s">
        <v>382</v>
      </c>
      <c r="G134" s="37"/>
      <c r="H134" s="43" t="s">
        <v>389</v>
      </c>
      <c r="I134" s="54" t="s">
        <v>525</v>
      </c>
      <c r="J134" s="23" t="s">
        <v>524</v>
      </c>
      <c r="K134" s="23" t="s">
        <v>302</v>
      </c>
      <c r="L134" s="23" t="s">
        <v>93</v>
      </c>
      <c r="M134" s="48">
        <v>5241.3599999999997</v>
      </c>
      <c r="N134" s="15" t="s">
        <v>316</v>
      </c>
      <c r="O134" s="33">
        <v>5234.6339520000001</v>
      </c>
      <c r="P134" s="15" t="s">
        <v>316</v>
      </c>
      <c r="Q134" s="59">
        <v>127</v>
      </c>
      <c r="R134" s="62">
        <f t="shared" si="173"/>
        <v>127</v>
      </c>
      <c r="S134" s="62">
        <f t="shared" si="173"/>
        <v>127</v>
      </c>
      <c r="T134" s="62">
        <f t="shared" si="173"/>
        <v>127</v>
      </c>
      <c r="U134" s="44">
        <v>129</v>
      </c>
      <c r="V134" s="62">
        <f t="shared" si="173"/>
        <v>127</v>
      </c>
      <c r="W134" s="62">
        <f t="shared" si="173"/>
        <v>127</v>
      </c>
      <c r="X134" s="62">
        <f t="shared" si="173"/>
        <v>127</v>
      </c>
      <c r="Y134" s="62">
        <f t="shared" si="173"/>
        <v>127</v>
      </c>
      <c r="Z134" s="62">
        <f t="shared" si="173"/>
        <v>127</v>
      </c>
      <c r="AA134" s="62">
        <f t="shared" si="173"/>
        <v>127</v>
      </c>
      <c r="AB134" s="62">
        <f t="shared" si="173"/>
        <v>127</v>
      </c>
      <c r="AC134" s="62">
        <f t="shared" si="173"/>
        <v>127</v>
      </c>
      <c r="AD134" s="62" t="s">
        <v>584</v>
      </c>
      <c r="AE134" s="18">
        <v>43599</v>
      </c>
      <c r="AF134" s="18">
        <v>43599</v>
      </c>
    </row>
    <row r="135" spans="1:32" x14ac:dyDescent="0.25">
      <c r="A135" s="63">
        <v>2019</v>
      </c>
      <c r="B135" s="18">
        <v>43556</v>
      </c>
      <c r="C135" s="18">
        <v>43585</v>
      </c>
      <c r="D135" s="4" t="s">
        <v>214</v>
      </c>
      <c r="E135" s="26">
        <v>2</v>
      </c>
      <c r="F135" s="20" t="s">
        <v>376</v>
      </c>
      <c r="G135" s="37"/>
      <c r="H135" s="40" t="s">
        <v>387</v>
      </c>
      <c r="I135" s="54" t="s">
        <v>526</v>
      </c>
      <c r="J135" s="23" t="s">
        <v>279</v>
      </c>
      <c r="K135" s="23" t="s">
        <v>240</v>
      </c>
      <c r="L135" s="23" t="s">
        <v>92</v>
      </c>
      <c r="M135" s="48">
        <f>3791.05*2</f>
        <v>7582.1</v>
      </c>
      <c r="N135" s="15" t="s">
        <v>316</v>
      </c>
      <c r="O135" s="33">
        <f>7000</f>
        <v>7000</v>
      </c>
      <c r="P135" s="15" t="s">
        <v>316</v>
      </c>
      <c r="Q135" s="59">
        <v>128</v>
      </c>
      <c r="R135" s="62">
        <f t="shared" si="173"/>
        <v>128</v>
      </c>
      <c r="S135" s="62">
        <f t="shared" si="173"/>
        <v>128</v>
      </c>
      <c r="T135" s="62">
        <f t="shared" si="173"/>
        <v>128</v>
      </c>
      <c r="U135" s="44">
        <v>130</v>
      </c>
      <c r="V135" s="62">
        <f t="shared" si="173"/>
        <v>128</v>
      </c>
      <c r="W135" s="62">
        <f t="shared" si="173"/>
        <v>128</v>
      </c>
      <c r="X135" s="62">
        <f t="shared" si="173"/>
        <v>128</v>
      </c>
      <c r="Y135" s="62">
        <f t="shared" si="173"/>
        <v>128</v>
      </c>
      <c r="Z135" s="62">
        <f t="shared" si="173"/>
        <v>128</v>
      </c>
      <c r="AA135" s="62">
        <f t="shared" si="173"/>
        <v>128</v>
      </c>
      <c r="AB135" s="62">
        <f t="shared" si="173"/>
        <v>128</v>
      </c>
      <c r="AC135" s="62">
        <f t="shared" si="173"/>
        <v>128</v>
      </c>
      <c r="AD135" s="62" t="s">
        <v>584</v>
      </c>
      <c r="AE135" s="18">
        <v>43599</v>
      </c>
      <c r="AF135" s="18">
        <v>43599</v>
      </c>
    </row>
    <row r="136" spans="1:32" x14ac:dyDescent="0.25">
      <c r="A136" s="63">
        <v>2019</v>
      </c>
      <c r="B136" s="18">
        <v>43556</v>
      </c>
      <c r="C136" s="18">
        <v>43585</v>
      </c>
      <c r="D136" s="11" t="s">
        <v>214</v>
      </c>
      <c r="E136" s="26">
        <v>2</v>
      </c>
      <c r="F136" s="20" t="s">
        <v>376</v>
      </c>
      <c r="G136" s="37"/>
      <c r="H136" s="40" t="s">
        <v>387</v>
      </c>
      <c r="I136" s="54" t="s">
        <v>527</v>
      </c>
      <c r="J136" s="23" t="s">
        <v>244</v>
      </c>
      <c r="K136" s="23" t="s">
        <v>311</v>
      </c>
      <c r="L136" s="23" t="s">
        <v>92</v>
      </c>
      <c r="M136" s="48">
        <f>3791.05*2</f>
        <v>7582.1</v>
      </c>
      <c r="N136" s="15" t="s">
        <v>316</v>
      </c>
      <c r="O136" s="33">
        <v>7000</v>
      </c>
      <c r="P136" s="15" t="s">
        <v>316</v>
      </c>
      <c r="Q136" s="59">
        <v>129</v>
      </c>
      <c r="R136" s="62">
        <f t="shared" si="173"/>
        <v>129</v>
      </c>
      <c r="S136" s="62">
        <f t="shared" si="173"/>
        <v>129</v>
      </c>
      <c r="T136" s="62">
        <f t="shared" si="173"/>
        <v>129</v>
      </c>
      <c r="U136" s="44">
        <v>131</v>
      </c>
      <c r="V136" s="62">
        <f t="shared" si="173"/>
        <v>129</v>
      </c>
      <c r="W136" s="62">
        <f t="shared" si="173"/>
        <v>129</v>
      </c>
      <c r="X136" s="62">
        <f t="shared" si="173"/>
        <v>129</v>
      </c>
      <c r="Y136" s="62">
        <f t="shared" si="173"/>
        <v>129</v>
      </c>
      <c r="Z136" s="62">
        <f t="shared" si="173"/>
        <v>129</v>
      </c>
      <c r="AA136" s="62">
        <f t="shared" si="173"/>
        <v>129</v>
      </c>
      <c r="AB136" s="62">
        <f t="shared" si="173"/>
        <v>129</v>
      </c>
      <c r="AC136" s="62">
        <f t="shared" si="173"/>
        <v>129</v>
      </c>
      <c r="AD136" s="62" t="s">
        <v>584</v>
      </c>
      <c r="AE136" s="18">
        <v>43599</v>
      </c>
      <c r="AF136" s="18">
        <v>43599</v>
      </c>
    </row>
    <row r="137" spans="1:32" x14ac:dyDescent="0.25">
      <c r="A137" s="63">
        <v>2019</v>
      </c>
      <c r="B137" s="18">
        <v>43556</v>
      </c>
      <c r="C137" s="18">
        <v>43585</v>
      </c>
      <c r="D137" s="4" t="s">
        <v>85</v>
      </c>
      <c r="E137" s="26">
        <v>5</v>
      </c>
      <c r="F137" s="20" t="s">
        <v>383</v>
      </c>
      <c r="G137" s="37"/>
      <c r="H137" s="40" t="s">
        <v>387</v>
      </c>
      <c r="I137" s="54" t="s">
        <v>528</v>
      </c>
      <c r="J137" s="23" t="s">
        <v>242</v>
      </c>
      <c r="K137" s="23" t="s">
        <v>244</v>
      </c>
      <c r="L137" s="23" t="s">
        <v>93</v>
      </c>
      <c r="M137" s="48">
        <v>2752.71</v>
      </c>
      <c r="N137" s="15" t="s">
        <v>316</v>
      </c>
      <c r="O137" s="33">
        <v>3003.39336</v>
      </c>
      <c r="P137" s="15" t="s">
        <v>316</v>
      </c>
      <c r="Q137" s="59">
        <v>130</v>
      </c>
      <c r="R137" s="62">
        <f t="shared" si="173"/>
        <v>130</v>
      </c>
      <c r="S137" s="62">
        <f t="shared" si="173"/>
        <v>130</v>
      </c>
      <c r="T137" s="62">
        <f t="shared" si="173"/>
        <v>130</v>
      </c>
      <c r="U137" s="44">
        <v>132</v>
      </c>
      <c r="V137" s="62">
        <f t="shared" si="173"/>
        <v>130</v>
      </c>
      <c r="W137" s="62">
        <f t="shared" si="173"/>
        <v>130</v>
      </c>
      <c r="X137" s="62">
        <f t="shared" si="173"/>
        <v>130</v>
      </c>
      <c r="Y137" s="62">
        <f t="shared" si="173"/>
        <v>130</v>
      </c>
      <c r="Z137" s="62">
        <f t="shared" si="173"/>
        <v>130</v>
      </c>
      <c r="AA137" s="62">
        <f t="shared" si="173"/>
        <v>130</v>
      </c>
      <c r="AB137" s="62">
        <f t="shared" si="173"/>
        <v>130</v>
      </c>
      <c r="AC137" s="62">
        <f t="shared" si="173"/>
        <v>130</v>
      </c>
      <c r="AD137" s="62" t="s">
        <v>584</v>
      </c>
      <c r="AE137" s="18">
        <v>43599</v>
      </c>
      <c r="AF137" s="18">
        <v>43599</v>
      </c>
    </row>
    <row r="138" spans="1:32" x14ac:dyDescent="0.25">
      <c r="A138" s="63">
        <v>2019</v>
      </c>
      <c r="B138" s="18">
        <v>43556</v>
      </c>
      <c r="C138" s="18">
        <v>43585</v>
      </c>
      <c r="D138" s="4" t="s">
        <v>85</v>
      </c>
      <c r="E138" s="26">
        <v>5</v>
      </c>
      <c r="F138" s="20" t="s">
        <v>383</v>
      </c>
      <c r="G138" s="37"/>
      <c r="H138" s="40" t="s">
        <v>387</v>
      </c>
      <c r="I138" s="54" t="s">
        <v>529</v>
      </c>
      <c r="J138" s="23" t="s">
        <v>239</v>
      </c>
      <c r="K138" s="23" t="s">
        <v>292</v>
      </c>
      <c r="L138" s="23" t="s">
        <v>93</v>
      </c>
      <c r="M138" s="48">
        <f>3791.05*2</f>
        <v>7582.1</v>
      </c>
      <c r="N138" s="15" t="s">
        <v>316</v>
      </c>
      <c r="O138" s="33">
        <v>7000</v>
      </c>
      <c r="P138" s="15" t="s">
        <v>316</v>
      </c>
      <c r="Q138" s="59">
        <v>131</v>
      </c>
      <c r="R138" s="62">
        <f t="shared" si="173"/>
        <v>131</v>
      </c>
      <c r="S138" s="62">
        <f t="shared" si="173"/>
        <v>131</v>
      </c>
      <c r="T138" s="62">
        <f t="shared" si="173"/>
        <v>131</v>
      </c>
      <c r="U138" s="44">
        <v>133</v>
      </c>
      <c r="V138" s="62">
        <f t="shared" si="173"/>
        <v>131</v>
      </c>
      <c r="W138" s="62">
        <f t="shared" si="173"/>
        <v>131</v>
      </c>
      <c r="X138" s="62">
        <f t="shared" si="173"/>
        <v>131</v>
      </c>
      <c r="Y138" s="62">
        <f t="shared" si="173"/>
        <v>131</v>
      </c>
      <c r="Z138" s="62">
        <f t="shared" si="173"/>
        <v>131</v>
      </c>
      <c r="AA138" s="62">
        <f t="shared" si="173"/>
        <v>131</v>
      </c>
      <c r="AB138" s="62">
        <f t="shared" si="173"/>
        <v>131</v>
      </c>
      <c r="AC138" s="62">
        <f t="shared" si="173"/>
        <v>131</v>
      </c>
      <c r="AD138" s="62" t="s">
        <v>584</v>
      </c>
      <c r="AE138" s="18">
        <v>43599</v>
      </c>
      <c r="AF138" s="18">
        <v>43599</v>
      </c>
    </row>
    <row r="139" spans="1:32" x14ac:dyDescent="0.25">
      <c r="A139" s="63">
        <v>2019</v>
      </c>
      <c r="B139" s="18">
        <v>43556</v>
      </c>
      <c r="C139" s="18">
        <v>43585</v>
      </c>
      <c r="D139" s="4" t="s">
        <v>214</v>
      </c>
      <c r="E139" s="26">
        <v>2</v>
      </c>
      <c r="F139" s="20" t="s">
        <v>376</v>
      </c>
      <c r="G139" s="37"/>
      <c r="H139" s="40" t="s">
        <v>387</v>
      </c>
      <c r="I139" s="54" t="s">
        <v>530</v>
      </c>
      <c r="J139" s="23" t="s">
        <v>280</v>
      </c>
      <c r="K139" s="23" t="s">
        <v>313</v>
      </c>
      <c r="L139" s="23" t="s">
        <v>93</v>
      </c>
      <c r="M139" s="48">
        <f>3791.05*2</f>
        <v>7582.1</v>
      </c>
      <c r="N139" s="15" t="s">
        <v>316</v>
      </c>
      <c r="O139" s="33">
        <v>7000</v>
      </c>
      <c r="P139" s="15" t="s">
        <v>316</v>
      </c>
      <c r="Q139" s="59">
        <v>132</v>
      </c>
      <c r="R139" s="62">
        <f t="shared" si="173"/>
        <v>132</v>
      </c>
      <c r="S139" s="62">
        <f t="shared" si="173"/>
        <v>132</v>
      </c>
      <c r="T139" s="62">
        <f t="shared" si="173"/>
        <v>132</v>
      </c>
      <c r="U139" s="44">
        <v>134</v>
      </c>
      <c r="V139" s="62">
        <f t="shared" si="173"/>
        <v>132</v>
      </c>
      <c r="W139" s="62">
        <f t="shared" si="173"/>
        <v>132</v>
      </c>
      <c r="X139" s="62">
        <f t="shared" si="173"/>
        <v>132</v>
      </c>
      <c r="Y139" s="62">
        <f t="shared" si="173"/>
        <v>132</v>
      </c>
      <c r="Z139" s="62">
        <f t="shared" si="173"/>
        <v>132</v>
      </c>
      <c r="AA139" s="62">
        <f t="shared" si="173"/>
        <v>132</v>
      </c>
      <c r="AB139" s="62">
        <f t="shared" si="173"/>
        <v>132</v>
      </c>
      <c r="AC139" s="62">
        <f t="shared" si="173"/>
        <v>132</v>
      </c>
      <c r="AD139" s="62" t="s">
        <v>584</v>
      </c>
      <c r="AE139" s="18">
        <v>43599</v>
      </c>
      <c r="AF139" s="18">
        <v>43599</v>
      </c>
    </row>
    <row r="140" spans="1:32" x14ac:dyDescent="0.25">
      <c r="A140" s="63">
        <v>2019</v>
      </c>
      <c r="B140" s="18">
        <v>43556</v>
      </c>
      <c r="C140" s="18">
        <v>43585</v>
      </c>
      <c r="D140" s="11" t="s">
        <v>214</v>
      </c>
      <c r="E140" s="26">
        <v>2</v>
      </c>
      <c r="F140" s="21" t="s">
        <v>376</v>
      </c>
      <c r="G140" s="37"/>
      <c r="H140" s="40" t="s">
        <v>387</v>
      </c>
      <c r="I140" s="54" t="s">
        <v>531</v>
      </c>
      <c r="J140" s="23" t="s">
        <v>250</v>
      </c>
      <c r="K140" s="23" t="s">
        <v>312</v>
      </c>
      <c r="L140" s="23" t="s">
        <v>92</v>
      </c>
      <c r="M140" s="51">
        <f>3791.05/2</f>
        <v>1895.5250000000001</v>
      </c>
      <c r="N140" s="15" t="s">
        <v>316</v>
      </c>
      <c r="O140" s="33">
        <f>3500/2</f>
        <v>1750</v>
      </c>
      <c r="P140" s="15" t="s">
        <v>316</v>
      </c>
      <c r="Q140" s="59">
        <v>133</v>
      </c>
      <c r="R140" s="62">
        <f t="shared" si="173"/>
        <v>133</v>
      </c>
      <c r="S140" s="62">
        <f t="shared" si="173"/>
        <v>133</v>
      </c>
      <c r="T140" s="62">
        <f t="shared" si="173"/>
        <v>133</v>
      </c>
      <c r="U140" s="44">
        <v>135</v>
      </c>
      <c r="V140" s="62">
        <f t="shared" si="173"/>
        <v>133</v>
      </c>
      <c r="W140" s="62">
        <f t="shared" si="173"/>
        <v>133</v>
      </c>
      <c r="X140" s="62">
        <f t="shared" si="173"/>
        <v>133</v>
      </c>
      <c r="Y140" s="62">
        <f t="shared" si="173"/>
        <v>133</v>
      </c>
      <c r="Z140" s="62">
        <f t="shared" si="173"/>
        <v>133</v>
      </c>
      <c r="AA140" s="62">
        <f t="shared" si="173"/>
        <v>133</v>
      </c>
      <c r="AB140" s="62">
        <f t="shared" si="173"/>
        <v>133</v>
      </c>
      <c r="AC140" s="62">
        <f t="shared" si="173"/>
        <v>133</v>
      </c>
      <c r="AD140" s="62" t="s">
        <v>584</v>
      </c>
      <c r="AE140" s="18">
        <v>43599</v>
      </c>
      <c r="AF140" s="18">
        <v>43599</v>
      </c>
    </row>
    <row r="141" spans="1:32" x14ac:dyDescent="0.25">
      <c r="A141" s="63">
        <v>2019</v>
      </c>
      <c r="B141" s="18">
        <v>43556</v>
      </c>
      <c r="C141" s="18">
        <v>43585</v>
      </c>
      <c r="D141" s="11" t="s">
        <v>214</v>
      </c>
      <c r="E141" s="26">
        <v>2</v>
      </c>
      <c r="F141" s="20" t="s">
        <v>376</v>
      </c>
      <c r="G141" s="37"/>
      <c r="H141" s="40" t="s">
        <v>387</v>
      </c>
      <c r="I141" s="54" t="s">
        <v>532</v>
      </c>
      <c r="J141" s="23" t="s">
        <v>242</v>
      </c>
      <c r="K141" s="23" t="s">
        <v>398</v>
      </c>
      <c r="L141" s="23" t="s">
        <v>92</v>
      </c>
      <c r="M141" s="51">
        <v>7582.1</v>
      </c>
      <c r="N141" s="15" t="s">
        <v>316</v>
      </c>
      <c r="O141" s="34">
        <v>7000</v>
      </c>
      <c r="P141" s="15" t="s">
        <v>316</v>
      </c>
      <c r="Q141" s="59">
        <v>134</v>
      </c>
      <c r="R141" s="62">
        <f t="shared" si="173"/>
        <v>134</v>
      </c>
      <c r="S141" s="62">
        <f t="shared" si="173"/>
        <v>134</v>
      </c>
      <c r="T141" s="62">
        <f t="shared" si="173"/>
        <v>134</v>
      </c>
      <c r="U141" s="44">
        <v>136</v>
      </c>
      <c r="V141" s="62">
        <f t="shared" si="173"/>
        <v>134</v>
      </c>
      <c r="W141" s="62">
        <f t="shared" si="173"/>
        <v>134</v>
      </c>
      <c r="X141" s="62">
        <f t="shared" si="173"/>
        <v>134</v>
      </c>
      <c r="Y141" s="62">
        <f t="shared" si="173"/>
        <v>134</v>
      </c>
      <c r="Z141" s="62">
        <f t="shared" si="173"/>
        <v>134</v>
      </c>
      <c r="AA141" s="62">
        <f t="shared" si="173"/>
        <v>134</v>
      </c>
      <c r="AB141" s="62">
        <f t="shared" si="173"/>
        <v>134</v>
      </c>
      <c r="AC141" s="62">
        <f t="shared" si="173"/>
        <v>134</v>
      </c>
      <c r="AD141" s="62" t="s">
        <v>584</v>
      </c>
      <c r="AE141" s="18">
        <v>43599</v>
      </c>
      <c r="AF141" s="18">
        <v>43599</v>
      </c>
    </row>
    <row r="142" spans="1:32" x14ac:dyDescent="0.25">
      <c r="A142" s="63">
        <v>2019</v>
      </c>
      <c r="B142" s="18">
        <v>43556</v>
      </c>
      <c r="C142" s="18">
        <v>43585</v>
      </c>
      <c r="D142" s="11" t="s">
        <v>214</v>
      </c>
      <c r="E142" s="26">
        <v>2</v>
      </c>
      <c r="F142" s="20" t="s">
        <v>376</v>
      </c>
      <c r="G142" s="37"/>
      <c r="H142" s="40" t="s">
        <v>387</v>
      </c>
      <c r="I142" s="54" t="s">
        <v>533</v>
      </c>
      <c r="J142" s="23" t="s">
        <v>296</v>
      </c>
      <c r="K142" s="23" t="s">
        <v>242</v>
      </c>
      <c r="L142" s="23" t="s">
        <v>93</v>
      </c>
      <c r="M142" s="51">
        <v>7582.1</v>
      </c>
      <c r="N142" s="15" t="s">
        <v>316</v>
      </c>
      <c r="O142" s="34">
        <v>7000</v>
      </c>
      <c r="P142" s="15" t="s">
        <v>316</v>
      </c>
      <c r="Q142" s="59">
        <v>135</v>
      </c>
      <c r="R142" s="62">
        <f t="shared" si="173"/>
        <v>135</v>
      </c>
      <c r="S142" s="62">
        <f t="shared" si="173"/>
        <v>135</v>
      </c>
      <c r="T142" s="62">
        <f t="shared" si="173"/>
        <v>135</v>
      </c>
      <c r="U142" s="44">
        <v>137</v>
      </c>
      <c r="V142" s="62">
        <f t="shared" si="173"/>
        <v>135</v>
      </c>
      <c r="W142" s="62">
        <f t="shared" si="173"/>
        <v>135</v>
      </c>
      <c r="X142" s="62">
        <f t="shared" si="173"/>
        <v>135</v>
      </c>
      <c r="Y142" s="62">
        <f t="shared" si="173"/>
        <v>135</v>
      </c>
      <c r="Z142" s="62">
        <f t="shared" si="173"/>
        <v>135</v>
      </c>
      <c r="AA142" s="62">
        <f t="shared" si="173"/>
        <v>135</v>
      </c>
      <c r="AB142" s="62">
        <f t="shared" si="173"/>
        <v>135</v>
      </c>
      <c r="AC142" s="62">
        <f t="shared" si="173"/>
        <v>135</v>
      </c>
      <c r="AD142" s="62" t="s">
        <v>584</v>
      </c>
      <c r="AE142" s="18">
        <v>43599</v>
      </c>
      <c r="AF142" s="18">
        <v>43599</v>
      </c>
    </row>
    <row r="143" spans="1:32" x14ac:dyDescent="0.25">
      <c r="A143" s="63">
        <v>2019</v>
      </c>
      <c r="B143" s="18">
        <v>43556</v>
      </c>
      <c r="C143" s="18">
        <v>43585</v>
      </c>
      <c r="D143" s="11" t="s">
        <v>214</v>
      </c>
      <c r="E143" s="26">
        <v>2</v>
      </c>
      <c r="F143" s="20" t="s">
        <v>376</v>
      </c>
      <c r="G143" s="37"/>
      <c r="H143" s="40" t="s">
        <v>387</v>
      </c>
      <c r="I143" s="54" t="s">
        <v>534</v>
      </c>
      <c r="J143" s="23" t="s">
        <v>442</v>
      </c>
      <c r="K143" s="23" t="s">
        <v>255</v>
      </c>
      <c r="L143" s="23" t="s">
        <v>93</v>
      </c>
      <c r="M143" s="51">
        <v>7582.1</v>
      </c>
      <c r="N143" s="15" t="s">
        <v>316</v>
      </c>
      <c r="O143" s="34">
        <v>7000</v>
      </c>
      <c r="P143" s="15" t="s">
        <v>316</v>
      </c>
      <c r="Q143" s="59">
        <v>136</v>
      </c>
      <c r="R143" s="62">
        <f t="shared" si="173"/>
        <v>136</v>
      </c>
      <c r="S143" s="62">
        <f t="shared" si="173"/>
        <v>136</v>
      </c>
      <c r="T143" s="62">
        <f t="shared" si="173"/>
        <v>136</v>
      </c>
      <c r="U143" s="44">
        <v>138</v>
      </c>
      <c r="V143" s="62">
        <f t="shared" si="173"/>
        <v>136</v>
      </c>
      <c r="W143" s="62">
        <f t="shared" si="173"/>
        <v>136</v>
      </c>
      <c r="X143" s="62">
        <f t="shared" si="173"/>
        <v>136</v>
      </c>
      <c r="Y143" s="62">
        <f t="shared" si="173"/>
        <v>136</v>
      </c>
      <c r="Z143" s="62">
        <f t="shared" si="173"/>
        <v>136</v>
      </c>
      <c r="AA143" s="62">
        <f t="shared" si="173"/>
        <v>136</v>
      </c>
      <c r="AB143" s="62">
        <f t="shared" si="173"/>
        <v>136</v>
      </c>
      <c r="AC143" s="62">
        <f t="shared" si="173"/>
        <v>136</v>
      </c>
      <c r="AD143" s="62" t="s">
        <v>584</v>
      </c>
      <c r="AE143" s="18">
        <v>43599</v>
      </c>
      <c r="AF143" s="18">
        <v>43599</v>
      </c>
    </row>
    <row r="144" spans="1:32" x14ac:dyDescent="0.25">
      <c r="A144" s="63">
        <v>2019</v>
      </c>
      <c r="B144" s="18">
        <v>43556</v>
      </c>
      <c r="C144" s="18">
        <v>43585</v>
      </c>
      <c r="D144" s="11" t="s">
        <v>214</v>
      </c>
      <c r="E144" s="26">
        <v>2</v>
      </c>
      <c r="F144" s="20" t="s">
        <v>376</v>
      </c>
      <c r="G144" s="37"/>
      <c r="H144" s="40" t="s">
        <v>387</v>
      </c>
      <c r="I144" s="54" t="s">
        <v>535</v>
      </c>
      <c r="J144" s="23" t="s">
        <v>282</v>
      </c>
      <c r="K144" s="23" t="s">
        <v>254</v>
      </c>
      <c r="L144" s="23" t="s">
        <v>93</v>
      </c>
      <c r="M144" s="51">
        <v>7582.1</v>
      </c>
      <c r="N144" s="15" t="s">
        <v>316</v>
      </c>
      <c r="O144" s="34">
        <v>7000</v>
      </c>
      <c r="P144" s="15" t="s">
        <v>316</v>
      </c>
      <c r="Q144" s="59">
        <v>137</v>
      </c>
      <c r="R144" s="62">
        <f t="shared" si="173"/>
        <v>137</v>
      </c>
      <c r="S144" s="62">
        <f t="shared" ref="S144:S152" si="174">S143+1</f>
        <v>137</v>
      </c>
      <c r="T144" s="62">
        <f t="shared" si="173"/>
        <v>137</v>
      </c>
      <c r="U144" s="44">
        <v>139</v>
      </c>
      <c r="V144" s="62">
        <f t="shared" si="173"/>
        <v>137</v>
      </c>
      <c r="W144" s="62">
        <f t="shared" si="173"/>
        <v>137</v>
      </c>
      <c r="X144" s="62">
        <f t="shared" si="173"/>
        <v>137</v>
      </c>
      <c r="Y144" s="62">
        <f t="shared" si="173"/>
        <v>137</v>
      </c>
      <c r="Z144" s="62">
        <f t="shared" si="173"/>
        <v>137</v>
      </c>
      <c r="AA144" s="62">
        <f t="shared" si="173"/>
        <v>137</v>
      </c>
      <c r="AB144" s="62">
        <f t="shared" si="173"/>
        <v>137</v>
      </c>
      <c r="AC144" s="62">
        <f t="shared" si="173"/>
        <v>137</v>
      </c>
      <c r="AD144" s="62" t="s">
        <v>584</v>
      </c>
      <c r="AE144" s="18">
        <v>43599</v>
      </c>
      <c r="AF144" s="18">
        <v>43599</v>
      </c>
    </row>
    <row r="145" spans="1:32" x14ac:dyDescent="0.25">
      <c r="A145" s="63">
        <v>2019</v>
      </c>
      <c r="B145" s="18">
        <v>43556</v>
      </c>
      <c r="C145" s="18">
        <v>43585</v>
      </c>
      <c r="D145" s="11" t="s">
        <v>214</v>
      </c>
      <c r="E145" s="26">
        <v>2</v>
      </c>
      <c r="F145" s="20" t="s">
        <v>376</v>
      </c>
      <c r="G145" s="37"/>
      <c r="H145" s="40" t="s">
        <v>387</v>
      </c>
      <c r="I145" s="54" t="s">
        <v>538</v>
      </c>
      <c r="J145" s="23" t="s">
        <v>240</v>
      </c>
      <c r="K145" s="23" t="s">
        <v>314</v>
      </c>
      <c r="L145" s="23" t="s">
        <v>93</v>
      </c>
      <c r="M145" s="51">
        <f>7582.1</f>
        <v>7582.1</v>
      </c>
      <c r="N145" s="15" t="s">
        <v>316</v>
      </c>
      <c r="O145" s="34">
        <v>7000</v>
      </c>
      <c r="P145" s="15" t="s">
        <v>316</v>
      </c>
      <c r="Q145" s="59">
        <v>138</v>
      </c>
      <c r="R145" s="62">
        <f t="shared" si="173"/>
        <v>138</v>
      </c>
      <c r="S145" s="62">
        <f t="shared" si="174"/>
        <v>138</v>
      </c>
      <c r="T145" s="62">
        <f t="shared" si="173"/>
        <v>138</v>
      </c>
      <c r="U145" s="44">
        <v>141</v>
      </c>
      <c r="V145" s="62">
        <f t="shared" si="173"/>
        <v>138</v>
      </c>
      <c r="W145" s="62">
        <f t="shared" si="173"/>
        <v>138</v>
      </c>
      <c r="X145" s="62">
        <f t="shared" si="173"/>
        <v>138</v>
      </c>
      <c r="Y145" s="62">
        <f t="shared" si="173"/>
        <v>138</v>
      </c>
      <c r="Z145" s="62">
        <f t="shared" si="173"/>
        <v>138</v>
      </c>
      <c r="AA145" s="62">
        <f t="shared" si="173"/>
        <v>138</v>
      </c>
      <c r="AB145" s="62">
        <f t="shared" si="173"/>
        <v>138</v>
      </c>
      <c r="AC145" s="62">
        <f t="shared" si="173"/>
        <v>138</v>
      </c>
      <c r="AD145" s="62" t="s">
        <v>584</v>
      </c>
      <c r="AE145" s="18">
        <v>43599</v>
      </c>
      <c r="AF145" s="18">
        <v>43599</v>
      </c>
    </row>
    <row r="146" spans="1:32" x14ac:dyDescent="0.25">
      <c r="A146" s="63">
        <v>2019</v>
      </c>
      <c r="B146" s="18">
        <v>43556</v>
      </c>
      <c r="C146" s="18">
        <v>43585</v>
      </c>
      <c r="D146" s="11" t="s">
        <v>214</v>
      </c>
      <c r="E146" s="26">
        <v>2</v>
      </c>
      <c r="F146" s="20" t="s">
        <v>376</v>
      </c>
      <c r="G146" s="37"/>
      <c r="H146" s="40" t="s">
        <v>387</v>
      </c>
      <c r="I146" s="54" t="s">
        <v>491</v>
      </c>
      <c r="J146" s="23" t="s">
        <v>279</v>
      </c>
      <c r="K146" s="23" t="s">
        <v>281</v>
      </c>
      <c r="L146" s="23" t="s">
        <v>93</v>
      </c>
      <c r="M146" s="51">
        <f t="shared" ref="M146:M150" si="175">7582.1</f>
        <v>7582.1</v>
      </c>
      <c r="N146" s="15" t="s">
        <v>316</v>
      </c>
      <c r="O146" s="34">
        <v>7000</v>
      </c>
      <c r="P146" s="15" t="s">
        <v>316</v>
      </c>
      <c r="Q146" s="59">
        <v>139</v>
      </c>
      <c r="R146" s="62">
        <f t="shared" si="173"/>
        <v>139</v>
      </c>
      <c r="S146" s="62">
        <f t="shared" si="174"/>
        <v>139</v>
      </c>
      <c r="T146" s="62">
        <f t="shared" si="173"/>
        <v>139</v>
      </c>
      <c r="U146" s="44">
        <v>142</v>
      </c>
      <c r="V146" s="62">
        <f t="shared" si="173"/>
        <v>139</v>
      </c>
      <c r="W146" s="62">
        <f t="shared" si="173"/>
        <v>139</v>
      </c>
      <c r="X146" s="62">
        <f t="shared" si="173"/>
        <v>139</v>
      </c>
      <c r="Y146" s="62">
        <f t="shared" si="173"/>
        <v>139</v>
      </c>
      <c r="Z146" s="62">
        <f t="shared" si="173"/>
        <v>139</v>
      </c>
      <c r="AA146" s="62">
        <f t="shared" si="173"/>
        <v>139</v>
      </c>
      <c r="AB146" s="62">
        <f t="shared" si="173"/>
        <v>139</v>
      </c>
      <c r="AC146" s="62">
        <f t="shared" si="173"/>
        <v>139</v>
      </c>
      <c r="AD146" s="62" t="s">
        <v>584</v>
      </c>
      <c r="AE146" s="18">
        <v>43599</v>
      </c>
      <c r="AF146" s="18">
        <v>43599</v>
      </c>
    </row>
    <row r="147" spans="1:32" x14ac:dyDescent="0.25">
      <c r="A147" s="63">
        <v>2019</v>
      </c>
      <c r="B147" s="18">
        <v>43556</v>
      </c>
      <c r="C147" s="18">
        <v>43585</v>
      </c>
      <c r="D147" s="11" t="s">
        <v>214</v>
      </c>
      <c r="E147" s="26">
        <v>2</v>
      </c>
      <c r="F147" s="20" t="s">
        <v>376</v>
      </c>
      <c r="G147" s="37"/>
      <c r="H147" s="40" t="s">
        <v>387</v>
      </c>
      <c r="I147" s="54" t="s">
        <v>539</v>
      </c>
      <c r="J147" s="23" t="s">
        <v>284</v>
      </c>
      <c r="K147" s="23" t="s">
        <v>297</v>
      </c>
      <c r="L147" s="23" t="s">
        <v>93</v>
      </c>
      <c r="M147" s="51">
        <f t="shared" si="175"/>
        <v>7582.1</v>
      </c>
      <c r="N147" s="15" t="s">
        <v>316</v>
      </c>
      <c r="O147" s="34">
        <v>7000</v>
      </c>
      <c r="P147" s="15" t="s">
        <v>316</v>
      </c>
      <c r="Q147" s="59">
        <v>140</v>
      </c>
      <c r="R147" s="62">
        <f t="shared" si="173"/>
        <v>140</v>
      </c>
      <c r="S147" s="62">
        <f t="shared" si="174"/>
        <v>140</v>
      </c>
      <c r="T147" s="62">
        <f t="shared" si="173"/>
        <v>140</v>
      </c>
      <c r="U147" s="44">
        <v>143</v>
      </c>
      <c r="V147" s="62">
        <f t="shared" si="173"/>
        <v>140</v>
      </c>
      <c r="W147" s="62">
        <f t="shared" si="173"/>
        <v>140</v>
      </c>
      <c r="X147" s="62">
        <f t="shared" si="173"/>
        <v>140</v>
      </c>
      <c r="Y147" s="62">
        <f t="shared" si="173"/>
        <v>140</v>
      </c>
      <c r="Z147" s="62">
        <f t="shared" si="173"/>
        <v>140</v>
      </c>
      <c r="AA147" s="62">
        <f t="shared" si="173"/>
        <v>140</v>
      </c>
      <c r="AB147" s="62">
        <f t="shared" si="173"/>
        <v>140</v>
      </c>
      <c r="AC147" s="62">
        <f t="shared" si="173"/>
        <v>140</v>
      </c>
      <c r="AD147" s="62" t="s">
        <v>584</v>
      </c>
      <c r="AE147" s="18">
        <v>43599</v>
      </c>
      <c r="AF147" s="18">
        <v>43599</v>
      </c>
    </row>
    <row r="148" spans="1:32" x14ac:dyDescent="0.25">
      <c r="A148" s="63">
        <v>2019</v>
      </c>
      <c r="B148" s="18">
        <v>43556</v>
      </c>
      <c r="C148" s="18">
        <v>43585</v>
      </c>
      <c r="D148" s="11" t="s">
        <v>214</v>
      </c>
      <c r="E148" s="26">
        <v>2</v>
      </c>
      <c r="F148" s="20" t="s">
        <v>376</v>
      </c>
      <c r="G148" s="37"/>
      <c r="H148" s="40" t="s">
        <v>387</v>
      </c>
      <c r="I148" s="54" t="s">
        <v>540</v>
      </c>
      <c r="J148" s="23" t="s">
        <v>238</v>
      </c>
      <c r="K148" s="23" t="s">
        <v>536</v>
      </c>
      <c r="L148" s="23" t="s">
        <v>93</v>
      </c>
      <c r="M148" s="51">
        <f t="shared" si="175"/>
        <v>7582.1</v>
      </c>
      <c r="N148" s="15" t="s">
        <v>316</v>
      </c>
      <c r="O148" s="34">
        <v>7000</v>
      </c>
      <c r="P148" s="15" t="s">
        <v>316</v>
      </c>
      <c r="Q148" s="59">
        <v>141</v>
      </c>
      <c r="R148" s="62">
        <f t="shared" si="173"/>
        <v>141</v>
      </c>
      <c r="S148" s="62">
        <f t="shared" si="174"/>
        <v>141</v>
      </c>
      <c r="T148" s="62">
        <f t="shared" si="173"/>
        <v>141</v>
      </c>
      <c r="U148" s="44">
        <v>144</v>
      </c>
      <c r="V148" s="62">
        <f t="shared" si="173"/>
        <v>141</v>
      </c>
      <c r="W148" s="62">
        <f t="shared" si="173"/>
        <v>141</v>
      </c>
      <c r="X148" s="62">
        <f t="shared" si="173"/>
        <v>141</v>
      </c>
      <c r="Y148" s="62">
        <f t="shared" si="173"/>
        <v>141</v>
      </c>
      <c r="Z148" s="62">
        <f t="shared" si="173"/>
        <v>141</v>
      </c>
      <c r="AA148" s="62">
        <f t="shared" si="173"/>
        <v>141</v>
      </c>
      <c r="AB148" s="62">
        <f t="shared" si="173"/>
        <v>141</v>
      </c>
      <c r="AC148" s="62">
        <f t="shared" si="173"/>
        <v>141</v>
      </c>
      <c r="AD148" s="62" t="s">
        <v>584</v>
      </c>
      <c r="AE148" s="18">
        <v>43599</v>
      </c>
      <c r="AF148" s="18">
        <v>43599</v>
      </c>
    </row>
    <row r="149" spans="1:32" x14ac:dyDescent="0.25">
      <c r="A149" s="63">
        <v>2019</v>
      </c>
      <c r="B149" s="18">
        <v>43556</v>
      </c>
      <c r="C149" s="18">
        <v>43585</v>
      </c>
      <c r="D149" s="11" t="s">
        <v>214</v>
      </c>
      <c r="E149" s="26">
        <v>2</v>
      </c>
      <c r="F149" s="20" t="s">
        <v>376</v>
      </c>
      <c r="G149" s="37"/>
      <c r="H149" s="20" t="s">
        <v>387</v>
      </c>
      <c r="I149" s="54" t="s">
        <v>541</v>
      </c>
      <c r="J149" s="23" t="s">
        <v>537</v>
      </c>
      <c r="K149" s="23" t="s">
        <v>261</v>
      </c>
      <c r="L149" s="23" t="s">
        <v>93</v>
      </c>
      <c r="M149" s="51">
        <f t="shared" si="175"/>
        <v>7582.1</v>
      </c>
      <c r="N149" s="15" t="s">
        <v>316</v>
      </c>
      <c r="O149" s="34">
        <v>7000</v>
      </c>
      <c r="P149" s="15" t="s">
        <v>316</v>
      </c>
      <c r="Q149" s="59">
        <v>142</v>
      </c>
      <c r="R149" s="62">
        <f t="shared" si="173"/>
        <v>142</v>
      </c>
      <c r="S149" s="62">
        <f t="shared" si="174"/>
        <v>142</v>
      </c>
      <c r="T149" s="62">
        <f t="shared" si="173"/>
        <v>142</v>
      </c>
      <c r="U149" s="44">
        <v>146</v>
      </c>
      <c r="V149" s="62">
        <f t="shared" si="173"/>
        <v>142</v>
      </c>
      <c r="W149" s="62">
        <f t="shared" si="173"/>
        <v>142</v>
      </c>
      <c r="X149" s="62">
        <f t="shared" si="173"/>
        <v>142</v>
      </c>
      <c r="Y149" s="62">
        <f t="shared" si="173"/>
        <v>142</v>
      </c>
      <c r="Z149" s="62">
        <f t="shared" si="173"/>
        <v>142</v>
      </c>
      <c r="AA149" s="62">
        <f t="shared" si="173"/>
        <v>142</v>
      </c>
      <c r="AB149" s="62">
        <f t="shared" si="173"/>
        <v>142</v>
      </c>
      <c r="AC149" s="62">
        <f t="shared" si="173"/>
        <v>142</v>
      </c>
      <c r="AD149" s="62" t="s">
        <v>584</v>
      </c>
      <c r="AE149" s="18">
        <v>43599</v>
      </c>
      <c r="AF149" s="18">
        <v>43599</v>
      </c>
    </row>
    <row r="150" spans="1:32" x14ac:dyDescent="0.25">
      <c r="A150" s="63">
        <v>2019</v>
      </c>
      <c r="B150" s="18">
        <v>43556</v>
      </c>
      <c r="C150" s="18">
        <v>43585</v>
      </c>
      <c r="D150" s="11" t="s">
        <v>214</v>
      </c>
      <c r="E150" s="26">
        <v>2</v>
      </c>
      <c r="F150" s="20" t="s">
        <v>376</v>
      </c>
      <c r="G150" s="37"/>
      <c r="H150" s="20" t="s">
        <v>387</v>
      </c>
      <c r="I150" s="54" t="s">
        <v>542</v>
      </c>
      <c r="J150" s="23" t="s">
        <v>281</v>
      </c>
      <c r="K150" s="23" t="s">
        <v>277</v>
      </c>
      <c r="L150" s="23" t="s">
        <v>93</v>
      </c>
      <c r="M150" s="51">
        <f t="shared" si="175"/>
        <v>7582.1</v>
      </c>
      <c r="N150" s="10" t="s">
        <v>316</v>
      </c>
      <c r="O150" s="34">
        <v>7000</v>
      </c>
      <c r="P150" s="15" t="s">
        <v>316</v>
      </c>
      <c r="Q150" s="59">
        <v>143</v>
      </c>
      <c r="R150" s="62">
        <f t="shared" si="173"/>
        <v>143</v>
      </c>
      <c r="S150" s="62">
        <f t="shared" si="174"/>
        <v>143</v>
      </c>
      <c r="T150" s="62">
        <f t="shared" si="173"/>
        <v>143</v>
      </c>
      <c r="U150" s="44">
        <v>147</v>
      </c>
      <c r="V150" s="62">
        <f t="shared" si="173"/>
        <v>143</v>
      </c>
      <c r="W150" s="62">
        <f t="shared" si="173"/>
        <v>143</v>
      </c>
      <c r="X150" s="62">
        <f t="shared" si="173"/>
        <v>143</v>
      </c>
      <c r="Y150" s="62">
        <f t="shared" si="173"/>
        <v>143</v>
      </c>
      <c r="Z150" s="62">
        <f t="shared" si="173"/>
        <v>143</v>
      </c>
      <c r="AA150" s="62">
        <f t="shared" si="173"/>
        <v>143</v>
      </c>
      <c r="AB150" s="62">
        <f t="shared" si="173"/>
        <v>143</v>
      </c>
      <c r="AC150" s="62">
        <f t="shared" si="173"/>
        <v>143</v>
      </c>
      <c r="AD150" s="62" t="s">
        <v>584</v>
      </c>
      <c r="AE150" s="18">
        <v>43599</v>
      </c>
      <c r="AF150" s="18">
        <v>43599</v>
      </c>
    </row>
    <row r="151" spans="1:32" ht="16.5" x14ac:dyDescent="0.3">
      <c r="A151" s="63">
        <v>2019</v>
      </c>
      <c r="B151" s="18">
        <v>43556</v>
      </c>
      <c r="C151" s="18">
        <v>43585</v>
      </c>
      <c r="D151" s="11" t="s">
        <v>214</v>
      </c>
      <c r="E151" s="26">
        <v>2</v>
      </c>
      <c r="F151" s="20" t="s">
        <v>376</v>
      </c>
      <c r="H151" s="20" t="s">
        <v>387</v>
      </c>
      <c r="I151" s="57" t="s">
        <v>581</v>
      </c>
      <c r="J151" s="8" t="s">
        <v>293</v>
      </c>
      <c r="K151" s="9" t="s">
        <v>582</v>
      </c>
      <c r="L151" s="23" t="s">
        <v>92</v>
      </c>
      <c r="M151" s="52">
        <f>2489.04*2</f>
        <v>4978.08</v>
      </c>
      <c r="N151" s="10" t="s">
        <v>316</v>
      </c>
      <c r="O151" s="34">
        <v>5000</v>
      </c>
      <c r="P151" s="15" t="s">
        <v>316</v>
      </c>
      <c r="Q151" s="59">
        <v>144</v>
      </c>
      <c r="R151" s="62">
        <f t="shared" si="173"/>
        <v>144</v>
      </c>
      <c r="S151" s="62">
        <f t="shared" si="174"/>
        <v>144</v>
      </c>
      <c r="T151" s="62">
        <f t="shared" si="173"/>
        <v>144</v>
      </c>
      <c r="U151" s="44">
        <v>148</v>
      </c>
      <c r="V151" s="62">
        <f t="shared" si="173"/>
        <v>144</v>
      </c>
      <c r="W151" s="62">
        <f t="shared" si="173"/>
        <v>144</v>
      </c>
      <c r="X151" s="62">
        <f t="shared" si="173"/>
        <v>144</v>
      </c>
      <c r="Y151" s="62">
        <f t="shared" si="173"/>
        <v>144</v>
      </c>
      <c r="Z151" s="62">
        <f t="shared" si="173"/>
        <v>144</v>
      </c>
      <c r="AA151" s="62">
        <f t="shared" si="173"/>
        <v>144</v>
      </c>
      <c r="AB151" s="62">
        <f t="shared" si="173"/>
        <v>144</v>
      </c>
      <c r="AC151" s="62">
        <f t="shared" si="173"/>
        <v>144</v>
      </c>
      <c r="AD151" s="62" t="s">
        <v>584</v>
      </c>
      <c r="AE151" s="18">
        <v>43599</v>
      </c>
      <c r="AF151" s="18">
        <v>43599</v>
      </c>
    </row>
    <row r="152" spans="1:32" ht="16.5" x14ac:dyDescent="0.3">
      <c r="A152" s="63">
        <v>2019</v>
      </c>
      <c r="B152" s="18">
        <v>43556</v>
      </c>
      <c r="C152" s="18">
        <v>43585</v>
      </c>
      <c r="D152" s="11" t="s">
        <v>214</v>
      </c>
      <c r="E152" s="26">
        <v>2</v>
      </c>
      <c r="F152" s="20" t="s">
        <v>376</v>
      </c>
      <c r="H152" s="20" t="s">
        <v>387</v>
      </c>
      <c r="I152" s="57" t="s">
        <v>583</v>
      </c>
      <c r="J152" s="8" t="s">
        <v>254</v>
      </c>
      <c r="K152" s="9" t="s">
        <v>278</v>
      </c>
      <c r="L152" s="23" t="s">
        <v>92</v>
      </c>
      <c r="M152" s="52">
        <f>2489.04*2</f>
        <v>4978.08</v>
      </c>
      <c r="N152" s="10" t="s">
        <v>316</v>
      </c>
      <c r="O152" s="34">
        <v>5000</v>
      </c>
      <c r="P152" s="15" t="s">
        <v>316</v>
      </c>
      <c r="Q152" s="59">
        <v>145</v>
      </c>
      <c r="R152" s="62">
        <f t="shared" si="173"/>
        <v>145</v>
      </c>
      <c r="S152" s="62">
        <f t="shared" si="174"/>
        <v>145</v>
      </c>
      <c r="T152" s="62">
        <f t="shared" si="173"/>
        <v>145</v>
      </c>
      <c r="U152" s="44">
        <v>149</v>
      </c>
      <c r="V152" s="62">
        <f t="shared" si="173"/>
        <v>145</v>
      </c>
      <c r="W152" s="62">
        <f t="shared" si="173"/>
        <v>145</v>
      </c>
      <c r="X152" s="62">
        <f t="shared" si="173"/>
        <v>145</v>
      </c>
      <c r="Y152" s="62">
        <f t="shared" si="173"/>
        <v>145</v>
      </c>
      <c r="Z152" s="62">
        <f t="shared" si="173"/>
        <v>145</v>
      </c>
      <c r="AA152" s="62">
        <f t="shared" si="173"/>
        <v>145</v>
      </c>
      <c r="AB152" s="62">
        <f t="shared" si="173"/>
        <v>145</v>
      </c>
      <c r="AC152" s="62">
        <f t="shared" si="173"/>
        <v>145</v>
      </c>
      <c r="AD152" s="62" t="s">
        <v>584</v>
      </c>
      <c r="AE152" s="18">
        <v>43599</v>
      </c>
      <c r="AF152" s="18">
        <v>43599</v>
      </c>
    </row>
    <row r="153" spans="1:32" x14ac:dyDescent="0.25">
      <c r="D153" s="4"/>
      <c r="E153" s="5"/>
      <c r="F153" s="6"/>
      <c r="H153" s="7"/>
      <c r="I153" s="58"/>
      <c r="J153" s="8"/>
      <c r="K153" s="9"/>
      <c r="L153" s="10"/>
      <c r="M153" s="12"/>
      <c r="N153" s="10"/>
      <c r="O153" s="16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36"/>
      <c r="AB153" s="17"/>
      <c r="AC153" s="17"/>
    </row>
    <row r="154" spans="1:32" x14ac:dyDescent="0.25">
      <c r="D154" s="4"/>
      <c r="E154" s="5"/>
      <c r="F154" s="6"/>
      <c r="H154" s="7"/>
      <c r="I154" s="58"/>
      <c r="J154" s="8"/>
      <c r="K154" s="9"/>
      <c r="L154" s="10"/>
      <c r="M154" s="12"/>
      <c r="N154" s="10"/>
      <c r="O154" s="16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36"/>
      <c r="AB154" s="17"/>
      <c r="AC154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 L21:L208">
      <formula1>Hidden_211</formula1>
    </dataValidation>
    <dataValidation type="list" allowBlank="1" showErrorMessage="1" sqref="D8:D20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41" workbookViewId="0">
      <selection activeCell="A149" sqref="A149:XFD152"/>
    </sheetView>
  </sheetViews>
  <sheetFormatPr baseColWidth="10" defaultColWidth="9.140625" defaultRowHeight="15" x14ac:dyDescent="0.25"/>
  <cols>
    <col min="1" max="1" width="6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59">
        <v>1</v>
      </c>
      <c r="B4" s="14" t="s">
        <v>317</v>
      </c>
      <c r="C4" s="45">
        <v>0</v>
      </c>
      <c r="D4" s="45">
        <v>0</v>
      </c>
      <c r="E4" s="14" t="s">
        <v>317</v>
      </c>
      <c r="F4" s="14" t="s">
        <v>317</v>
      </c>
    </row>
    <row r="5" spans="1:6" x14ac:dyDescent="0.25">
      <c r="A5" s="59">
        <f>A4+1</f>
        <v>2</v>
      </c>
      <c r="B5" s="14" t="s">
        <v>317</v>
      </c>
      <c r="C5" s="45">
        <v>0</v>
      </c>
      <c r="D5" s="45">
        <v>0</v>
      </c>
      <c r="E5" s="14" t="s">
        <v>317</v>
      </c>
      <c r="F5" s="14" t="s">
        <v>317</v>
      </c>
    </row>
    <row r="6" spans="1:6" x14ac:dyDescent="0.25">
      <c r="A6" s="59">
        <f t="shared" ref="A6:A70" si="0">A5+1</f>
        <v>3</v>
      </c>
      <c r="B6" s="14" t="s">
        <v>317</v>
      </c>
      <c r="C6" s="45">
        <v>0</v>
      </c>
      <c r="D6" s="45">
        <v>0</v>
      </c>
      <c r="E6" s="14" t="s">
        <v>317</v>
      </c>
      <c r="F6" s="14" t="s">
        <v>317</v>
      </c>
    </row>
    <row r="7" spans="1:6" x14ac:dyDescent="0.25">
      <c r="A7" s="59">
        <f t="shared" si="0"/>
        <v>4</v>
      </c>
      <c r="B7" s="14" t="s">
        <v>317</v>
      </c>
      <c r="C7" s="45">
        <v>0</v>
      </c>
      <c r="D7" s="45">
        <v>0</v>
      </c>
      <c r="E7" s="14" t="s">
        <v>317</v>
      </c>
      <c r="F7" s="14" t="s">
        <v>317</v>
      </c>
    </row>
    <row r="8" spans="1:6" x14ac:dyDescent="0.25">
      <c r="A8" s="59">
        <f t="shared" si="0"/>
        <v>5</v>
      </c>
      <c r="B8" s="14" t="s">
        <v>317</v>
      </c>
      <c r="C8" s="45">
        <v>0</v>
      </c>
      <c r="D8" s="45">
        <v>0</v>
      </c>
      <c r="E8" s="14" t="s">
        <v>317</v>
      </c>
      <c r="F8" s="14" t="s">
        <v>317</v>
      </c>
    </row>
    <row r="9" spans="1:6" x14ac:dyDescent="0.25">
      <c r="A9" s="59">
        <f t="shared" si="0"/>
        <v>6</v>
      </c>
      <c r="B9" s="14" t="s">
        <v>317</v>
      </c>
      <c r="C9" s="45">
        <v>0</v>
      </c>
      <c r="D9" s="45">
        <v>0</v>
      </c>
      <c r="E9" s="14" t="s">
        <v>317</v>
      </c>
      <c r="F9" s="14" t="s">
        <v>317</v>
      </c>
    </row>
    <row r="10" spans="1:6" x14ac:dyDescent="0.25">
      <c r="A10" s="59">
        <f t="shared" si="0"/>
        <v>7</v>
      </c>
      <c r="B10" s="14" t="s">
        <v>317</v>
      </c>
      <c r="C10" s="45">
        <v>0</v>
      </c>
      <c r="D10" s="45">
        <v>0</v>
      </c>
      <c r="E10" s="14" t="s">
        <v>317</v>
      </c>
      <c r="F10" s="14" t="s">
        <v>317</v>
      </c>
    </row>
    <row r="11" spans="1:6" x14ac:dyDescent="0.25">
      <c r="A11" s="59">
        <f t="shared" si="0"/>
        <v>8</v>
      </c>
      <c r="B11" s="14" t="s">
        <v>317</v>
      </c>
      <c r="C11" s="45">
        <v>0</v>
      </c>
      <c r="D11" s="45">
        <v>0</v>
      </c>
      <c r="E11" s="14" t="s">
        <v>317</v>
      </c>
      <c r="F11" s="14" t="s">
        <v>317</v>
      </c>
    </row>
    <row r="12" spans="1:6" x14ac:dyDescent="0.25">
      <c r="A12" s="59">
        <f t="shared" si="0"/>
        <v>9</v>
      </c>
      <c r="B12" s="14" t="s">
        <v>317</v>
      </c>
      <c r="C12" s="45">
        <v>0</v>
      </c>
      <c r="D12" s="45">
        <v>0</v>
      </c>
      <c r="E12" s="14" t="s">
        <v>317</v>
      </c>
      <c r="F12" s="14" t="s">
        <v>317</v>
      </c>
    </row>
    <row r="13" spans="1:6" x14ac:dyDescent="0.25">
      <c r="A13" s="59">
        <f t="shared" si="0"/>
        <v>10</v>
      </c>
      <c r="B13" s="14" t="s">
        <v>317</v>
      </c>
      <c r="C13" s="45">
        <v>0</v>
      </c>
      <c r="D13" s="45">
        <v>0</v>
      </c>
      <c r="E13" s="14" t="s">
        <v>317</v>
      </c>
      <c r="F13" s="14" t="s">
        <v>317</v>
      </c>
    </row>
    <row r="14" spans="1:6" x14ac:dyDescent="0.25">
      <c r="A14" s="59">
        <f t="shared" si="0"/>
        <v>11</v>
      </c>
      <c r="B14" s="14" t="s">
        <v>317</v>
      </c>
      <c r="C14" s="45">
        <v>0</v>
      </c>
      <c r="D14" s="45">
        <v>0</v>
      </c>
      <c r="E14" s="14" t="s">
        <v>317</v>
      </c>
      <c r="F14" s="14" t="s">
        <v>317</v>
      </c>
    </row>
    <row r="15" spans="1:6" x14ac:dyDescent="0.25">
      <c r="A15" s="59">
        <f t="shared" si="0"/>
        <v>12</v>
      </c>
      <c r="B15" s="14" t="s">
        <v>317</v>
      </c>
      <c r="C15" s="45">
        <v>0</v>
      </c>
      <c r="D15" s="45">
        <v>0</v>
      </c>
      <c r="E15" s="14" t="s">
        <v>317</v>
      </c>
      <c r="F15" s="14" t="s">
        <v>317</v>
      </c>
    </row>
    <row r="16" spans="1:6" x14ac:dyDescent="0.25">
      <c r="A16" s="59">
        <f t="shared" si="0"/>
        <v>13</v>
      </c>
      <c r="B16" s="14" t="s">
        <v>317</v>
      </c>
      <c r="C16" s="45">
        <v>0</v>
      </c>
      <c r="D16" s="45">
        <v>0</v>
      </c>
      <c r="E16" s="14" t="s">
        <v>317</v>
      </c>
      <c r="F16" s="14" t="s">
        <v>317</v>
      </c>
    </row>
    <row r="17" spans="1:6" x14ac:dyDescent="0.25">
      <c r="A17" s="59">
        <f t="shared" si="0"/>
        <v>14</v>
      </c>
      <c r="B17" s="14" t="s">
        <v>317</v>
      </c>
      <c r="C17" s="45">
        <v>0</v>
      </c>
      <c r="D17" s="45">
        <v>0</v>
      </c>
      <c r="E17" s="14" t="s">
        <v>317</v>
      </c>
      <c r="F17" s="14" t="s">
        <v>317</v>
      </c>
    </row>
    <row r="18" spans="1:6" x14ac:dyDescent="0.25">
      <c r="A18" s="59">
        <f t="shared" si="0"/>
        <v>15</v>
      </c>
      <c r="B18" s="14" t="s">
        <v>317</v>
      </c>
      <c r="C18" s="45">
        <v>0</v>
      </c>
      <c r="D18" s="45">
        <v>0</v>
      </c>
      <c r="E18" s="14" t="s">
        <v>317</v>
      </c>
      <c r="F18" s="14" t="s">
        <v>317</v>
      </c>
    </row>
    <row r="19" spans="1:6" x14ac:dyDescent="0.25">
      <c r="A19" s="59">
        <f t="shared" si="0"/>
        <v>16</v>
      </c>
      <c r="B19" s="14" t="s">
        <v>317</v>
      </c>
      <c r="C19" s="45">
        <v>0</v>
      </c>
      <c r="D19" s="45">
        <v>0</v>
      </c>
      <c r="E19" s="14" t="s">
        <v>317</v>
      </c>
      <c r="F19" s="14" t="s">
        <v>317</v>
      </c>
    </row>
    <row r="20" spans="1:6" x14ac:dyDescent="0.25">
      <c r="A20" s="59">
        <f t="shared" si="0"/>
        <v>17</v>
      </c>
      <c r="B20" s="14" t="s">
        <v>317</v>
      </c>
      <c r="C20" s="45">
        <v>0</v>
      </c>
      <c r="D20" s="45">
        <v>0</v>
      </c>
      <c r="E20" s="14" t="s">
        <v>317</v>
      </c>
      <c r="F20" s="14" t="s">
        <v>317</v>
      </c>
    </row>
    <row r="21" spans="1:6" x14ac:dyDescent="0.25">
      <c r="A21" s="59">
        <f t="shared" si="0"/>
        <v>18</v>
      </c>
      <c r="B21" s="14" t="s">
        <v>317</v>
      </c>
      <c r="C21" s="45">
        <v>0</v>
      </c>
      <c r="D21" s="45">
        <v>0</v>
      </c>
      <c r="E21" s="14" t="s">
        <v>317</v>
      </c>
      <c r="F21" s="14" t="s">
        <v>317</v>
      </c>
    </row>
    <row r="22" spans="1:6" x14ac:dyDescent="0.25">
      <c r="A22" s="59">
        <f t="shared" si="0"/>
        <v>19</v>
      </c>
      <c r="B22" s="14" t="s">
        <v>317</v>
      </c>
      <c r="C22" s="45">
        <v>0</v>
      </c>
      <c r="D22" s="45">
        <v>0</v>
      </c>
      <c r="E22" s="14" t="s">
        <v>317</v>
      </c>
      <c r="F22" s="14" t="s">
        <v>317</v>
      </c>
    </row>
    <row r="23" spans="1:6" x14ac:dyDescent="0.25">
      <c r="A23" s="59">
        <f t="shared" si="0"/>
        <v>20</v>
      </c>
      <c r="B23" s="14" t="s">
        <v>317</v>
      </c>
      <c r="C23" s="45">
        <v>0</v>
      </c>
      <c r="D23" s="45">
        <v>0</v>
      </c>
      <c r="E23" s="14" t="s">
        <v>317</v>
      </c>
      <c r="F23" s="14" t="s">
        <v>317</v>
      </c>
    </row>
    <row r="24" spans="1:6" x14ac:dyDescent="0.25">
      <c r="A24" s="59">
        <f t="shared" si="0"/>
        <v>21</v>
      </c>
      <c r="B24" s="14" t="s">
        <v>317</v>
      </c>
      <c r="C24" s="45">
        <v>0</v>
      </c>
      <c r="D24" s="45">
        <v>0</v>
      </c>
      <c r="E24" s="14" t="s">
        <v>317</v>
      </c>
      <c r="F24" s="14" t="s">
        <v>317</v>
      </c>
    </row>
    <row r="25" spans="1:6" x14ac:dyDescent="0.25">
      <c r="A25" s="59">
        <f t="shared" si="0"/>
        <v>22</v>
      </c>
      <c r="B25" s="14" t="s">
        <v>317</v>
      </c>
      <c r="C25" s="45">
        <v>0</v>
      </c>
      <c r="D25" s="45">
        <v>0</v>
      </c>
      <c r="E25" s="14" t="s">
        <v>317</v>
      </c>
      <c r="F25" s="14" t="s">
        <v>317</v>
      </c>
    </row>
    <row r="26" spans="1:6" x14ac:dyDescent="0.25">
      <c r="A26" s="59">
        <f t="shared" si="0"/>
        <v>23</v>
      </c>
      <c r="B26" s="14" t="s">
        <v>317</v>
      </c>
      <c r="C26" s="45">
        <v>0</v>
      </c>
      <c r="D26" s="45">
        <v>0</v>
      </c>
      <c r="E26" s="14" t="s">
        <v>317</v>
      </c>
      <c r="F26" s="14" t="s">
        <v>317</v>
      </c>
    </row>
    <row r="27" spans="1:6" x14ac:dyDescent="0.25">
      <c r="A27" s="59">
        <f t="shared" si="0"/>
        <v>24</v>
      </c>
      <c r="B27" s="14" t="s">
        <v>317</v>
      </c>
      <c r="C27" s="45">
        <v>0</v>
      </c>
      <c r="D27" s="45">
        <v>0</v>
      </c>
      <c r="E27" s="14" t="s">
        <v>317</v>
      </c>
      <c r="F27" s="14" t="s">
        <v>317</v>
      </c>
    </row>
    <row r="28" spans="1:6" x14ac:dyDescent="0.25">
      <c r="A28" s="59">
        <f t="shared" si="0"/>
        <v>25</v>
      </c>
      <c r="B28" s="14" t="s">
        <v>317</v>
      </c>
      <c r="C28" s="45">
        <v>0</v>
      </c>
      <c r="D28" s="45">
        <v>0</v>
      </c>
      <c r="E28" s="14" t="s">
        <v>317</v>
      </c>
      <c r="F28" s="14" t="s">
        <v>317</v>
      </c>
    </row>
    <row r="29" spans="1:6" x14ac:dyDescent="0.25">
      <c r="A29" s="59">
        <f t="shared" si="0"/>
        <v>26</v>
      </c>
      <c r="B29" s="14" t="s">
        <v>317</v>
      </c>
      <c r="C29" s="45">
        <v>0</v>
      </c>
      <c r="D29" s="45">
        <v>0</v>
      </c>
      <c r="E29" s="14" t="s">
        <v>317</v>
      </c>
      <c r="F29" s="14" t="s">
        <v>317</v>
      </c>
    </row>
    <row r="30" spans="1:6" x14ac:dyDescent="0.25">
      <c r="A30" s="59">
        <f t="shared" si="0"/>
        <v>27</v>
      </c>
      <c r="B30" s="14" t="s">
        <v>317</v>
      </c>
      <c r="C30" s="45">
        <v>0</v>
      </c>
      <c r="D30" s="45">
        <v>0</v>
      </c>
      <c r="E30" s="14" t="s">
        <v>317</v>
      </c>
      <c r="F30" s="14" t="s">
        <v>317</v>
      </c>
    </row>
    <row r="31" spans="1:6" x14ac:dyDescent="0.25">
      <c r="A31" s="59">
        <f t="shared" si="0"/>
        <v>28</v>
      </c>
      <c r="B31" s="14" t="s">
        <v>317</v>
      </c>
      <c r="C31" s="45">
        <v>0</v>
      </c>
      <c r="D31" s="45">
        <v>0</v>
      </c>
      <c r="E31" s="14" t="s">
        <v>317</v>
      </c>
      <c r="F31" s="14" t="s">
        <v>317</v>
      </c>
    </row>
    <row r="32" spans="1:6" x14ac:dyDescent="0.25">
      <c r="A32" s="59">
        <f t="shared" si="0"/>
        <v>29</v>
      </c>
      <c r="B32" s="14" t="s">
        <v>317</v>
      </c>
      <c r="C32" s="45">
        <v>0</v>
      </c>
      <c r="D32" s="45">
        <v>0</v>
      </c>
      <c r="E32" s="14" t="s">
        <v>317</v>
      </c>
      <c r="F32" s="14" t="s">
        <v>317</v>
      </c>
    </row>
    <row r="33" spans="1:6" x14ac:dyDescent="0.25">
      <c r="A33" s="59">
        <f t="shared" si="0"/>
        <v>30</v>
      </c>
      <c r="B33" s="14" t="s">
        <v>317</v>
      </c>
      <c r="C33" s="45">
        <v>0</v>
      </c>
      <c r="D33" s="45">
        <v>0</v>
      </c>
      <c r="E33" s="14" t="s">
        <v>317</v>
      </c>
      <c r="F33" s="14" t="s">
        <v>317</v>
      </c>
    </row>
    <row r="34" spans="1:6" x14ac:dyDescent="0.25">
      <c r="A34" s="59">
        <f t="shared" si="0"/>
        <v>31</v>
      </c>
      <c r="B34" s="14" t="s">
        <v>317</v>
      </c>
      <c r="C34" s="45">
        <v>0</v>
      </c>
      <c r="D34" s="45">
        <v>0</v>
      </c>
      <c r="E34" s="14" t="s">
        <v>317</v>
      </c>
      <c r="F34" s="14" t="s">
        <v>317</v>
      </c>
    </row>
    <row r="35" spans="1:6" x14ac:dyDescent="0.25">
      <c r="A35" s="59">
        <f t="shared" si="0"/>
        <v>32</v>
      </c>
      <c r="B35" s="14" t="s">
        <v>317</v>
      </c>
      <c r="C35" s="45">
        <v>0</v>
      </c>
      <c r="D35" s="45">
        <v>0</v>
      </c>
      <c r="E35" s="14" t="s">
        <v>317</v>
      </c>
      <c r="F35" s="14" t="s">
        <v>317</v>
      </c>
    </row>
    <row r="36" spans="1:6" x14ac:dyDescent="0.25">
      <c r="A36" s="59">
        <f t="shared" si="0"/>
        <v>33</v>
      </c>
      <c r="B36" s="14" t="s">
        <v>317</v>
      </c>
      <c r="C36" s="45">
        <v>0</v>
      </c>
      <c r="D36" s="45">
        <v>0</v>
      </c>
      <c r="E36" s="14" t="s">
        <v>317</v>
      </c>
      <c r="F36" s="14" t="s">
        <v>317</v>
      </c>
    </row>
    <row r="37" spans="1:6" x14ac:dyDescent="0.25">
      <c r="A37" s="59">
        <f t="shared" si="0"/>
        <v>34</v>
      </c>
      <c r="B37" s="14" t="s">
        <v>317</v>
      </c>
      <c r="C37" s="45">
        <v>0</v>
      </c>
      <c r="D37" s="45">
        <v>0</v>
      </c>
      <c r="E37" s="14" t="s">
        <v>317</v>
      </c>
      <c r="F37" s="14" t="s">
        <v>317</v>
      </c>
    </row>
    <row r="38" spans="1:6" x14ac:dyDescent="0.25">
      <c r="A38" s="59">
        <f t="shared" si="0"/>
        <v>35</v>
      </c>
      <c r="B38" s="14" t="s">
        <v>317</v>
      </c>
      <c r="C38" s="45">
        <v>0</v>
      </c>
      <c r="D38" s="45">
        <v>0</v>
      </c>
      <c r="E38" s="14" t="s">
        <v>317</v>
      </c>
      <c r="F38" s="14" t="s">
        <v>317</v>
      </c>
    </row>
    <row r="39" spans="1:6" x14ac:dyDescent="0.25">
      <c r="A39" s="59">
        <f t="shared" si="0"/>
        <v>36</v>
      </c>
      <c r="B39" s="14" t="s">
        <v>317</v>
      </c>
      <c r="C39" s="45">
        <v>0</v>
      </c>
      <c r="D39" s="45">
        <v>0</v>
      </c>
      <c r="E39" s="14" t="s">
        <v>317</v>
      </c>
      <c r="F39" s="14" t="s">
        <v>317</v>
      </c>
    </row>
    <row r="40" spans="1:6" x14ac:dyDescent="0.25">
      <c r="A40" s="59">
        <f t="shared" si="0"/>
        <v>37</v>
      </c>
      <c r="B40" s="14" t="s">
        <v>317</v>
      </c>
      <c r="C40" s="45">
        <v>0</v>
      </c>
      <c r="D40" s="45">
        <v>0</v>
      </c>
      <c r="E40" s="14" t="s">
        <v>317</v>
      </c>
      <c r="F40" s="14" t="s">
        <v>317</v>
      </c>
    </row>
    <row r="41" spans="1:6" x14ac:dyDescent="0.25">
      <c r="A41" s="59">
        <f t="shared" si="0"/>
        <v>38</v>
      </c>
      <c r="B41" s="14" t="s">
        <v>317</v>
      </c>
      <c r="C41" s="45">
        <v>0</v>
      </c>
      <c r="D41" s="45">
        <v>0</v>
      </c>
      <c r="E41" s="14" t="s">
        <v>317</v>
      </c>
      <c r="F41" s="14" t="s">
        <v>317</v>
      </c>
    </row>
    <row r="42" spans="1:6" x14ac:dyDescent="0.25">
      <c r="A42" s="59">
        <f t="shared" si="0"/>
        <v>39</v>
      </c>
      <c r="B42" s="14" t="s">
        <v>317</v>
      </c>
      <c r="C42" s="45">
        <v>0</v>
      </c>
      <c r="D42" s="45">
        <v>0</v>
      </c>
      <c r="E42" s="14" t="s">
        <v>317</v>
      </c>
      <c r="F42" s="14" t="s">
        <v>317</v>
      </c>
    </row>
    <row r="43" spans="1:6" x14ac:dyDescent="0.25">
      <c r="A43" s="59">
        <f t="shared" si="0"/>
        <v>40</v>
      </c>
      <c r="B43" s="14" t="s">
        <v>317</v>
      </c>
      <c r="C43" s="45">
        <v>0</v>
      </c>
      <c r="D43" s="45">
        <v>0</v>
      </c>
      <c r="E43" s="14" t="s">
        <v>317</v>
      </c>
      <c r="F43" s="14" t="s">
        <v>317</v>
      </c>
    </row>
    <row r="44" spans="1:6" x14ac:dyDescent="0.25">
      <c r="A44" s="59">
        <f t="shared" si="0"/>
        <v>41</v>
      </c>
      <c r="B44" s="14" t="s">
        <v>317</v>
      </c>
      <c r="C44" s="45">
        <v>0</v>
      </c>
      <c r="D44" s="45">
        <v>0</v>
      </c>
      <c r="E44" s="14" t="s">
        <v>317</v>
      </c>
      <c r="F44" s="14" t="s">
        <v>317</v>
      </c>
    </row>
    <row r="45" spans="1:6" x14ac:dyDescent="0.25">
      <c r="A45" s="59">
        <f t="shared" si="0"/>
        <v>42</v>
      </c>
      <c r="B45" s="14" t="s">
        <v>317</v>
      </c>
      <c r="C45" s="45">
        <v>0</v>
      </c>
      <c r="D45" s="45">
        <v>0</v>
      </c>
      <c r="E45" s="14" t="s">
        <v>317</v>
      </c>
      <c r="F45" s="14" t="s">
        <v>317</v>
      </c>
    </row>
    <row r="46" spans="1:6" x14ac:dyDescent="0.25">
      <c r="A46" s="59">
        <f t="shared" si="0"/>
        <v>43</v>
      </c>
      <c r="B46" s="14" t="s">
        <v>317</v>
      </c>
      <c r="C46" s="45">
        <v>0</v>
      </c>
      <c r="D46" s="45">
        <v>0</v>
      </c>
      <c r="E46" s="14" t="s">
        <v>317</v>
      </c>
      <c r="F46" s="14" t="s">
        <v>317</v>
      </c>
    </row>
    <row r="47" spans="1:6" x14ac:dyDescent="0.25">
      <c r="A47" s="59">
        <f t="shared" si="0"/>
        <v>44</v>
      </c>
      <c r="B47" s="14" t="s">
        <v>317</v>
      </c>
      <c r="C47" s="45">
        <v>0</v>
      </c>
      <c r="D47" s="45">
        <v>0</v>
      </c>
      <c r="E47" s="14" t="s">
        <v>317</v>
      </c>
      <c r="F47" s="14" t="s">
        <v>317</v>
      </c>
    </row>
    <row r="48" spans="1:6" x14ac:dyDescent="0.25">
      <c r="A48" s="59">
        <f t="shared" si="0"/>
        <v>45</v>
      </c>
      <c r="B48" s="14" t="s">
        <v>317</v>
      </c>
      <c r="C48" s="45">
        <v>0</v>
      </c>
      <c r="D48" s="45">
        <v>0</v>
      </c>
      <c r="E48" s="14" t="s">
        <v>317</v>
      </c>
      <c r="F48" s="14" t="s">
        <v>317</v>
      </c>
    </row>
    <row r="49" spans="1:6" x14ac:dyDescent="0.25">
      <c r="A49" s="59">
        <f t="shared" si="0"/>
        <v>46</v>
      </c>
      <c r="B49" s="14" t="s">
        <v>317</v>
      </c>
      <c r="C49" s="45">
        <v>0</v>
      </c>
      <c r="D49" s="45">
        <v>0</v>
      </c>
      <c r="E49" s="14" t="s">
        <v>317</v>
      </c>
      <c r="F49" s="14" t="s">
        <v>317</v>
      </c>
    </row>
    <row r="50" spans="1:6" x14ac:dyDescent="0.25">
      <c r="A50" s="59">
        <f t="shared" si="0"/>
        <v>47</v>
      </c>
      <c r="B50" s="14" t="s">
        <v>317</v>
      </c>
      <c r="C50" s="45">
        <v>0</v>
      </c>
      <c r="D50" s="45">
        <v>0</v>
      </c>
      <c r="E50" s="14" t="s">
        <v>317</v>
      </c>
      <c r="F50" s="14" t="s">
        <v>317</v>
      </c>
    </row>
    <row r="51" spans="1:6" x14ac:dyDescent="0.25">
      <c r="A51" s="59">
        <f t="shared" si="0"/>
        <v>48</v>
      </c>
      <c r="B51" s="14" t="s">
        <v>317</v>
      </c>
      <c r="C51" s="45">
        <v>0</v>
      </c>
      <c r="D51" s="45">
        <v>0</v>
      </c>
      <c r="E51" s="14" t="s">
        <v>317</v>
      </c>
      <c r="F51" s="14" t="s">
        <v>317</v>
      </c>
    </row>
    <row r="52" spans="1:6" x14ac:dyDescent="0.25">
      <c r="A52" s="59">
        <f t="shared" si="0"/>
        <v>49</v>
      </c>
      <c r="B52" s="14" t="s">
        <v>317</v>
      </c>
      <c r="C52" s="45">
        <v>0</v>
      </c>
      <c r="D52" s="45">
        <v>0</v>
      </c>
      <c r="E52" s="14" t="s">
        <v>317</v>
      </c>
      <c r="F52" s="14" t="s">
        <v>317</v>
      </c>
    </row>
    <row r="53" spans="1:6" x14ac:dyDescent="0.25">
      <c r="A53" s="59">
        <f t="shared" si="0"/>
        <v>50</v>
      </c>
      <c r="B53" s="14" t="s">
        <v>317</v>
      </c>
      <c r="C53" s="45">
        <v>0</v>
      </c>
      <c r="D53" s="45">
        <v>0</v>
      </c>
      <c r="E53" s="14" t="s">
        <v>317</v>
      </c>
      <c r="F53" s="14" t="s">
        <v>317</v>
      </c>
    </row>
    <row r="54" spans="1:6" x14ac:dyDescent="0.25">
      <c r="A54" s="59">
        <f t="shared" si="0"/>
        <v>51</v>
      </c>
      <c r="B54" s="14" t="s">
        <v>317</v>
      </c>
      <c r="C54" s="45">
        <v>0</v>
      </c>
      <c r="D54" s="45">
        <v>0</v>
      </c>
      <c r="E54" s="14" t="s">
        <v>317</v>
      </c>
      <c r="F54" s="14" t="s">
        <v>317</v>
      </c>
    </row>
    <row r="55" spans="1:6" x14ac:dyDescent="0.25">
      <c r="A55" s="59">
        <f t="shared" si="0"/>
        <v>52</v>
      </c>
      <c r="B55" s="14" t="s">
        <v>317</v>
      </c>
      <c r="C55" s="45">
        <v>0</v>
      </c>
      <c r="D55" s="45">
        <v>0</v>
      </c>
      <c r="E55" s="14" t="s">
        <v>317</v>
      </c>
      <c r="F55" s="14" t="s">
        <v>317</v>
      </c>
    </row>
    <row r="56" spans="1:6" x14ac:dyDescent="0.25">
      <c r="A56" s="59">
        <f t="shared" si="0"/>
        <v>53</v>
      </c>
      <c r="B56" s="14" t="s">
        <v>317</v>
      </c>
      <c r="C56" s="45">
        <v>0</v>
      </c>
      <c r="D56" s="45">
        <v>0</v>
      </c>
      <c r="E56" s="14" t="s">
        <v>317</v>
      </c>
      <c r="F56" s="14" t="s">
        <v>317</v>
      </c>
    </row>
    <row r="57" spans="1:6" x14ac:dyDescent="0.25">
      <c r="A57" s="59">
        <f t="shared" si="0"/>
        <v>54</v>
      </c>
      <c r="B57" s="14" t="s">
        <v>317</v>
      </c>
      <c r="C57" s="45">
        <v>0</v>
      </c>
      <c r="D57" s="45">
        <v>0</v>
      </c>
      <c r="E57" s="14" t="s">
        <v>317</v>
      </c>
      <c r="F57" s="14" t="s">
        <v>317</v>
      </c>
    </row>
    <row r="58" spans="1:6" x14ac:dyDescent="0.25">
      <c r="A58" s="59">
        <f t="shared" si="0"/>
        <v>55</v>
      </c>
      <c r="B58" s="14" t="s">
        <v>317</v>
      </c>
      <c r="C58" s="45">
        <v>0</v>
      </c>
      <c r="D58" s="45">
        <v>0</v>
      </c>
      <c r="E58" s="14" t="s">
        <v>317</v>
      </c>
      <c r="F58" s="14" t="s">
        <v>317</v>
      </c>
    </row>
    <row r="59" spans="1:6" x14ac:dyDescent="0.25">
      <c r="A59" s="59">
        <f t="shared" si="0"/>
        <v>56</v>
      </c>
      <c r="B59" s="14" t="s">
        <v>317</v>
      </c>
      <c r="C59" s="45">
        <v>0</v>
      </c>
      <c r="D59" s="45">
        <v>0</v>
      </c>
      <c r="E59" s="14" t="s">
        <v>317</v>
      </c>
      <c r="F59" s="14" t="s">
        <v>317</v>
      </c>
    </row>
    <row r="60" spans="1:6" x14ac:dyDescent="0.25">
      <c r="A60" s="59">
        <f t="shared" si="0"/>
        <v>57</v>
      </c>
      <c r="B60" s="14" t="s">
        <v>317</v>
      </c>
      <c r="C60" s="45">
        <v>0</v>
      </c>
      <c r="D60" s="45">
        <v>0</v>
      </c>
      <c r="E60" s="14" t="s">
        <v>317</v>
      </c>
      <c r="F60" s="14" t="s">
        <v>317</v>
      </c>
    </row>
    <row r="61" spans="1:6" x14ac:dyDescent="0.25">
      <c r="A61" s="59">
        <f t="shared" si="0"/>
        <v>58</v>
      </c>
      <c r="B61" s="14" t="s">
        <v>317</v>
      </c>
      <c r="C61" s="45">
        <v>0</v>
      </c>
      <c r="D61" s="45">
        <v>0</v>
      </c>
      <c r="E61" s="14" t="s">
        <v>317</v>
      </c>
      <c r="F61" s="14" t="s">
        <v>317</v>
      </c>
    </row>
    <row r="62" spans="1:6" x14ac:dyDescent="0.25">
      <c r="A62" s="59">
        <f t="shared" si="0"/>
        <v>59</v>
      </c>
      <c r="B62" s="14" t="s">
        <v>317</v>
      </c>
      <c r="C62" s="45">
        <v>0</v>
      </c>
      <c r="D62" s="45">
        <v>0</v>
      </c>
      <c r="E62" s="14" t="s">
        <v>317</v>
      </c>
      <c r="F62" s="14" t="s">
        <v>317</v>
      </c>
    </row>
    <row r="63" spans="1:6" x14ac:dyDescent="0.25">
      <c r="A63" s="59">
        <f t="shared" si="0"/>
        <v>60</v>
      </c>
      <c r="B63" s="14" t="s">
        <v>317</v>
      </c>
      <c r="C63" s="45">
        <v>0</v>
      </c>
      <c r="D63" s="45">
        <v>0</v>
      </c>
      <c r="E63" s="14" t="s">
        <v>317</v>
      </c>
      <c r="F63" s="14" t="s">
        <v>317</v>
      </c>
    </row>
    <row r="64" spans="1:6" x14ac:dyDescent="0.25">
      <c r="A64" s="59">
        <f t="shared" si="0"/>
        <v>61</v>
      </c>
      <c r="B64" s="14" t="s">
        <v>317</v>
      </c>
      <c r="C64" s="45">
        <v>0</v>
      </c>
      <c r="D64" s="45">
        <v>0</v>
      </c>
      <c r="E64" s="14" t="s">
        <v>317</v>
      </c>
      <c r="F64" s="14" t="s">
        <v>317</v>
      </c>
    </row>
    <row r="65" spans="1:6" x14ac:dyDescent="0.25">
      <c r="A65" s="59">
        <f t="shared" si="0"/>
        <v>62</v>
      </c>
      <c r="B65" s="14" t="s">
        <v>317</v>
      </c>
      <c r="C65" s="45">
        <v>0</v>
      </c>
      <c r="D65" s="45">
        <v>0</v>
      </c>
      <c r="E65" s="14" t="s">
        <v>317</v>
      </c>
      <c r="F65" s="14" t="s">
        <v>317</v>
      </c>
    </row>
    <row r="66" spans="1:6" x14ac:dyDescent="0.25">
      <c r="A66" s="59">
        <f t="shared" si="0"/>
        <v>63</v>
      </c>
      <c r="B66" s="14" t="s">
        <v>317</v>
      </c>
      <c r="C66" s="45">
        <v>0</v>
      </c>
      <c r="D66" s="45">
        <v>0</v>
      </c>
      <c r="E66" s="14" t="s">
        <v>317</v>
      </c>
      <c r="F66" s="14" t="s">
        <v>317</v>
      </c>
    </row>
    <row r="67" spans="1:6" x14ac:dyDescent="0.25">
      <c r="A67" s="59">
        <f t="shared" si="0"/>
        <v>64</v>
      </c>
      <c r="B67" s="14" t="s">
        <v>317</v>
      </c>
      <c r="C67" s="45">
        <v>0</v>
      </c>
      <c r="D67" s="45">
        <v>0</v>
      </c>
      <c r="E67" s="14" t="s">
        <v>317</v>
      </c>
      <c r="F67" s="14" t="s">
        <v>317</v>
      </c>
    </row>
    <row r="68" spans="1:6" x14ac:dyDescent="0.25">
      <c r="A68" s="59">
        <f t="shared" si="0"/>
        <v>65</v>
      </c>
      <c r="B68" s="14" t="s">
        <v>317</v>
      </c>
      <c r="C68" s="45">
        <v>0</v>
      </c>
      <c r="D68" s="45">
        <v>0</v>
      </c>
      <c r="E68" s="14" t="s">
        <v>317</v>
      </c>
      <c r="F68" s="14" t="s">
        <v>317</v>
      </c>
    </row>
    <row r="69" spans="1:6" x14ac:dyDescent="0.25">
      <c r="A69" s="59">
        <f t="shared" si="0"/>
        <v>66</v>
      </c>
      <c r="B69" s="14" t="s">
        <v>317</v>
      </c>
      <c r="C69" s="45">
        <v>0</v>
      </c>
      <c r="D69" s="45">
        <v>0</v>
      </c>
      <c r="E69" s="14" t="s">
        <v>317</v>
      </c>
      <c r="F69" s="14" t="s">
        <v>317</v>
      </c>
    </row>
    <row r="70" spans="1:6" x14ac:dyDescent="0.25">
      <c r="A70" s="59">
        <f t="shared" si="0"/>
        <v>67</v>
      </c>
      <c r="B70" s="14" t="s">
        <v>317</v>
      </c>
      <c r="C70" s="45">
        <v>0</v>
      </c>
      <c r="D70" s="45">
        <v>0</v>
      </c>
      <c r="E70" s="14" t="s">
        <v>317</v>
      </c>
      <c r="F70" s="14" t="s">
        <v>317</v>
      </c>
    </row>
    <row r="71" spans="1:6" x14ac:dyDescent="0.25">
      <c r="A71" s="59">
        <f t="shared" ref="A71:A135" si="1">A70+1</f>
        <v>68</v>
      </c>
      <c r="B71" s="14" t="s">
        <v>317</v>
      </c>
      <c r="C71" s="45">
        <v>0</v>
      </c>
      <c r="D71" s="45">
        <v>0</v>
      </c>
      <c r="E71" s="14" t="s">
        <v>317</v>
      </c>
      <c r="F71" s="14" t="s">
        <v>317</v>
      </c>
    </row>
    <row r="72" spans="1:6" x14ac:dyDescent="0.25">
      <c r="A72" s="59">
        <f t="shared" si="1"/>
        <v>69</v>
      </c>
      <c r="B72" s="14" t="s">
        <v>317</v>
      </c>
      <c r="C72" s="45">
        <v>0</v>
      </c>
      <c r="D72" s="45">
        <v>0</v>
      </c>
      <c r="E72" s="14" t="s">
        <v>317</v>
      </c>
      <c r="F72" s="14" t="s">
        <v>317</v>
      </c>
    </row>
    <row r="73" spans="1:6" x14ac:dyDescent="0.25">
      <c r="A73" s="59">
        <f t="shared" si="1"/>
        <v>70</v>
      </c>
      <c r="B73" s="14" t="s">
        <v>317</v>
      </c>
      <c r="C73" s="45">
        <v>0</v>
      </c>
      <c r="D73" s="45">
        <v>0</v>
      </c>
      <c r="E73" s="14" t="s">
        <v>317</v>
      </c>
      <c r="F73" s="14" t="s">
        <v>317</v>
      </c>
    </row>
    <row r="74" spans="1:6" x14ac:dyDescent="0.25">
      <c r="A74" s="59">
        <f t="shared" si="1"/>
        <v>71</v>
      </c>
      <c r="B74" s="14" t="s">
        <v>317</v>
      </c>
      <c r="C74" s="45">
        <v>0</v>
      </c>
      <c r="D74" s="45">
        <v>0</v>
      </c>
      <c r="E74" s="14" t="s">
        <v>317</v>
      </c>
      <c r="F74" s="14" t="s">
        <v>317</v>
      </c>
    </row>
    <row r="75" spans="1:6" x14ac:dyDescent="0.25">
      <c r="A75" s="59">
        <f t="shared" si="1"/>
        <v>72</v>
      </c>
      <c r="B75" s="14" t="s">
        <v>317</v>
      </c>
      <c r="C75" s="45">
        <v>0</v>
      </c>
      <c r="D75" s="45">
        <v>0</v>
      </c>
      <c r="E75" s="14" t="s">
        <v>317</v>
      </c>
      <c r="F75" s="14" t="s">
        <v>317</v>
      </c>
    </row>
    <row r="76" spans="1:6" x14ac:dyDescent="0.25">
      <c r="A76" s="59">
        <f t="shared" si="1"/>
        <v>73</v>
      </c>
      <c r="B76" s="14" t="s">
        <v>317</v>
      </c>
      <c r="C76" s="45">
        <v>0</v>
      </c>
      <c r="D76" s="45">
        <v>0</v>
      </c>
      <c r="E76" s="14" t="s">
        <v>317</v>
      </c>
      <c r="F76" s="14" t="s">
        <v>317</v>
      </c>
    </row>
    <row r="77" spans="1:6" x14ac:dyDescent="0.25">
      <c r="A77" s="59">
        <f t="shared" si="1"/>
        <v>74</v>
      </c>
      <c r="B77" s="14" t="s">
        <v>317</v>
      </c>
      <c r="C77" s="45">
        <v>0</v>
      </c>
      <c r="D77" s="45">
        <v>0</v>
      </c>
      <c r="E77" s="14" t="s">
        <v>317</v>
      </c>
      <c r="F77" s="14" t="s">
        <v>317</v>
      </c>
    </row>
    <row r="78" spans="1:6" x14ac:dyDescent="0.25">
      <c r="A78" s="59">
        <f t="shared" si="1"/>
        <v>75</v>
      </c>
      <c r="B78" s="14" t="s">
        <v>317</v>
      </c>
      <c r="C78" s="45">
        <v>0</v>
      </c>
      <c r="D78" s="45">
        <v>0</v>
      </c>
      <c r="E78" s="14" t="s">
        <v>317</v>
      </c>
      <c r="F78" s="14" t="s">
        <v>317</v>
      </c>
    </row>
    <row r="79" spans="1:6" x14ac:dyDescent="0.25">
      <c r="A79" s="59">
        <f t="shared" si="1"/>
        <v>76</v>
      </c>
      <c r="B79" s="14" t="s">
        <v>317</v>
      </c>
      <c r="C79" s="45">
        <v>0</v>
      </c>
      <c r="D79" s="45">
        <v>0</v>
      </c>
      <c r="E79" s="14" t="s">
        <v>317</v>
      </c>
      <c r="F79" s="14" t="s">
        <v>317</v>
      </c>
    </row>
    <row r="80" spans="1:6" x14ac:dyDescent="0.25">
      <c r="A80" s="59">
        <f t="shared" si="1"/>
        <v>77</v>
      </c>
      <c r="B80" s="14" t="s">
        <v>317</v>
      </c>
      <c r="C80" s="45">
        <v>0</v>
      </c>
      <c r="D80" s="45">
        <v>0</v>
      </c>
      <c r="E80" s="14" t="s">
        <v>317</v>
      </c>
      <c r="F80" s="14" t="s">
        <v>317</v>
      </c>
    </row>
    <row r="81" spans="1:6" x14ac:dyDescent="0.25">
      <c r="A81" s="59">
        <f t="shared" si="1"/>
        <v>78</v>
      </c>
      <c r="B81" s="14" t="s">
        <v>317</v>
      </c>
      <c r="C81" s="45">
        <v>0</v>
      </c>
      <c r="D81" s="45">
        <v>0</v>
      </c>
      <c r="E81" s="14" t="s">
        <v>317</v>
      </c>
      <c r="F81" s="14" t="s">
        <v>317</v>
      </c>
    </row>
    <row r="82" spans="1:6" x14ac:dyDescent="0.25">
      <c r="A82" s="59">
        <f t="shared" si="1"/>
        <v>79</v>
      </c>
      <c r="B82" s="14" t="s">
        <v>317</v>
      </c>
      <c r="C82" s="45">
        <v>0</v>
      </c>
      <c r="D82" s="45">
        <v>0</v>
      </c>
      <c r="E82" s="14" t="s">
        <v>317</v>
      </c>
      <c r="F82" s="14" t="s">
        <v>317</v>
      </c>
    </row>
    <row r="83" spans="1:6" x14ac:dyDescent="0.25">
      <c r="A83" s="59">
        <f t="shared" si="1"/>
        <v>80</v>
      </c>
      <c r="B83" s="14" t="s">
        <v>317</v>
      </c>
      <c r="C83" s="45">
        <v>0</v>
      </c>
      <c r="D83" s="45">
        <v>0</v>
      </c>
      <c r="E83" s="14" t="s">
        <v>317</v>
      </c>
      <c r="F83" s="14" t="s">
        <v>317</v>
      </c>
    </row>
    <row r="84" spans="1:6" x14ac:dyDescent="0.25">
      <c r="A84" s="59">
        <f t="shared" si="1"/>
        <v>81</v>
      </c>
      <c r="B84" s="14" t="s">
        <v>317</v>
      </c>
      <c r="C84" s="45">
        <v>0</v>
      </c>
      <c r="D84" s="45">
        <v>0</v>
      </c>
      <c r="E84" s="14" t="s">
        <v>317</v>
      </c>
      <c r="F84" s="14" t="s">
        <v>317</v>
      </c>
    </row>
    <row r="85" spans="1:6" x14ac:dyDescent="0.25">
      <c r="A85" s="59">
        <f t="shared" si="1"/>
        <v>82</v>
      </c>
      <c r="B85" s="14" t="s">
        <v>317</v>
      </c>
      <c r="C85" s="45">
        <v>0</v>
      </c>
      <c r="D85" s="45">
        <v>0</v>
      </c>
      <c r="E85" s="14" t="s">
        <v>317</v>
      </c>
      <c r="F85" s="14" t="s">
        <v>317</v>
      </c>
    </row>
    <row r="86" spans="1:6" x14ac:dyDescent="0.25">
      <c r="A86" s="59">
        <f t="shared" si="1"/>
        <v>83</v>
      </c>
      <c r="B86" s="14" t="s">
        <v>317</v>
      </c>
      <c r="C86" s="45">
        <v>0</v>
      </c>
      <c r="D86" s="45">
        <v>0</v>
      </c>
      <c r="E86" s="14" t="s">
        <v>317</v>
      </c>
      <c r="F86" s="14" t="s">
        <v>317</v>
      </c>
    </row>
    <row r="87" spans="1:6" x14ac:dyDescent="0.25">
      <c r="A87" s="59">
        <f t="shared" si="1"/>
        <v>84</v>
      </c>
      <c r="B87" s="14" t="s">
        <v>317</v>
      </c>
      <c r="C87" s="45">
        <v>0</v>
      </c>
      <c r="D87" s="45">
        <v>0</v>
      </c>
      <c r="E87" s="14" t="s">
        <v>317</v>
      </c>
      <c r="F87" s="14" t="s">
        <v>317</v>
      </c>
    </row>
    <row r="88" spans="1:6" x14ac:dyDescent="0.25">
      <c r="A88" s="59">
        <f t="shared" si="1"/>
        <v>85</v>
      </c>
      <c r="B88" s="14" t="s">
        <v>317</v>
      </c>
      <c r="C88" s="45">
        <v>0</v>
      </c>
      <c r="D88" s="45">
        <v>0</v>
      </c>
      <c r="E88" s="14" t="s">
        <v>317</v>
      </c>
      <c r="F88" s="14" t="s">
        <v>317</v>
      </c>
    </row>
    <row r="89" spans="1:6" x14ac:dyDescent="0.25">
      <c r="A89" s="59">
        <f t="shared" si="1"/>
        <v>86</v>
      </c>
      <c r="B89" s="14" t="s">
        <v>317</v>
      </c>
      <c r="C89" s="45">
        <v>0</v>
      </c>
      <c r="D89" s="45">
        <v>0</v>
      </c>
      <c r="E89" s="14" t="s">
        <v>317</v>
      </c>
      <c r="F89" s="14" t="s">
        <v>317</v>
      </c>
    </row>
    <row r="90" spans="1:6" x14ac:dyDescent="0.25">
      <c r="A90" s="59">
        <f t="shared" si="1"/>
        <v>87</v>
      </c>
      <c r="B90" s="14" t="s">
        <v>317</v>
      </c>
      <c r="C90" s="45">
        <v>0</v>
      </c>
      <c r="D90" s="45">
        <v>0</v>
      </c>
      <c r="E90" s="14" t="s">
        <v>317</v>
      </c>
      <c r="F90" s="14" t="s">
        <v>317</v>
      </c>
    </row>
    <row r="91" spans="1:6" x14ac:dyDescent="0.25">
      <c r="A91" s="59">
        <f t="shared" si="1"/>
        <v>88</v>
      </c>
      <c r="B91" s="14" t="s">
        <v>317</v>
      </c>
      <c r="C91" s="45">
        <v>0</v>
      </c>
      <c r="D91" s="45">
        <v>0</v>
      </c>
      <c r="E91" s="14" t="s">
        <v>317</v>
      </c>
      <c r="F91" s="14" t="s">
        <v>317</v>
      </c>
    </row>
    <row r="92" spans="1:6" x14ac:dyDescent="0.25">
      <c r="A92" s="59">
        <f t="shared" si="1"/>
        <v>89</v>
      </c>
      <c r="B92" s="14" t="s">
        <v>317</v>
      </c>
      <c r="C92" s="45">
        <v>0</v>
      </c>
      <c r="D92" s="45">
        <v>0</v>
      </c>
      <c r="E92" s="14" t="s">
        <v>317</v>
      </c>
      <c r="F92" s="14" t="s">
        <v>317</v>
      </c>
    </row>
    <row r="93" spans="1:6" x14ac:dyDescent="0.25">
      <c r="A93" s="59">
        <f t="shared" si="1"/>
        <v>90</v>
      </c>
      <c r="B93" s="14" t="s">
        <v>317</v>
      </c>
      <c r="C93" s="45">
        <v>0</v>
      </c>
      <c r="D93" s="45">
        <v>0</v>
      </c>
      <c r="E93" s="14" t="s">
        <v>317</v>
      </c>
      <c r="F93" s="14" t="s">
        <v>317</v>
      </c>
    </row>
    <row r="94" spans="1:6" x14ac:dyDescent="0.25">
      <c r="A94" s="59">
        <f t="shared" si="1"/>
        <v>91</v>
      </c>
      <c r="B94" s="14" t="s">
        <v>317</v>
      </c>
      <c r="C94" s="45">
        <v>0</v>
      </c>
      <c r="D94" s="45">
        <v>0</v>
      </c>
      <c r="E94" s="14" t="s">
        <v>317</v>
      </c>
      <c r="F94" s="14" t="s">
        <v>317</v>
      </c>
    </row>
    <row r="95" spans="1:6" x14ac:dyDescent="0.25">
      <c r="A95" s="59">
        <f t="shared" si="1"/>
        <v>92</v>
      </c>
      <c r="B95" s="14" t="s">
        <v>317</v>
      </c>
      <c r="C95" s="45">
        <v>0</v>
      </c>
      <c r="D95" s="45">
        <v>0</v>
      </c>
      <c r="E95" s="14" t="s">
        <v>317</v>
      </c>
      <c r="F95" s="14" t="s">
        <v>317</v>
      </c>
    </row>
    <row r="96" spans="1:6" x14ac:dyDescent="0.25">
      <c r="A96" s="59">
        <f t="shared" si="1"/>
        <v>93</v>
      </c>
      <c r="B96" s="14" t="s">
        <v>317</v>
      </c>
      <c r="C96" s="45">
        <v>0</v>
      </c>
      <c r="D96" s="45">
        <v>0</v>
      </c>
      <c r="E96" s="14" t="s">
        <v>317</v>
      </c>
      <c r="F96" s="14" t="s">
        <v>317</v>
      </c>
    </row>
    <row r="97" spans="1:6" x14ac:dyDescent="0.25">
      <c r="A97" s="59">
        <f t="shared" si="1"/>
        <v>94</v>
      </c>
      <c r="B97" s="14" t="s">
        <v>317</v>
      </c>
      <c r="C97" s="45">
        <v>0</v>
      </c>
      <c r="D97" s="45">
        <v>0</v>
      </c>
      <c r="E97" s="14" t="s">
        <v>317</v>
      </c>
      <c r="F97" s="14" t="s">
        <v>317</v>
      </c>
    </row>
    <row r="98" spans="1:6" x14ac:dyDescent="0.25">
      <c r="A98" s="59">
        <f t="shared" si="1"/>
        <v>95</v>
      </c>
      <c r="B98" s="14" t="s">
        <v>317</v>
      </c>
      <c r="C98" s="45">
        <v>0</v>
      </c>
      <c r="D98" s="45">
        <v>0</v>
      </c>
      <c r="E98" s="14" t="s">
        <v>317</v>
      </c>
      <c r="F98" s="14" t="s">
        <v>317</v>
      </c>
    </row>
    <row r="99" spans="1:6" x14ac:dyDescent="0.25">
      <c r="A99" s="59">
        <f t="shared" si="1"/>
        <v>96</v>
      </c>
      <c r="B99" s="14" t="s">
        <v>317</v>
      </c>
      <c r="C99" s="45">
        <v>0</v>
      </c>
      <c r="D99" s="45">
        <v>0</v>
      </c>
      <c r="E99" s="14" t="s">
        <v>317</v>
      </c>
      <c r="F99" s="14" t="s">
        <v>317</v>
      </c>
    </row>
    <row r="100" spans="1:6" x14ac:dyDescent="0.25">
      <c r="A100" s="59">
        <f t="shared" si="1"/>
        <v>97</v>
      </c>
      <c r="B100" s="14" t="s">
        <v>317</v>
      </c>
      <c r="C100" s="45">
        <v>0</v>
      </c>
      <c r="D100" s="45">
        <v>0</v>
      </c>
      <c r="E100" s="14" t="s">
        <v>317</v>
      </c>
      <c r="F100" s="14" t="s">
        <v>317</v>
      </c>
    </row>
    <row r="101" spans="1:6" x14ac:dyDescent="0.25">
      <c r="A101" s="59">
        <f t="shared" si="1"/>
        <v>98</v>
      </c>
      <c r="B101" s="14" t="s">
        <v>317</v>
      </c>
      <c r="C101" s="45">
        <v>0</v>
      </c>
      <c r="D101" s="45">
        <v>0</v>
      </c>
      <c r="E101" s="14" t="s">
        <v>317</v>
      </c>
      <c r="F101" s="14" t="s">
        <v>317</v>
      </c>
    </row>
    <row r="102" spans="1:6" x14ac:dyDescent="0.25">
      <c r="A102" s="59">
        <f t="shared" si="1"/>
        <v>99</v>
      </c>
      <c r="B102" s="14" t="s">
        <v>317</v>
      </c>
      <c r="C102" s="45">
        <v>0</v>
      </c>
      <c r="D102" s="45">
        <v>0</v>
      </c>
      <c r="E102" s="14" t="s">
        <v>317</v>
      </c>
      <c r="F102" s="14" t="s">
        <v>317</v>
      </c>
    </row>
    <row r="103" spans="1:6" x14ac:dyDescent="0.25">
      <c r="A103" s="59">
        <f t="shared" si="1"/>
        <v>100</v>
      </c>
      <c r="B103" s="14" t="s">
        <v>317</v>
      </c>
      <c r="C103" s="45">
        <v>0</v>
      </c>
      <c r="D103" s="45">
        <v>0</v>
      </c>
      <c r="E103" s="14" t="s">
        <v>317</v>
      </c>
      <c r="F103" s="14" t="s">
        <v>317</v>
      </c>
    </row>
    <row r="104" spans="1:6" x14ac:dyDescent="0.25">
      <c r="A104" s="59">
        <f t="shared" si="1"/>
        <v>101</v>
      </c>
      <c r="B104" s="14" t="s">
        <v>317</v>
      </c>
      <c r="C104" s="45">
        <v>0</v>
      </c>
      <c r="D104" s="45">
        <v>0</v>
      </c>
      <c r="E104" s="14" t="s">
        <v>317</v>
      </c>
      <c r="F104" s="14" t="s">
        <v>317</v>
      </c>
    </row>
    <row r="105" spans="1:6" x14ac:dyDescent="0.25">
      <c r="A105" s="59">
        <f t="shared" si="1"/>
        <v>102</v>
      </c>
      <c r="B105" s="14" t="s">
        <v>317</v>
      </c>
      <c r="C105" s="45">
        <v>0</v>
      </c>
      <c r="D105" s="45">
        <v>0</v>
      </c>
      <c r="E105" s="14" t="s">
        <v>317</v>
      </c>
      <c r="F105" s="14" t="s">
        <v>317</v>
      </c>
    </row>
    <row r="106" spans="1:6" x14ac:dyDescent="0.25">
      <c r="A106" s="59">
        <f t="shared" si="1"/>
        <v>103</v>
      </c>
      <c r="B106" s="14" t="s">
        <v>317</v>
      </c>
      <c r="C106" s="45">
        <v>0</v>
      </c>
      <c r="D106" s="45">
        <v>0</v>
      </c>
      <c r="E106" s="14" t="s">
        <v>317</v>
      </c>
      <c r="F106" s="14" t="s">
        <v>317</v>
      </c>
    </row>
    <row r="107" spans="1:6" x14ac:dyDescent="0.25">
      <c r="A107" s="59">
        <f t="shared" si="1"/>
        <v>104</v>
      </c>
      <c r="B107" s="14" t="s">
        <v>317</v>
      </c>
      <c r="C107" s="45">
        <v>0</v>
      </c>
      <c r="D107" s="45">
        <v>0</v>
      </c>
      <c r="E107" s="14" t="s">
        <v>317</v>
      </c>
      <c r="F107" s="14" t="s">
        <v>317</v>
      </c>
    </row>
    <row r="108" spans="1:6" x14ac:dyDescent="0.25">
      <c r="A108" s="59">
        <f t="shared" si="1"/>
        <v>105</v>
      </c>
      <c r="B108" s="14" t="s">
        <v>317</v>
      </c>
      <c r="C108" s="45">
        <v>0</v>
      </c>
      <c r="D108" s="45">
        <v>0</v>
      </c>
      <c r="E108" s="14" t="s">
        <v>317</v>
      </c>
      <c r="F108" s="14" t="s">
        <v>317</v>
      </c>
    </row>
    <row r="109" spans="1:6" x14ac:dyDescent="0.25">
      <c r="A109" s="59">
        <f t="shared" si="1"/>
        <v>106</v>
      </c>
      <c r="B109" s="14" t="s">
        <v>317</v>
      </c>
      <c r="C109" s="45">
        <v>0</v>
      </c>
      <c r="D109" s="45">
        <v>0</v>
      </c>
      <c r="E109" s="14" t="s">
        <v>317</v>
      </c>
      <c r="F109" s="14" t="s">
        <v>317</v>
      </c>
    </row>
    <row r="110" spans="1:6" x14ac:dyDescent="0.25">
      <c r="A110" s="59">
        <f t="shared" si="1"/>
        <v>107</v>
      </c>
      <c r="B110" s="14" t="s">
        <v>317</v>
      </c>
      <c r="C110" s="45">
        <v>0</v>
      </c>
      <c r="D110" s="45">
        <v>0</v>
      </c>
      <c r="E110" s="14" t="s">
        <v>317</v>
      </c>
      <c r="F110" s="14" t="s">
        <v>317</v>
      </c>
    </row>
    <row r="111" spans="1:6" x14ac:dyDescent="0.25">
      <c r="A111" s="59">
        <f t="shared" si="1"/>
        <v>108</v>
      </c>
      <c r="B111" s="14" t="s">
        <v>317</v>
      </c>
      <c r="C111" s="45">
        <v>0</v>
      </c>
      <c r="D111" s="45">
        <v>0</v>
      </c>
      <c r="E111" s="14" t="s">
        <v>317</v>
      </c>
      <c r="F111" s="14" t="s">
        <v>317</v>
      </c>
    </row>
    <row r="112" spans="1:6" x14ac:dyDescent="0.25">
      <c r="A112" s="59">
        <f t="shared" si="1"/>
        <v>109</v>
      </c>
      <c r="B112" s="14" t="s">
        <v>317</v>
      </c>
      <c r="C112" s="45">
        <v>0</v>
      </c>
      <c r="D112" s="45">
        <v>0</v>
      </c>
      <c r="E112" s="14" t="s">
        <v>317</v>
      </c>
      <c r="F112" s="14" t="s">
        <v>317</v>
      </c>
    </row>
    <row r="113" spans="1:6" x14ac:dyDescent="0.25">
      <c r="A113" s="59">
        <f t="shared" si="1"/>
        <v>110</v>
      </c>
      <c r="B113" s="14" t="s">
        <v>317</v>
      </c>
      <c r="C113" s="45">
        <v>0</v>
      </c>
      <c r="D113" s="45">
        <v>0</v>
      </c>
      <c r="E113" s="14" t="s">
        <v>317</v>
      </c>
      <c r="F113" s="14" t="s">
        <v>317</v>
      </c>
    </row>
    <row r="114" spans="1:6" x14ac:dyDescent="0.25">
      <c r="A114" s="59">
        <f t="shared" si="1"/>
        <v>111</v>
      </c>
      <c r="B114" s="14" t="s">
        <v>317</v>
      </c>
      <c r="C114" s="45">
        <v>0</v>
      </c>
      <c r="D114" s="45">
        <v>0</v>
      </c>
      <c r="E114" s="14" t="s">
        <v>317</v>
      </c>
      <c r="F114" s="14" t="s">
        <v>317</v>
      </c>
    </row>
    <row r="115" spans="1:6" x14ac:dyDescent="0.25">
      <c r="A115" s="59">
        <f t="shared" si="1"/>
        <v>112</v>
      </c>
      <c r="B115" s="14" t="s">
        <v>317</v>
      </c>
      <c r="C115" s="45">
        <v>0</v>
      </c>
      <c r="D115" s="45">
        <v>0</v>
      </c>
      <c r="E115" s="14" t="s">
        <v>317</v>
      </c>
      <c r="F115" s="14" t="s">
        <v>317</v>
      </c>
    </row>
    <row r="116" spans="1:6" x14ac:dyDescent="0.25">
      <c r="A116" s="59">
        <f t="shared" si="1"/>
        <v>113</v>
      </c>
      <c r="B116" s="14" t="s">
        <v>317</v>
      </c>
      <c r="C116" s="45">
        <v>0</v>
      </c>
      <c r="D116" s="45">
        <v>0</v>
      </c>
      <c r="E116" s="14" t="s">
        <v>317</v>
      </c>
      <c r="F116" s="14" t="s">
        <v>317</v>
      </c>
    </row>
    <row r="117" spans="1:6" x14ac:dyDescent="0.25">
      <c r="A117" s="59">
        <f t="shared" si="1"/>
        <v>114</v>
      </c>
      <c r="B117" s="14" t="s">
        <v>317</v>
      </c>
      <c r="C117" s="45">
        <v>0</v>
      </c>
      <c r="D117" s="45">
        <v>0</v>
      </c>
      <c r="E117" s="14" t="s">
        <v>317</v>
      </c>
      <c r="F117" s="14" t="s">
        <v>317</v>
      </c>
    </row>
    <row r="118" spans="1:6" x14ac:dyDescent="0.25">
      <c r="A118" s="59">
        <f t="shared" si="1"/>
        <v>115</v>
      </c>
      <c r="B118" s="14" t="s">
        <v>317</v>
      </c>
      <c r="C118" s="45">
        <v>0</v>
      </c>
      <c r="D118" s="45">
        <v>0</v>
      </c>
      <c r="E118" s="14" t="s">
        <v>317</v>
      </c>
      <c r="F118" s="14" t="s">
        <v>317</v>
      </c>
    </row>
    <row r="119" spans="1:6" x14ac:dyDescent="0.25">
      <c r="A119" s="59">
        <f t="shared" si="1"/>
        <v>116</v>
      </c>
      <c r="B119" s="14" t="s">
        <v>317</v>
      </c>
      <c r="C119" s="45">
        <v>0</v>
      </c>
      <c r="D119" s="45">
        <v>0</v>
      </c>
      <c r="E119" s="14" t="s">
        <v>317</v>
      </c>
      <c r="F119" s="14" t="s">
        <v>317</v>
      </c>
    </row>
    <row r="120" spans="1:6" x14ac:dyDescent="0.25">
      <c r="A120" s="59">
        <f t="shared" si="1"/>
        <v>117</v>
      </c>
      <c r="B120" s="14" t="s">
        <v>317</v>
      </c>
      <c r="C120" s="45">
        <v>0</v>
      </c>
      <c r="D120" s="45">
        <v>0</v>
      </c>
      <c r="E120" s="14" t="s">
        <v>317</v>
      </c>
      <c r="F120" s="14" t="s">
        <v>317</v>
      </c>
    </row>
    <row r="121" spans="1:6" x14ac:dyDescent="0.25">
      <c r="A121" s="59">
        <f t="shared" si="1"/>
        <v>118</v>
      </c>
      <c r="B121" s="14" t="s">
        <v>317</v>
      </c>
      <c r="C121" s="45">
        <v>0</v>
      </c>
      <c r="D121" s="45">
        <v>0</v>
      </c>
      <c r="E121" s="14" t="s">
        <v>317</v>
      </c>
      <c r="F121" s="14" t="s">
        <v>317</v>
      </c>
    </row>
    <row r="122" spans="1:6" x14ac:dyDescent="0.25">
      <c r="A122" s="59">
        <f t="shared" si="1"/>
        <v>119</v>
      </c>
      <c r="B122" s="14" t="s">
        <v>317</v>
      </c>
      <c r="C122" s="45">
        <v>0</v>
      </c>
      <c r="D122" s="45">
        <v>0</v>
      </c>
      <c r="E122" s="14" t="s">
        <v>317</v>
      </c>
      <c r="F122" s="14" t="s">
        <v>317</v>
      </c>
    </row>
    <row r="123" spans="1:6" x14ac:dyDescent="0.25">
      <c r="A123" s="59">
        <f t="shared" si="1"/>
        <v>120</v>
      </c>
      <c r="B123" s="14" t="s">
        <v>317</v>
      </c>
      <c r="C123" s="45">
        <v>0</v>
      </c>
      <c r="D123" s="45">
        <v>0</v>
      </c>
      <c r="E123" s="14" t="s">
        <v>317</v>
      </c>
      <c r="F123" s="14" t="s">
        <v>317</v>
      </c>
    </row>
    <row r="124" spans="1:6" x14ac:dyDescent="0.25">
      <c r="A124" s="59">
        <f t="shared" si="1"/>
        <v>121</v>
      </c>
      <c r="B124" s="14" t="s">
        <v>317</v>
      </c>
      <c r="C124" s="45">
        <v>0</v>
      </c>
      <c r="D124" s="45">
        <v>0</v>
      </c>
      <c r="E124" s="14" t="s">
        <v>317</v>
      </c>
      <c r="F124" s="14" t="s">
        <v>317</v>
      </c>
    </row>
    <row r="125" spans="1:6" x14ac:dyDescent="0.25">
      <c r="A125" s="59">
        <f t="shared" si="1"/>
        <v>122</v>
      </c>
      <c r="B125" s="14" t="s">
        <v>317</v>
      </c>
      <c r="C125" s="45">
        <v>0</v>
      </c>
      <c r="D125" s="45">
        <v>0</v>
      </c>
      <c r="E125" s="14" t="s">
        <v>317</v>
      </c>
      <c r="F125" s="14" t="s">
        <v>317</v>
      </c>
    </row>
    <row r="126" spans="1:6" x14ac:dyDescent="0.25">
      <c r="A126" s="59">
        <f t="shared" si="1"/>
        <v>123</v>
      </c>
      <c r="B126" s="14" t="s">
        <v>317</v>
      </c>
      <c r="C126" s="45">
        <v>0</v>
      </c>
      <c r="D126" s="45">
        <v>0</v>
      </c>
      <c r="E126" s="14" t="s">
        <v>317</v>
      </c>
      <c r="F126" s="14" t="s">
        <v>317</v>
      </c>
    </row>
    <row r="127" spans="1:6" x14ac:dyDescent="0.25">
      <c r="A127" s="59">
        <f t="shared" si="1"/>
        <v>124</v>
      </c>
      <c r="B127" s="14" t="s">
        <v>317</v>
      </c>
      <c r="C127" s="45">
        <v>0</v>
      </c>
      <c r="D127" s="45">
        <v>0</v>
      </c>
      <c r="E127" s="14" t="s">
        <v>317</v>
      </c>
      <c r="F127" s="14" t="s">
        <v>317</v>
      </c>
    </row>
    <row r="128" spans="1:6" x14ac:dyDescent="0.25">
      <c r="A128" s="59">
        <f t="shared" si="1"/>
        <v>125</v>
      </c>
      <c r="B128" s="14" t="s">
        <v>317</v>
      </c>
      <c r="C128" s="45">
        <v>0</v>
      </c>
      <c r="D128" s="45">
        <v>0</v>
      </c>
      <c r="E128" s="14" t="s">
        <v>317</v>
      </c>
      <c r="F128" s="14" t="s">
        <v>317</v>
      </c>
    </row>
    <row r="129" spans="1:6" x14ac:dyDescent="0.25">
      <c r="A129" s="59">
        <f t="shared" si="1"/>
        <v>126</v>
      </c>
      <c r="B129" s="14" t="s">
        <v>317</v>
      </c>
      <c r="C129" s="45">
        <v>0</v>
      </c>
      <c r="D129" s="45">
        <v>0</v>
      </c>
      <c r="E129" s="14" t="s">
        <v>317</v>
      </c>
      <c r="F129" s="14" t="s">
        <v>317</v>
      </c>
    </row>
    <row r="130" spans="1:6" x14ac:dyDescent="0.25">
      <c r="A130" s="59">
        <f t="shared" si="1"/>
        <v>127</v>
      </c>
      <c r="B130" s="14" t="s">
        <v>317</v>
      </c>
      <c r="C130" s="45">
        <v>0</v>
      </c>
      <c r="D130" s="45">
        <v>0</v>
      </c>
      <c r="E130" s="14" t="s">
        <v>317</v>
      </c>
      <c r="F130" s="14" t="s">
        <v>317</v>
      </c>
    </row>
    <row r="131" spans="1:6" x14ac:dyDescent="0.25">
      <c r="A131" s="59">
        <f t="shared" si="1"/>
        <v>128</v>
      </c>
      <c r="B131" s="14" t="s">
        <v>317</v>
      </c>
      <c r="C131" s="45">
        <v>0</v>
      </c>
      <c r="D131" s="45">
        <v>0</v>
      </c>
      <c r="E131" s="14" t="s">
        <v>317</v>
      </c>
      <c r="F131" s="14" t="s">
        <v>317</v>
      </c>
    </row>
    <row r="132" spans="1:6" x14ac:dyDescent="0.25">
      <c r="A132" s="59">
        <f t="shared" si="1"/>
        <v>129</v>
      </c>
      <c r="B132" s="14" t="s">
        <v>317</v>
      </c>
      <c r="C132" s="45">
        <v>0</v>
      </c>
      <c r="D132" s="45">
        <v>0</v>
      </c>
      <c r="E132" s="14" t="s">
        <v>317</v>
      </c>
      <c r="F132" s="14" t="s">
        <v>317</v>
      </c>
    </row>
    <row r="133" spans="1:6" x14ac:dyDescent="0.25">
      <c r="A133" s="59">
        <f t="shared" si="1"/>
        <v>130</v>
      </c>
      <c r="B133" s="14" t="s">
        <v>317</v>
      </c>
      <c r="C133" s="45">
        <v>0</v>
      </c>
      <c r="D133" s="45">
        <v>0</v>
      </c>
      <c r="E133" s="14" t="s">
        <v>317</v>
      </c>
      <c r="F133" s="14" t="s">
        <v>317</v>
      </c>
    </row>
    <row r="134" spans="1:6" x14ac:dyDescent="0.25">
      <c r="A134" s="59">
        <f t="shared" si="1"/>
        <v>131</v>
      </c>
      <c r="B134" s="14" t="s">
        <v>317</v>
      </c>
      <c r="C134" s="45">
        <v>0</v>
      </c>
      <c r="D134" s="45">
        <v>0</v>
      </c>
      <c r="E134" s="14" t="s">
        <v>317</v>
      </c>
      <c r="F134" s="14" t="s">
        <v>317</v>
      </c>
    </row>
    <row r="135" spans="1:6" x14ac:dyDescent="0.25">
      <c r="A135" s="59">
        <f t="shared" si="1"/>
        <v>132</v>
      </c>
      <c r="B135" s="36" t="s">
        <v>317</v>
      </c>
      <c r="C135" s="45">
        <v>0</v>
      </c>
      <c r="D135" s="45">
        <v>0</v>
      </c>
      <c r="E135" s="36" t="s">
        <v>317</v>
      </c>
      <c r="F135" s="36" t="s">
        <v>317</v>
      </c>
    </row>
    <row r="136" spans="1:6" x14ac:dyDescent="0.25">
      <c r="A136" s="59">
        <f t="shared" ref="A136:A148" si="2">A135+1</f>
        <v>133</v>
      </c>
      <c r="B136" s="36" t="s">
        <v>317</v>
      </c>
      <c r="C136" s="45">
        <v>0</v>
      </c>
      <c r="D136" s="45">
        <v>0</v>
      </c>
      <c r="E136" s="36" t="s">
        <v>317</v>
      </c>
      <c r="F136" s="36" t="s">
        <v>317</v>
      </c>
    </row>
    <row r="137" spans="1:6" x14ac:dyDescent="0.25">
      <c r="A137" s="59">
        <f t="shared" si="2"/>
        <v>134</v>
      </c>
      <c r="B137" s="36" t="s">
        <v>317</v>
      </c>
      <c r="C137" s="45">
        <v>0</v>
      </c>
      <c r="D137" s="45">
        <v>0</v>
      </c>
      <c r="E137" s="36" t="s">
        <v>317</v>
      </c>
      <c r="F137" s="36" t="s">
        <v>317</v>
      </c>
    </row>
    <row r="138" spans="1:6" x14ac:dyDescent="0.25">
      <c r="A138" s="59">
        <f t="shared" si="2"/>
        <v>135</v>
      </c>
      <c r="B138" s="36" t="s">
        <v>317</v>
      </c>
      <c r="C138" s="45">
        <v>0</v>
      </c>
      <c r="D138" s="45">
        <v>0</v>
      </c>
      <c r="E138" s="36" t="s">
        <v>317</v>
      </c>
      <c r="F138" s="36" t="s">
        <v>317</v>
      </c>
    </row>
    <row r="139" spans="1:6" x14ac:dyDescent="0.25">
      <c r="A139" s="59">
        <f t="shared" si="2"/>
        <v>136</v>
      </c>
      <c r="B139" s="36" t="s">
        <v>317</v>
      </c>
      <c r="C139" s="45">
        <v>0</v>
      </c>
      <c r="D139" s="45">
        <v>0</v>
      </c>
      <c r="E139" s="36" t="s">
        <v>317</v>
      </c>
      <c r="F139" s="36" t="s">
        <v>317</v>
      </c>
    </row>
    <row r="140" spans="1:6" x14ac:dyDescent="0.25">
      <c r="A140" s="59">
        <f t="shared" si="2"/>
        <v>137</v>
      </c>
      <c r="B140" s="36" t="s">
        <v>317</v>
      </c>
      <c r="C140" s="45">
        <v>0</v>
      </c>
      <c r="D140" s="45">
        <v>0</v>
      </c>
      <c r="E140" s="36" t="s">
        <v>317</v>
      </c>
      <c r="F140" s="36" t="s">
        <v>317</v>
      </c>
    </row>
    <row r="141" spans="1:6" x14ac:dyDescent="0.25">
      <c r="A141" s="59">
        <f t="shared" si="2"/>
        <v>138</v>
      </c>
      <c r="B141" s="36" t="s">
        <v>317</v>
      </c>
      <c r="C141" s="45">
        <v>0</v>
      </c>
      <c r="D141" s="45">
        <v>0</v>
      </c>
      <c r="E141" s="36" t="s">
        <v>317</v>
      </c>
      <c r="F141" s="36" t="s">
        <v>317</v>
      </c>
    </row>
    <row r="142" spans="1:6" x14ac:dyDescent="0.25">
      <c r="A142" s="59">
        <f t="shared" si="2"/>
        <v>139</v>
      </c>
      <c r="B142" s="36" t="s">
        <v>317</v>
      </c>
      <c r="C142" s="45">
        <v>0</v>
      </c>
      <c r="D142" s="45">
        <v>0</v>
      </c>
      <c r="E142" s="36" t="s">
        <v>317</v>
      </c>
      <c r="F142" s="36" t="s">
        <v>317</v>
      </c>
    </row>
    <row r="143" spans="1:6" x14ac:dyDescent="0.25">
      <c r="A143" s="59">
        <f t="shared" si="2"/>
        <v>140</v>
      </c>
      <c r="B143" s="36" t="s">
        <v>317</v>
      </c>
      <c r="C143" s="45">
        <v>0</v>
      </c>
      <c r="D143" s="45">
        <v>0</v>
      </c>
      <c r="E143" s="36" t="s">
        <v>317</v>
      </c>
      <c r="F143" s="36" t="s">
        <v>317</v>
      </c>
    </row>
    <row r="144" spans="1:6" x14ac:dyDescent="0.25">
      <c r="A144" s="59">
        <f t="shared" si="2"/>
        <v>141</v>
      </c>
      <c r="B144" s="38" t="s">
        <v>317</v>
      </c>
      <c r="C144" s="45">
        <v>0</v>
      </c>
      <c r="D144" s="45">
        <v>0</v>
      </c>
      <c r="E144" s="38" t="s">
        <v>317</v>
      </c>
      <c r="F144" s="38" t="s">
        <v>317</v>
      </c>
    </row>
    <row r="145" spans="1:6" x14ac:dyDescent="0.25">
      <c r="A145" s="59">
        <f t="shared" si="2"/>
        <v>142</v>
      </c>
      <c r="B145" s="38" t="s">
        <v>317</v>
      </c>
      <c r="C145" s="45">
        <v>0</v>
      </c>
      <c r="D145" s="45">
        <v>0</v>
      </c>
      <c r="E145" s="38" t="s">
        <v>317</v>
      </c>
      <c r="F145" s="38" t="s">
        <v>317</v>
      </c>
    </row>
    <row r="146" spans="1:6" x14ac:dyDescent="0.25">
      <c r="A146" s="59">
        <f t="shared" si="2"/>
        <v>143</v>
      </c>
      <c r="B146" s="38" t="s">
        <v>317</v>
      </c>
      <c r="C146" s="45">
        <v>0</v>
      </c>
      <c r="D146" s="45">
        <v>0</v>
      </c>
      <c r="E146" s="38" t="s">
        <v>317</v>
      </c>
      <c r="F146" s="38" t="s">
        <v>317</v>
      </c>
    </row>
    <row r="147" spans="1:6" x14ac:dyDescent="0.25">
      <c r="A147" s="59">
        <f t="shared" si="2"/>
        <v>144</v>
      </c>
      <c r="B147" s="38" t="s">
        <v>317</v>
      </c>
      <c r="C147" s="45">
        <v>0</v>
      </c>
      <c r="D147" s="45">
        <v>0</v>
      </c>
      <c r="E147" s="38" t="s">
        <v>317</v>
      </c>
      <c r="F147" s="38" t="s">
        <v>317</v>
      </c>
    </row>
    <row r="148" spans="1:6" x14ac:dyDescent="0.25">
      <c r="A148" s="59">
        <f t="shared" si="2"/>
        <v>145</v>
      </c>
      <c r="B148" t="s">
        <v>317</v>
      </c>
      <c r="C148" s="45">
        <v>0</v>
      </c>
      <c r="D148" s="45">
        <v>0</v>
      </c>
      <c r="E148" s="41" t="s">
        <v>317</v>
      </c>
      <c r="F148" s="41" t="s">
        <v>317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3" workbookViewId="0">
      <selection activeCell="A3" sqref="A1:F148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62">
        <v>1</v>
      </c>
      <c r="B4" s="62" t="s">
        <v>321</v>
      </c>
      <c r="C4" s="13">
        <v>81081.72</v>
      </c>
      <c r="D4" s="16">
        <v>59999.997600000002</v>
      </c>
      <c r="E4" s="62" t="s">
        <v>316</v>
      </c>
      <c r="F4" s="62" t="s">
        <v>320</v>
      </c>
    </row>
    <row r="5" spans="1:6" x14ac:dyDescent="0.25">
      <c r="A5" s="62">
        <v>2</v>
      </c>
      <c r="B5" s="62" t="s">
        <v>321</v>
      </c>
      <c r="C5" s="13">
        <v>24140.373</v>
      </c>
      <c r="D5" s="16">
        <v>19999.998710399999</v>
      </c>
      <c r="E5" s="62" t="s">
        <v>316</v>
      </c>
      <c r="F5" s="62" t="s">
        <v>320</v>
      </c>
    </row>
    <row r="6" spans="1:6" x14ac:dyDescent="0.25">
      <c r="A6" s="62">
        <v>3</v>
      </c>
      <c r="B6" s="62" t="s">
        <v>321</v>
      </c>
      <c r="C6" s="13">
        <v>24140.373</v>
      </c>
      <c r="D6" s="16">
        <v>19999.998710399999</v>
      </c>
      <c r="E6" s="62" t="s">
        <v>316</v>
      </c>
      <c r="F6" s="62" t="s">
        <v>320</v>
      </c>
    </row>
    <row r="7" spans="1:6" x14ac:dyDescent="0.25">
      <c r="A7" s="62">
        <v>4</v>
      </c>
      <c r="B7" s="62" t="s">
        <v>321</v>
      </c>
      <c r="C7" s="13">
        <v>24140.373</v>
      </c>
      <c r="D7" s="16">
        <v>19999.998710399999</v>
      </c>
      <c r="E7" s="62" t="s">
        <v>316</v>
      </c>
      <c r="F7" s="62" t="s">
        <v>320</v>
      </c>
    </row>
    <row r="8" spans="1:6" x14ac:dyDescent="0.25">
      <c r="A8" s="62">
        <v>5</v>
      </c>
      <c r="B8" s="62" t="s">
        <v>321</v>
      </c>
      <c r="C8" s="13">
        <v>24140.373</v>
      </c>
      <c r="D8" s="16">
        <v>19999.998710399999</v>
      </c>
      <c r="E8" s="62" t="s">
        <v>316</v>
      </c>
      <c r="F8" s="62" t="s">
        <v>320</v>
      </c>
    </row>
    <row r="9" spans="1:6" x14ac:dyDescent="0.25">
      <c r="A9" s="62">
        <v>6</v>
      </c>
      <c r="B9" s="62" t="s">
        <v>321</v>
      </c>
      <c r="C9" s="13">
        <v>24140.373</v>
      </c>
      <c r="D9" s="16">
        <v>19999.998710399999</v>
      </c>
      <c r="E9" s="62" t="s">
        <v>316</v>
      </c>
      <c r="F9" s="62" t="s">
        <v>320</v>
      </c>
    </row>
    <row r="10" spans="1:6" x14ac:dyDescent="0.25">
      <c r="A10" s="62">
        <v>7</v>
      </c>
      <c r="B10" s="62" t="s">
        <v>321</v>
      </c>
      <c r="C10" s="13">
        <v>24140.373</v>
      </c>
      <c r="D10" s="16">
        <v>19999.998710399999</v>
      </c>
      <c r="E10" s="62" t="s">
        <v>316</v>
      </c>
      <c r="F10" s="62" t="s">
        <v>320</v>
      </c>
    </row>
    <row r="11" spans="1:6" x14ac:dyDescent="0.25">
      <c r="A11" s="62">
        <v>8</v>
      </c>
      <c r="B11" s="62" t="s">
        <v>321</v>
      </c>
      <c r="C11" s="13">
        <v>26755.439999999999</v>
      </c>
      <c r="D11" s="16">
        <v>22000.001951999999</v>
      </c>
      <c r="E11" s="62" t="s">
        <v>316</v>
      </c>
      <c r="F11" s="62" t="s">
        <v>320</v>
      </c>
    </row>
    <row r="12" spans="1:6" x14ac:dyDescent="0.25">
      <c r="A12" s="59">
        <f t="shared" ref="A12:A70" si="0">A11+1</f>
        <v>9</v>
      </c>
      <c r="B12" s="14" t="s">
        <v>317</v>
      </c>
      <c r="C12" s="45">
        <v>0</v>
      </c>
      <c r="D12" s="45">
        <v>0</v>
      </c>
      <c r="E12" s="45" t="s">
        <v>316</v>
      </c>
      <c r="F12" s="45" t="s">
        <v>320</v>
      </c>
    </row>
    <row r="13" spans="1:6" x14ac:dyDescent="0.25">
      <c r="A13" s="59">
        <f t="shared" si="0"/>
        <v>10</v>
      </c>
      <c r="B13" s="14" t="s">
        <v>317</v>
      </c>
      <c r="C13" s="45">
        <v>0</v>
      </c>
      <c r="D13" s="45">
        <v>0</v>
      </c>
      <c r="E13" s="45" t="s">
        <v>316</v>
      </c>
      <c r="F13" s="45" t="s">
        <v>320</v>
      </c>
    </row>
    <row r="14" spans="1:6" x14ac:dyDescent="0.25">
      <c r="A14" s="59">
        <f t="shared" si="0"/>
        <v>11</v>
      </c>
      <c r="B14" s="14" t="s">
        <v>317</v>
      </c>
      <c r="C14" s="45">
        <v>0</v>
      </c>
      <c r="D14" s="45">
        <v>0</v>
      </c>
      <c r="E14" s="45" t="s">
        <v>316</v>
      </c>
      <c r="F14" s="45" t="s">
        <v>320</v>
      </c>
    </row>
    <row r="15" spans="1:6" x14ac:dyDescent="0.25">
      <c r="A15" s="59">
        <f t="shared" si="0"/>
        <v>12</v>
      </c>
      <c r="B15" s="14" t="s">
        <v>317</v>
      </c>
      <c r="C15" s="45">
        <v>0</v>
      </c>
      <c r="D15" s="45">
        <v>0</v>
      </c>
      <c r="E15" s="45" t="s">
        <v>316</v>
      </c>
      <c r="F15" s="45" t="s">
        <v>320</v>
      </c>
    </row>
    <row r="16" spans="1:6" x14ac:dyDescent="0.25">
      <c r="A16" s="59">
        <f t="shared" si="0"/>
        <v>13</v>
      </c>
      <c r="B16" s="14" t="s">
        <v>317</v>
      </c>
      <c r="C16" s="45">
        <v>0</v>
      </c>
      <c r="D16" s="45">
        <v>0</v>
      </c>
      <c r="E16" s="45" t="s">
        <v>316</v>
      </c>
      <c r="F16" s="45" t="s">
        <v>320</v>
      </c>
    </row>
    <row r="17" spans="1:6" x14ac:dyDescent="0.25">
      <c r="A17" s="59">
        <f t="shared" si="0"/>
        <v>14</v>
      </c>
      <c r="B17" s="14" t="s">
        <v>317</v>
      </c>
      <c r="C17" s="45">
        <v>0</v>
      </c>
      <c r="D17" s="45">
        <v>0</v>
      </c>
      <c r="E17" s="45" t="s">
        <v>316</v>
      </c>
      <c r="F17" s="45" t="s">
        <v>320</v>
      </c>
    </row>
    <row r="18" spans="1:6" x14ac:dyDescent="0.25">
      <c r="A18" s="59">
        <f t="shared" si="0"/>
        <v>15</v>
      </c>
      <c r="B18" s="14" t="s">
        <v>317</v>
      </c>
      <c r="C18" s="45">
        <v>0</v>
      </c>
      <c r="D18" s="45">
        <v>0</v>
      </c>
      <c r="E18" s="45" t="s">
        <v>316</v>
      </c>
      <c r="F18" s="45" t="s">
        <v>320</v>
      </c>
    </row>
    <row r="19" spans="1:6" x14ac:dyDescent="0.25">
      <c r="A19" s="59">
        <f t="shared" si="0"/>
        <v>16</v>
      </c>
      <c r="B19" s="14" t="s">
        <v>317</v>
      </c>
      <c r="C19" s="45">
        <v>0</v>
      </c>
      <c r="D19" s="45">
        <v>0</v>
      </c>
      <c r="E19" s="45" t="s">
        <v>316</v>
      </c>
      <c r="F19" s="45" t="s">
        <v>320</v>
      </c>
    </row>
    <row r="20" spans="1:6" x14ac:dyDescent="0.25">
      <c r="A20" s="59">
        <f t="shared" si="0"/>
        <v>17</v>
      </c>
      <c r="B20" s="14" t="s">
        <v>317</v>
      </c>
      <c r="C20" s="45">
        <v>0</v>
      </c>
      <c r="D20" s="45">
        <v>0</v>
      </c>
      <c r="E20" s="45" t="s">
        <v>316</v>
      </c>
      <c r="F20" s="45" t="s">
        <v>320</v>
      </c>
    </row>
    <row r="21" spans="1:6" x14ac:dyDescent="0.25">
      <c r="A21" s="59">
        <f t="shared" si="0"/>
        <v>18</v>
      </c>
      <c r="B21" s="14" t="s">
        <v>317</v>
      </c>
      <c r="C21" s="45">
        <v>0</v>
      </c>
      <c r="D21" s="45">
        <v>0</v>
      </c>
      <c r="E21" s="45" t="s">
        <v>316</v>
      </c>
      <c r="F21" s="45" t="s">
        <v>320</v>
      </c>
    </row>
    <row r="22" spans="1:6" x14ac:dyDescent="0.25">
      <c r="A22" s="59">
        <f t="shared" si="0"/>
        <v>19</v>
      </c>
      <c r="B22" s="14" t="s">
        <v>317</v>
      </c>
      <c r="C22" s="45">
        <v>0</v>
      </c>
      <c r="D22" s="45">
        <v>0</v>
      </c>
      <c r="E22" s="45" t="s">
        <v>316</v>
      </c>
      <c r="F22" s="45" t="s">
        <v>320</v>
      </c>
    </row>
    <row r="23" spans="1:6" x14ac:dyDescent="0.25">
      <c r="A23" s="59">
        <f t="shared" si="0"/>
        <v>20</v>
      </c>
      <c r="B23" s="14" t="s">
        <v>317</v>
      </c>
      <c r="C23" s="45">
        <v>0</v>
      </c>
      <c r="D23" s="45">
        <v>0</v>
      </c>
      <c r="E23" s="45" t="s">
        <v>316</v>
      </c>
      <c r="F23" s="45" t="s">
        <v>320</v>
      </c>
    </row>
    <row r="24" spans="1:6" x14ac:dyDescent="0.25">
      <c r="A24" s="59">
        <f t="shared" si="0"/>
        <v>21</v>
      </c>
      <c r="B24" s="14" t="s">
        <v>317</v>
      </c>
      <c r="C24" s="45">
        <v>0</v>
      </c>
      <c r="D24" s="45">
        <v>0</v>
      </c>
      <c r="E24" s="45" t="s">
        <v>316</v>
      </c>
      <c r="F24" s="45" t="s">
        <v>320</v>
      </c>
    </row>
    <row r="25" spans="1:6" x14ac:dyDescent="0.25">
      <c r="A25" s="59">
        <f t="shared" si="0"/>
        <v>22</v>
      </c>
      <c r="B25" s="14" t="s">
        <v>317</v>
      </c>
      <c r="C25" s="45">
        <v>0</v>
      </c>
      <c r="D25" s="45">
        <v>0</v>
      </c>
      <c r="E25" s="45" t="s">
        <v>316</v>
      </c>
      <c r="F25" s="45" t="s">
        <v>320</v>
      </c>
    </row>
    <row r="26" spans="1:6" x14ac:dyDescent="0.25">
      <c r="A26" s="59">
        <f t="shared" si="0"/>
        <v>23</v>
      </c>
      <c r="B26" s="14" t="s">
        <v>317</v>
      </c>
      <c r="C26" s="45">
        <v>0</v>
      </c>
      <c r="D26" s="45">
        <v>0</v>
      </c>
      <c r="E26" s="45" t="s">
        <v>316</v>
      </c>
      <c r="F26" s="45" t="s">
        <v>320</v>
      </c>
    </row>
    <row r="27" spans="1:6" x14ac:dyDescent="0.25">
      <c r="A27" s="59">
        <f t="shared" si="0"/>
        <v>24</v>
      </c>
      <c r="B27" s="14" t="s">
        <v>317</v>
      </c>
      <c r="C27" s="45">
        <v>0</v>
      </c>
      <c r="D27" s="45">
        <v>0</v>
      </c>
      <c r="E27" s="45" t="s">
        <v>316</v>
      </c>
      <c r="F27" s="45" t="s">
        <v>320</v>
      </c>
    </row>
    <row r="28" spans="1:6" x14ac:dyDescent="0.25">
      <c r="A28" s="59">
        <f t="shared" si="0"/>
        <v>25</v>
      </c>
      <c r="B28" s="14" t="s">
        <v>317</v>
      </c>
      <c r="C28" s="45">
        <v>0</v>
      </c>
      <c r="D28" s="45">
        <v>0</v>
      </c>
      <c r="E28" s="45" t="s">
        <v>316</v>
      </c>
      <c r="F28" s="45" t="s">
        <v>320</v>
      </c>
    </row>
    <row r="29" spans="1:6" x14ac:dyDescent="0.25">
      <c r="A29" s="59">
        <f t="shared" si="0"/>
        <v>26</v>
      </c>
      <c r="B29" s="14" t="s">
        <v>317</v>
      </c>
      <c r="C29" s="45">
        <v>0</v>
      </c>
      <c r="D29" s="45">
        <v>0</v>
      </c>
      <c r="E29" s="45" t="s">
        <v>316</v>
      </c>
      <c r="F29" s="45" t="s">
        <v>320</v>
      </c>
    </row>
    <row r="30" spans="1:6" x14ac:dyDescent="0.25">
      <c r="A30" s="59">
        <f t="shared" si="0"/>
        <v>27</v>
      </c>
      <c r="B30" s="14" t="s">
        <v>317</v>
      </c>
      <c r="C30" s="45">
        <v>0</v>
      </c>
      <c r="D30" s="45">
        <v>0</v>
      </c>
      <c r="E30" s="45" t="s">
        <v>316</v>
      </c>
      <c r="F30" s="45" t="s">
        <v>320</v>
      </c>
    </row>
    <row r="31" spans="1:6" x14ac:dyDescent="0.25">
      <c r="A31" s="59">
        <f t="shared" si="0"/>
        <v>28</v>
      </c>
      <c r="B31" s="14" t="s">
        <v>317</v>
      </c>
      <c r="C31" s="45">
        <v>0</v>
      </c>
      <c r="D31" s="45">
        <v>0</v>
      </c>
      <c r="E31" s="45" t="s">
        <v>316</v>
      </c>
      <c r="F31" s="45" t="s">
        <v>320</v>
      </c>
    </row>
    <row r="32" spans="1:6" x14ac:dyDescent="0.25">
      <c r="A32" s="59">
        <f t="shared" si="0"/>
        <v>29</v>
      </c>
      <c r="B32" s="14" t="s">
        <v>317</v>
      </c>
      <c r="C32" s="45">
        <v>0</v>
      </c>
      <c r="D32" s="45">
        <v>0</v>
      </c>
      <c r="E32" s="45" t="s">
        <v>316</v>
      </c>
      <c r="F32" s="45" t="s">
        <v>320</v>
      </c>
    </row>
    <row r="33" spans="1:6" x14ac:dyDescent="0.25">
      <c r="A33" s="59">
        <f t="shared" si="0"/>
        <v>30</v>
      </c>
      <c r="B33" s="14" t="s">
        <v>317</v>
      </c>
      <c r="C33" s="45">
        <v>0</v>
      </c>
      <c r="D33" s="45">
        <v>0</v>
      </c>
      <c r="E33" s="45" t="s">
        <v>316</v>
      </c>
      <c r="F33" s="45" t="s">
        <v>320</v>
      </c>
    </row>
    <row r="34" spans="1:6" x14ac:dyDescent="0.25">
      <c r="A34" s="59">
        <f t="shared" si="0"/>
        <v>31</v>
      </c>
      <c r="B34" s="14" t="s">
        <v>317</v>
      </c>
      <c r="C34" s="45">
        <v>0</v>
      </c>
      <c r="D34" s="45">
        <v>0</v>
      </c>
      <c r="E34" s="45" t="s">
        <v>316</v>
      </c>
      <c r="F34" s="45" t="s">
        <v>320</v>
      </c>
    </row>
    <row r="35" spans="1:6" x14ac:dyDescent="0.25">
      <c r="A35" s="59">
        <f t="shared" si="0"/>
        <v>32</v>
      </c>
      <c r="B35" s="14" t="s">
        <v>317</v>
      </c>
      <c r="C35" s="45">
        <v>0</v>
      </c>
      <c r="D35" s="45">
        <v>0</v>
      </c>
      <c r="E35" s="45" t="s">
        <v>316</v>
      </c>
      <c r="F35" s="45" t="s">
        <v>320</v>
      </c>
    </row>
    <row r="36" spans="1:6" x14ac:dyDescent="0.25">
      <c r="A36" s="59">
        <f t="shared" si="0"/>
        <v>33</v>
      </c>
      <c r="B36" s="14" t="s">
        <v>317</v>
      </c>
      <c r="C36" s="45">
        <v>0</v>
      </c>
      <c r="D36" s="45">
        <v>0</v>
      </c>
      <c r="E36" s="45" t="s">
        <v>316</v>
      </c>
      <c r="F36" s="45" t="s">
        <v>320</v>
      </c>
    </row>
    <row r="37" spans="1:6" x14ac:dyDescent="0.25">
      <c r="A37" s="59">
        <f t="shared" si="0"/>
        <v>34</v>
      </c>
      <c r="B37" s="14" t="s">
        <v>317</v>
      </c>
      <c r="C37" s="45">
        <v>0</v>
      </c>
      <c r="D37" s="45">
        <v>0</v>
      </c>
      <c r="E37" s="45" t="s">
        <v>316</v>
      </c>
      <c r="F37" s="45" t="s">
        <v>320</v>
      </c>
    </row>
    <row r="38" spans="1:6" x14ac:dyDescent="0.25">
      <c r="A38" s="59">
        <f t="shared" si="0"/>
        <v>35</v>
      </c>
      <c r="B38" s="14" t="s">
        <v>317</v>
      </c>
      <c r="C38" s="45">
        <v>0</v>
      </c>
      <c r="D38" s="45">
        <v>0</v>
      </c>
      <c r="E38" s="45" t="s">
        <v>316</v>
      </c>
      <c r="F38" s="45" t="s">
        <v>320</v>
      </c>
    </row>
    <row r="39" spans="1:6" x14ac:dyDescent="0.25">
      <c r="A39" s="59">
        <f t="shared" si="0"/>
        <v>36</v>
      </c>
      <c r="B39" s="14" t="s">
        <v>317</v>
      </c>
      <c r="C39" s="45">
        <v>0</v>
      </c>
      <c r="D39" s="45">
        <v>0</v>
      </c>
      <c r="E39" s="45" t="s">
        <v>316</v>
      </c>
      <c r="F39" s="45" t="s">
        <v>320</v>
      </c>
    </row>
    <row r="40" spans="1:6" x14ac:dyDescent="0.25">
      <c r="A40" s="59">
        <f t="shared" si="0"/>
        <v>37</v>
      </c>
      <c r="B40" s="14" t="s">
        <v>317</v>
      </c>
      <c r="C40" s="45">
        <v>0</v>
      </c>
      <c r="D40" s="45">
        <v>0</v>
      </c>
      <c r="E40" s="45" t="s">
        <v>316</v>
      </c>
      <c r="F40" s="45" t="s">
        <v>320</v>
      </c>
    </row>
    <row r="41" spans="1:6" x14ac:dyDescent="0.25">
      <c r="A41" s="59">
        <f t="shared" si="0"/>
        <v>38</v>
      </c>
      <c r="B41" s="14" t="s">
        <v>317</v>
      </c>
      <c r="C41" s="45">
        <v>0</v>
      </c>
      <c r="D41" s="45">
        <v>0</v>
      </c>
      <c r="E41" s="45" t="s">
        <v>316</v>
      </c>
      <c r="F41" s="45" t="s">
        <v>320</v>
      </c>
    </row>
    <row r="42" spans="1:6" x14ac:dyDescent="0.25">
      <c r="A42" s="59">
        <f t="shared" si="0"/>
        <v>39</v>
      </c>
      <c r="B42" s="14" t="s">
        <v>317</v>
      </c>
      <c r="C42" s="45">
        <v>0</v>
      </c>
      <c r="D42" s="45">
        <v>0</v>
      </c>
      <c r="E42" s="45" t="s">
        <v>316</v>
      </c>
      <c r="F42" s="45" t="s">
        <v>320</v>
      </c>
    </row>
    <row r="43" spans="1:6" x14ac:dyDescent="0.25">
      <c r="A43" s="59">
        <f t="shared" si="0"/>
        <v>40</v>
      </c>
      <c r="B43" s="14" t="s">
        <v>317</v>
      </c>
      <c r="C43" s="45">
        <v>0</v>
      </c>
      <c r="D43" s="45">
        <v>0</v>
      </c>
      <c r="E43" s="45" t="s">
        <v>316</v>
      </c>
      <c r="F43" s="45" t="s">
        <v>320</v>
      </c>
    </row>
    <row r="44" spans="1:6" x14ac:dyDescent="0.25">
      <c r="A44" s="59">
        <f t="shared" si="0"/>
        <v>41</v>
      </c>
      <c r="B44" s="14" t="s">
        <v>317</v>
      </c>
      <c r="C44" s="45">
        <v>0</v>
      </c>
      <c r="D44" s="45">
        <v>0</v>
      </c>
      <c r="E44" s="45" t="s">
        <v>316</v>
      </c>
      <c r="F44" s="45" t="s">
        <v>320</v>
      </c>
    </row>
    <row r="45" spans="1:6" x14ac:dyDescent="0.25">
      <c r="A45" s="59">
        <f t="shared" si="0"/>
        <v>42</v>
      </c>
      <c r="B45" s="14" t="s">
        <v>317</v>
      </c>
      <c r="C45" s="45">
        <v>0</v>
      </c>
      <c r="D45" s="45">
        <v>0</v>
      </c>
      <c r="E45" s="45" t="s">
        <v>316</v>
      </c>
      <c r="F45" s="45" t="s">
        <v>320</v>
      </c>
    </row>
    <row r="46" spans="1:6" x14ac:dyDescent="0.25">
      <c r="A46" s="59">
        <f t="shared" si="0"/>
        <v>43</v>
      </c>
      <c r="B46" s="14" t="s">
        <v>317</v>
      </c>
      <c r="C46" s="45">
        <v>0</v>
      </c>
      <c r="D46" s="45">
        <v>0</v>
      </c>
      <c r="E46" s="45" t="s">
        <v>316</v>
      </c>
      <c r="F46" s="45" t="s">
        <v>320</v>
      </c>
    </row>
    <row r="47" spans="1:6" x14ac:dyDescent="0.25">
      <c r="A47" s="59">
        <f t="shared" si="0"/>
        <v>44</v>
      </c>
      <c r="B47" s="14" t="s">
        <v>317</v>
      </c>
      <c r="C47" s="45">
        <v>0</v>
      </c>
      <c r="D47" s="45">
        <v>0</v>
      </c>
      <c r="E47" s="45" t="s">
        <v>316</v>
      </c>
      <c r="F47" s="45" t="s">
        <v>320</v>
      </c>
    </row>
    <row r="48" spans="1:6" x14ac:dyDescent="0.25">
      <c r="A48" s="59">
        <f t="shared" si="0"/>
        <v>45</v>
      </c>
      <c r="B48" s="14" t="s">
        <v>317</v>
      </c>
      <c r="C48" s="45">
        <v>0</v>
      </c>
      <c r="D48" s="45">
        <v>0</v>
      </c>
      <c r="E48" s="45" t="s">
        <v>316</v>
      </c>
      <c r="F48" s="45" t="s">
        <v>320</v>
      </c>
    </row>
    <row r="49" spans="1:6" x14ac:dyDescent="0.25">
      <c r="A49" s="59">
        <f t="shared" si="0"/>
        <v>46</v>
      </c>
      <c r="B49" s="14" t="s">
        <v>317</v>
      </c>
      <c r="C49" s="45">
        <v>0</v>
      </c>
      <c r="D49" s="45">
        <v>0</v>
      </c>
      <c r="E49" s="45" t="s">
        <v>316</v>
      </c>
      <c r="F49" s="45" t="s">
        <v>320</v>
      </c>
    </row>
    <row r="50" spans="1:6" x14ac:dyDescent="0.25">
      <c r="A50" s="59">
        <f t="shared" si="0"/>
        <v>47</v>
      </c>
      <c r="B50" s="14" t="s">
        <v>317</v>
      </c>
      <c r="C50" s="45">
        <v>0</v>
      </c>
      <c r="D50" s="45">
        <v>0</v>
      </c>
      <c r="E50" s="45" t="s">
        <v>316</v>
      </c>
      <c r="F50" s="45" t="s">
        <v>320</v>
      </c>
    </row>
    <row r="51" spans="1:6" x14ac:dyDescent="0.25">
      <c r="A51" s="59">
        <f t="shared" si="0"/>
        <v>48</v>
      </c>
      <c r="B51" s="14" t="s">
        <v>317</v>
      </c>
      <c r="C51" s="45">
        <v>0</v>
      </c>
      <c r="D51" s="45">
        <v>0</v>
      </c>
      <c r="E51" s="45" t="s">
        <v>316</v>
      </c>
      <c r="F51" s="45" t="s">
        <v>320</v>
      </c>
    </row>
    <row r="52" spans="1:6" x14ac:dyDescent="0.25">
      <c r="A52" s="59">
        <f t="shared" si="0"/>
        <v>49</v>
      </c>
      <c r="B52" s="14" t="s">
        <v>317</v>
      </c>
      <c r="C52" s="45">
        <v>0</v>
      </c>
      <c r="D52" s="45">
        <v>0</v>
      </c>
      <c r="E52" s="45" t="s">
        <v>316</v>
      </c>
      <c r="F52" s="45" t="s">
        <v>320</v>
      </c>
    </row>
    <row r="53" spans="1:6" x14ac:dyDescent="0.25">
      <c r="A53" s="59">
        <f t="shared" si="0"/>
        <v>50</v>
      </c>
      <c r="B53" s="14" t="s">
        <v>317</v>
      </c>
      <c r="C53" s="45">
        <v>0</v>
      </c>
      <c r="D53" s="45">
        <v>0</v>
      </c>
      <c r="E53" s="45" t="s">
        <v>316</v>
      </c>
      <c r="F53" s="45" t="s">
        <v>320</v>
      </c>
    </row>
    <row r="54" spans="1:6" x14ac:dyDescent="0.25">
      <c r="A54" s="59">
        <f t="shared" si="0"/>
        <v>51</v>
      </c>
      <c r="B54" s="14" t="s">
        <v>317</v>
      </c>
      <c r="C54" s="45">
        <v>0</v>
      </c>
      <c r="D54" s="45">
        <v>0</v>
      </c>
      <c r="E54" s="45" t="s">
        <v>316</v>
      </c>
      <c r="F54" s="45" t="s">
        <v>320</v>
      </c>
    </row>
    <row r="55" spans="1:6" x14ac:dyDescent="0.25">
      <c r="A55" s="59">
        <f t="shared" si="0"/>
        <v>52</v>
      </c>
      <c r="B55" s="14" t="s">
        <v>317</v>
      </c>
      <c r="C55" s="45">
        <v>0</v>
      </c>
      <c r="D55" s="45">
        <v>0</v>
      </c>
      <c r="E55" s="45" t="s">
        <v>316</v>
      </c>
      <c r="F55" s="45" t="s">
        <v>320</v>
      </c>
    </row>
    <row r="56" spans="1:6" x14ac:dyDescent="0.25">
      <c r="A56" s="59">
        <f t="shared" si="0"/>
        <v>53</v>
      </c>
      <c r="B56" s="14" t="s">
        <v>317</v>
      </c>
      <c r="C56" s="45">
        <v>0</v>
      </c>
      <c r="D56" s="45">
        <v>0</v>
      </c>
      <c r="E56" s="45" t="s">
        <v>316</v>
      </c>
      <c r="F56" s="45" t="s">
        <v>320</v>
      </c>
    </row>
    <row r="57" spans="1:6" x14ac:dyDescent="0.25">
      <c r="A57" s="59">
        <f t="shared" si="0"/>
        <v>54</v>
      </c>
      <c r="B57" s="14" t="s">
        <v>317</v>
      </c>
      <c r="C57" s="45">
        <v>0</v>
      </c>
      <c r="D57" s="45">
        <v>0</v>
      </c>
      <c r="E57" s="45" t="s">
        <v>316</v>
      </c>
      <c r="F57" s="45" t="s">
        <v>320</v>
      </c>
    </row>
    <row r="58" spans="1:6" x14ac:dyDescent="0.25">
      <c r="A58" s="59">
        <f t="shared" si="0"/>
        <v>55</v>
      </c>
      <c r="B58" s="14" t="s">
        <v>317</v>
      </c>
      <c r="C58" s="45">
        <v>0</v>
      </c>
      <c r="D58" s="45">
        <v>0</v>
      </c>
      <c r="E58" s="45" t="s">
        <v>316</v>
      </c>
      <c r="F58" s="45" t="s">
        <v>320</v>
      </c>
    </row>
    <row r="59" spans="1:6" x14ac:dyDescent="0.25">
      <c r="A59" s="59">
        <f t="shared" si="0"/>
        <v>56</v>
      </c>
      <c r="B59" s="14" t="s">
        <v>317</v>
      </c>
      <c r="C59" s="45">
        <v>0</v>
      </c>
      <c r="D59" s="45">
        <v>0</v>
      </c>
      <c r="E59" s="45" t="s">
        <v>316</v>
      </c>
      <c r="F59" s="45" t="s">
        <v>320</v>
      </c>
    </row>
    <row r="60" spans="1:6" x14ac:dyDescent="0.25">
      <c r="A60" s="59">
        <f t="shared" si="0"/>
        <v>57</v>
      </c>
      <c r="B60" s="14" t="s">
        <v>317</v>
      </c>
      <c r="C60" s="45">
        <v>0</v>
      </c>
      <c r="D60" s="45">
        <v>0</v>
      </c>
      <c r="E60" s="45" t="s">
        <v>316</v>
      </c>
      <c r="F60" s="45" t="s">
        <v>320</v>
      </c>
    </row>
    <row r="61" spans="1:6" x14ac:dyDescent="0.25">
      <c r="A61" s="59">
        <f t="shared" si="0"/>
        <v>58</v>
      </c>
      <c r="B61" s="14" t="s">
        <v>317</v>
      </c>
      <c r="C61" s="45">
        <v>0</v>
      </c>
      <c r="D61" s="45">
        <v>0</v>
      </c>
      <c r="E61" s="45" t="s">
        <v>316</v>
      </c>
      <c r="F61" s="45" t="s">
        <v>320</v>
      </c>
    </row>
    <row r="62" spans="1:6" x14ac:dyDescent="0.25">
      <c r="A62" s="59">
        <f t="shared" si="0"/>
        <v>59</v>
      </c>
      <c r="B62" s="14" t="s">
        <v>317</v>
      </c>
      <c r="C62" s="45">
        <v>0</v>
      </c>
      <c r="D62" s="45">
        <v>0</v>
      </c>
      <c r="E62" s="45" t="s">
        <v>316</v>
      </c>
      <c r="F62" s="45" t="s">
        <v>320</v>
      </c>
    </row>
    <row r="63" spans="1:6" x14ac:dyDescent="0.25">
      <c r="A63" s="59">
        <f t="shared" si="0"/>
        <v>60</v>
      </c>
      <c r="B63" s="14" t="s">
        <v>317</v>
      </c>
      <c r="C63" s="45">
        <v>0</v>
      </c>
      <c r="D63" s="45">
        <v>0</v>
      </c>
      <c r="E63" s="45" t="s">
        <v>316</v>
      </c>
      <c r="F63" s="45" t="s">
        <v>320</v>
      </c>
    </row>
    <row r="64" spans="1:6" x14ac:dyDescent="0.25">
      <c r="A64" s="59">
        <f t="shared" si="0"/>
        <v>61</v>
      </c>
      <c r="B64" s="14" t="s">
        <v>317</v>
      </c>
      <c r="C64" s="45">
        <v>0</v>
      </c>
      <c r="D64" s="45">
        <v>0</v>
      </c>
      <c r="E64" s="45" t="s">
        <v>316</v>
      </c>
      <c r="F64" s="45" t="s">
        <v>320</v>
      </c>
    </row>
    <row r="65" spans="1:6" x14ac:dyDescent="0.25">
      <c r="A65" s="59">
        <f t="shared" si="0"/>
        <v>62</v>
      </c>
      <c r="B65" s="14" t="s">
        <v>317</v>
      </c>
      <c r="C65" s="45">
        <v>0</v>
      </c>
      <c r="D65" s="45">
        <v>0</v>
      </c>
      <c r="E65" s="45" t="s">
        <v>316</v>
      </c>
      <c r="F65" s="45" t="s">
        <v>320</v>
      </c>
    </row>
    <row r="66" spans="1:6" x14ac:dyDescent="0.25">
      <c r="A66" s="59">
        <f t="shared" si="0"/>
        <v>63</v>
      </c>
      <c r="B66" s="14" t="s">
        <v>317</v>
      </c>
      <c r="C66" s="45">
        <v>0</v>
      </c>
      <c r="D66" s="45">
        <v>0</v>
      </c>
      <c r="E66" s="45" t="s">
        <v>316</v>
      </c>
      <c r="F66" s="45" t="s">
        <v>320</v>
      </c>
    </row>
    <row r="67" spans="1:6" x14ac:dyDescent="0.25">
      <c r="A67" s="59">
        <f t="shared" si="0"/>
        <v>64</v>
      </c>
      <c r="B67" s="14" t="s">
        <v>317</v>
      </c>
      <c r="C67" s="45">
        <v>0</v>
      </c>
      <c r="D67" s="45">
        <v>0</v>
      </c>
      <c r="E67" s="45" t="s">
        <v>316</v>
      </c>
      <c r="F67" s="45" t="s">
        <v>320</v>
      </c>
    </row>
    <row r="68" spans="1:6" x14ac:dyDescent="0.25">
      <c r="A68" s="59">
        <f t="shared" si="0"/>
        <v>65</v>
      </c>
      <c r="B68" s="14" t="s">
        <v>317</v>
      </c>
      <c r="C68" s="45">
        <v>0</v>
      </c>
      <c r="D68" s="45">
        <v>0</v>
      </c>
      <c r="E68" s="45" t="s">
        <v>316</v>
      </c>
      <c r="F68" s="45" t="s">
        <v>320</v>
      </c>
    </row>
    <row r="69" spans="1:6" x14ac:dyDescent="0.25">
      <c r="A69" s="59">
        <f t="shared" si="0"/>
        <v>66</v>
      </c>
      <c r="B69" s="14" t="s">
        <v>317</v>
      </c>
      <c r="C69" s="45">
        <v>0</v>
      </c>
      <c r="D69" s="45">
        <v>0</v>
      </c>
      <c r="E69" s="45" t="s">
        <v>316</v>
      </c>
      <c r="F69" s="45" t="s">
        <v>320</v>
      </c>
    </row>
    <row r="70" spans="1:6" x14ac:dyDescent="0.25">
      <c r="A70" s="59">
        <f t="shared" si="0"/>
        <v>67</v>
      </c>
      <c r="B70" s="14" t="s">
        <v>317</v>
      </c>
      <c r="C70" s="45">
        <v>0</v>
      </c>
      <c r="D70" s="45">
        <v>0</v>
      </c>
      <c r="E70" s="45" t="s">
        <v>316</v>
      </c>
      <c r="F70" s="45" t="s">
        <v>320</v>
      </c>
    </row>
    <row r="71" spans="1:6" x14ac:dyDescent="0.25">
      <c r="A71" s="59">
        <f t="shared" ref="A71:A135" si="1">A70+1</f>
        <v>68</v>
      </c>
      <c r="B71" s="14" t="s">
        <v>317</v>
      </c>
      <c r="C71" s="45">
        <v>0</v>
      </c>
      <c r="D71" s="45">
        <v>0</v>
      </c>
      <c r="E71" s="45" t="s">
        <v>316</v>
      </c>
      <c r="F71" s="45" t="s">
        <v>320</v>
      </c>
    </row>
    <row r="72" spans="1:6" x14ac:dyDescent="0.25">
      <c r="A72" s="59">
        <f t="shared" si="1"/>
        <v>69</v>
      </c>
      <c r="B72" s="14" t="s">
        <v>317</v>
      </c>
      <c r="C72" s="45">
        <v>0</v>
      </c>
      <c r="D72" s="45">
        <v>0</v>
      </c>
      <c r="E72" s="45" t="s">
        <v>316</v>
      </c>
      <c r="F72" s="45" t="s">
        <v>320</v>
      </c>
    </row>
    <row r="73" spans="1:6" x14ac:dyDescent="0.25">
      <c r="A73" s="59">
        <f t="shared" si="1"/>
        <v>70</v>
      </c>
      <c r="B73" s="14" t="s">
        <v>317</v>
      </c>
      <c r="C73" s="45">
        <v>0</v>
      </c>
      <c r="D73" s="45">
        <v>0</v>
      </c>
      <c r="E73" s="45" t="s">
        <v>316</v>
      </c>
      <c r="F73" s="45" t="s">
        <v>320</v>
      </c>
    </row>
    <row r="74" spans="1:6" x14ac:dyDescent="0.25">
      <c r="A74" s="59">
        <f t="shared" si="1"/>
        <v>71</v>
      </c>
      <c r="B74" s="14" t="s">
        <v>317</v>
      </c>
      <c r="C74" s="45">
        <v>0</v>
      </c>
      <c r="D74" s="45">
        <v>0</v>
      </c>
      <c r="E74" s="45" t="s">
        <v>316</v>
      </c>
      <c r="F74" s="45" t="s">
        <v>320</v>
      </c>
    </row>
    <row r="75" spans="1:6" x14ac:dyDescent="0.25">
      <c r="A75" s="59">
        <f t="shared" si="1"/>
        <v>72</v>
      </c>
      <c r="B75" s="14" t="s">
        <v>317</v>
      </c>
      <c r="C75" s="45">
        <v>0</v>
      </c>
      <c r="D75" s="45">
        <v>0</v>
      </c>
      <c r="E75" s="45" t="s">
        <v>316</v>
      </c>
      <c r="F75" s="45" t="s">
        <v>320</v>
      </c>
    </row>
    <row r="76" spans="1:6" x14ac:dyDescent="0.25">
      <c r="A76" s="59">
        <f t="shared" si="1"/>
        <v>73</v>
      </c>
      <c r="B76" s="14" t="s">
        <v>317</v>
      </c>
      <c r="C76" s="45">
        <v>0</v>
      </c>
      <c r="D76" s="45">
        <v>0</v>
      </c>
      <c r="E76" s="45" t="s">
        <v>316</v>
      </c>
      <c r="F76" s="45" t="s">
        <v>320</v>
      </c>
    </row>
    <row r="77" spans="1:6" x14ac:dyDescent="0.25">
      <c r="A77" s="59">
        <f t="shared" si="1"/>
        <v>74</v>
      </c>
      <c r="B77" s="14" t="s">
        <v>317</v>
      </c>
      <c r="C77" s="45">
        <v>0</v>
      </c>
      <c r="D77" s="45">
        <v>0</v>
      </c>
      <c r="E77" s="45" t="s">
        <v>316</v>
      </c>
      <c r="F77" s="45" t="s">
        <v>320</v>
      </c>
    </row>
    <row r="78" spans="1:6" x14ac:dyDescent="0.25">
      <c r="A78" s="59">
        <f t="shared" si="1"/>
        <v>75</v>
      </c>
      <c r="B78" s="14" t="s">
        <v>317</v>
      </c>
      <c r="C78" s="45">
        <v>0</v>
      </c>
      <c r="D78" s="45">
        <v>0</v>
      </c>
      <c r="E78" s="45" t="s">
        <v>316</v>
      </c>
      <c r="F78" s="45" t="s">
        <v>320</v>
      </c>
    </row>
    <row r="79" spans="1:6" x14ac:dyDescent="0.25">
      <c r="A79" s="59">
        <f t="shared" si="1"/>
        <v>76</v>
      </c>
      <c r="B79" s="14" t="s">
        <v>317</v>
      </c>
      <c r="C79" s="45">
        <v>0</v>
      </c>
      <c r="D79" s="45">
        <v>0</v>
      </c>
      <c r="E79" s="45" t="s">
        <v>316</v>
      </c>
      <c r="F79" s="45" t="s">
        <v>320</v>
      </c>
    </row>
    <row r="80" spans="1:6" x14ac:dyDescent="0.25">
      <c r="A80" s="59">
        <f t="shared" si="1"/>
        <v>77</v>
      </c>
      <c r="B80" s="14" t="s">
        <v>317</v>
      </c>
      <c r="C80" s="45">
        <v>0</v>
      </c>
      <c r="D80" s="45">
        <v>0</v>
      </c>
      <c r="E80" s="45" t="s">
        <v>316</v>
      </c>
      <c r="F80" s="45" t="s">
        <v>320</v>
      </c>
    </row>
    <row r="81" spans="1:6" x14ac:dyDescent="0.25">
      <c r="A81" s="59">
        <f t="shared" si="1"/>
        <v>78</v>
      </c>
      <c r="B81" s="14" t="s">
        <v>317</v>
      </c>
      <c r="C81" s="45">
        <v>0</v>
      </c>
      <c r="D81" s="45">
        <v>0</v>
      </c>
      <c r="E81" s="45" t="s">
        <v>316</v>
      </c>
      <c r="F81" s="45" t="s">
        <v>320</v>
      </c>
    </row>
    <row r="82" spans="1:6" x14ac:dyDescent="0.25">
      <c r="A82" s="59">
        <f t="shared" si="1"/>
        <v>79</v>
      </c>
      <c r="B82" s="14" t="s">
        <v>317</v>
      </c>
      <c r="C82" s="45">
        <v>0</v>
      </c>
      <c r="D82" s="45">
        <v>0</v>
      </c>
      <c r="E82" s="45" t="s">
        <v>316</v>
      </c>
      <c r="F82" s="45" t="s">
        <v>320</v>
      </c>
    </row>
    <row r="83" spans="1:6" x14ac:dyDescent="0.25">
      <c r="A83" s="59">
        <f t="shared" si="1"/>
        <v>80</v>
      </c>
      <c r="B83" s="14" t="s">
        <v>317</v>
      </c>
      <c r="C83" s="45">
        <v>0</v>
      </c>
      <c r="D83" s="45">
        <v>0</v>
      </c>
      <c r="E83" s="45" t="s">
        <v>316</v>
      </c>
      <c r="F83" s="45" t="s">
        <v>320</v>
      </c>
    </row>
    <row r="84" spans="1:6" x14ac:dyDescent="0.25">
      <c r="A84" s="59">
        <f t="shared" si="1"/>
        <v>81</v>
      </c>
      <c r="B84" s="14" t="s">
        <v>317</v>
      </c>
      <c r="C84" s="45">
        <v>0</v>
      </c>
      <c r="D84" s="45">
        <v>0</v>
      </c>
      <c r="E84" s="45" t="s">
        <v>316</v>
      </c>
      <c r="F84" s="45" t="s">
        <v>320</v>
      </c>
    </row>
    <row r="85" spans="1:6" x14ac:dyDescent="0.25">
      <c r="A85" s="59">
        <f t="shared" si="1"/>
        <v>82</v>
      </c>
      <c r="B85" s="14" t="s">
        <v>317</v>
      </c>
      <c r="C85" s="45">
        <v>0</v>
      </c>
      <c r="D85" s="45">
        <v>0</v>
      </c>
      <c r="E85" s="45" t="s">
        <v>316</v>
      </c>
      <c r="F85" s="45" t="s">
        <v>320</v>
      </c>
    </row>
    <row r="86" spans="1:6" x14ac:dyDescent="0.25">
      <c r="A86" s="59">
        <f t="shared" si="1"/>
        <v>83</v>
      </c>
      <c r="B86" s="14" t="s">
        <v>317</v>
      </c>
      <c r="C86" s="45">
        <v>0</v>
      </c>
      <c r="D86" s="45">
        <v>0</v>
      </c>
      <c r="E86" s="45" t="s">
        <v>316</v>
      </c>
      <c r="F86" s="45" t="s">
        <v>320</v>
      </c>
    </row>
    <row r="87" spans="1:6" x14ac:dyDescent="0.25">
      <c r="A87" s="59">
        <f t="shared" si="1"/>
        <v>84</v>
      </c>
      <c r="B87" s="14" t="s">
        <v>317</v>
      </c>
      <c r="C87" s="45">
        <v>0</v>
      </c>
      <c r="D87" s="45">
        <v>0</v>
      </c>
      <c r="E87" s="45" t="s">
        <v>316</v>
      </c>
      <c r="F87" s="45" t="s">
        <v>320</v>
      </c>
    </row>
    <row r="88" spans="1:6" x14ac:dyDescent="0.25">
      <c r="A88" s="59">
        <f t="shared" si="1"/>
        <v>85</v>
      </c>
      <c r="B88" s="14" t="s">
        <v>317</v>
      </c>
      <c r="C88" s="45">
        <v>0</v>
      </c>
      <c r="D88" s="45">
        <v>0</v>
      </c>
      <c r="E88" s="45" t="s">
        <v>316</v>
      </c>
      <c r="F88" s="45" t="s">
        <v>320</v>
      </c>
    </row>
    <row r="89" spans="1:6" x14ac:dyDescent="0.25">
      <c r="A89" s="59">
        <f t="shared" si="1"/>
        <v>86</v>
      </c>
      <c r="B89" s="14" t="s">
        <v>317</v>
      </c>
      <c r="C89" s="45">
        <v>0</v>
      </c>
      <c r="D89" s="45">
        <v>0</v>
      </c>
      <c r="E89" s="45" t="s">
        <v>316</v>
      </c>
      <c r="F89" s="45" t="s">
        <v>320</v>
      </c>
    </row>
    <row r="90" spans="1:6" x14ac:dyDescent="0.25">
      <c r="A90" s="59">
        <f t="shared" si="1"/>
        <v>87</v>
      </c>
      <c r="B90" s="14" t="s">
        <v>317</v>
      </c>
      <c r="C90" s="45">
        <v>0</v>
      </c>
      <c r="D90" s="45">
        <v>0</v>
      </c>
      <c r="E90" s="45" t="s">
        <v>316</v>
      </c>
      <c r="F90" s="45" t="s">
        <v>320</v>
      </c>
    </row>
    <row r="91" spans="1:6" x14ac:dyDescent="0.25">
      <c r="A91" s="59">
        <f t="shared" si="1"/>
        <v>88</v>
      </c>
      <c r="B91" s="14" t="s">
        <v>317</v>
      </c>
      <c r="C91" s="45">
        <v>0</v>
      </c>
      <c r="D91" s="45">
        <v>0</v>
      </c>
      <c r="E91" s="45" t="s">
        <v>316</v>
      </c>
      <c r="F91" s="45" t="s">
        <v>320</v>
      </c>
    </row>
    <row r="92" spans="1:6" x14ac:dyDescent="0.25">
      <c r="A92" s="59">
        <f t="shared" si="1"/>
        <v>89</v>
      </c>
      <c r="B92" s="14" t="s">
        <v>317</v>
      </c>
      <c r="C92" s="45">
        <v>0</v>
      </c>
      <c r="D92" s="45">
        <v>0</v>
      </c>
      <c r="E92" s="45" t="s">
        <v>316</v>
      </c>
      <c r="F92" s="45" t="s">
        <v>320</v>
      </c>
    </row>
    <row r="93" spans="1:6" x14ac:dyDescent="0.25">
      <c r="A93" s="59">
        <f t="shared" si="1"/>
        <v>90</v>
      </c>
      <c r="B93" s="14" t="s">
        <v>317</v>
      </c>
      <c r="C93" s="45">
        <v>0</v>
      </c>
      <c r="D93" s="45">
        <v>0</v>
      </c>
      <c r="E93" s="45" t="s">
        <v>316</v>
      </c>
      <c r="F93" s="45" t="s">
        <v>320</v>
      </c>
    </row>
    <row r="94" spans="1:6" x14ac:dyDescent="0.25">
      <c r="A94" s="59">
        <f t="shared" si="1"/>
        <v>91</v>
      </c>
      <c r="B94" s="14" t="s">
        <v>317</v>
      </c>
      <c r="C94" s="45">
        <v>0</v>
      </c>
      <c r="D94" s="45">
        <v>0</v>
      </c>
      <c r="E94" s="45" t="s">
        <v>316</v>
      </c>
      <c r="F94" s="45" t="s">
        <v>320</v>
      </c>
    </row>
    <row r="95" spans="1:6" x14ac:dyDescent="0.25">
      <c r="A95" s="59">
        <f t="shared" si="1"/>
        <v>92</v>
      </c>
      <c r="B95" s="14" t="s">
        <v>317</v>
      </c>
      <c r="C95" s="45">
        <v>0</v>
      </c>
      <c r="D95" s="45">
        <v>0</v>
      </c>
      <c r="E95" s="45" t="s">
        <v>316</v>
      </c>
      <c r="F95" s="45" t="s">
        <v>320</v>
      </c>
    </row>
    <row r="96" spans="1:6" x14ac:dyDescent="0.25">
      <c r="A96" s="59">
        <f t="shared" si="1"/>
        <v>93</v>
      </c>
      <c r="B96" s="14" t="s">
        <v>317</v>
      </c>
      <c r="C96" s="45">
        <v>0</v>
      </c>
      <c r="D96" s="45">
        <v>0</v>
      </c>
      <c r="E96" s="45" t="s">
        <v>316</v>
      </c>
      <c r="F96" s="45" t="s">
        <v>320</v>
      </c>
    </row>
    <row r="97" spans="1:6" x14ac:dyDescent="0.25">
      <c r="A97" s="59">
        <f t="shared" si="1"/>
        <v>94</v>
      </c>
      <c r="B97" s="14" t="s">
        <v>317</v>
      </c>
      <c r="C97" s="45">
        <v>0</v>
      </c>
      <c r="D97" s="45">
        <v>0</v>
      </c>
      <c r="E97" s="45" t="s">
        <v>316</v>
      </c>
      <c r="F97" s="45" t="s">
        <v>320</v>
      </c>
    </row>
    <row r="98" spans="1:6" x14ac:dyDescent="0.25">
      <c r="A98" s="59">
        <f t="shared" si="1"/>
        <v>95</v>
      </c>
      <c r="B98" s="14" t="s">
        <v>317</v>
      </c>
      <c r="C98" s="45">
        <v>0</v>
      </c>
      <c r="D98" s="45">
        <v>0</v>
      </c>
      <c r="E98" s="45" t="s">
        <v>316</v>
      </c>
      <c r="F98" s="45" t="s">
        <v>320</v>
      </c>
    </row>
    <row r="99" spans="1:6" x14ac:dyDescent="0.25">
      <c r="A99" s="59">
        <f t="shared" si="1"/>
        <v>96</v>
      </c>
      <c r="B99" s="14" t="s">
        <v>317</v>
      </c>
      <c r="C99" s="45">
        <v>0</v>
      </c>
      <c r="D99" s="45">
        <v>0</v>
      </c>
      <c r="E99" s="45" t="s">
        <v>316</v>
      </c>
      <c r="F99" s="45" t="s">
        <v>320</v>
      </c>
    </row>
    <row r="100" spans="1:6" x14ac:dyDescent="0.25">
      <c r="A100" s="59">
        <f t="shared" si="1"/>
        <v>97</v>
      </c>
      <c r="B100" s="14" t="s">
        <v>317</v>
      </c>
      <c r="C100" s="45">
        <v>0</v>
      </c>
      <c r="D100" s="45">
        <v>0</v>
      </c>
      <c r="E100" s="45" t="s">
        <v>316</v>
      </c>
      <c r="F100" s="45" t="s">
        <v>320</v>
      </c>
    </row>
    <row r="101" spans="1:6" x14ac:dyDescent="0.25">
      <c r="A101" s="59">
        <f t="shared" si="1"/>
        <v>98</v>
      </c>
      <c r="B101" s="14" t="s">
        <v>317</v>
      </c>
      <c r="C101" s="45">
        <v>0</v>
      </c>
      <c r="D101" s="45">
        <v>0</v>
      </c>
      <c r="E101" s="45" t="s">
        <v>316</v>
      </c>
      <c r="F101" s="45" t="s">
        <v>320</v>
      </c>
    </row>
    <row r="102" spans="1:6" x14ac:dyDescent="0.25">
      <c r="A102" s="59">
        <f t="shared" si="1"/>
        <v>99</v>
      </c>
      <c r="B102" s="14" t="s">
        <v>317</v>
      </c>
      <c r="C102" s="45">
        <v>0</v>
      </c>
      <c r="D102" s="45">
        <v>0</v>
      </c>
      <c r="E102" s="45" t="s">
        <v>316</v>
      </c>
      <c r="F102" s="45" t="s">
        <v>320</v>
      </c>
    </row>
    <row r="103" spans="1:6" x14ac:dyDescent="0.25">
      <c r="A103" s="59">
        <f t="shared" si="1"/>
        <v>100</v>
      </c>
      <c r="B103" s="14" t="s">
        <v>317</v>
      </c>
      <c r="C103" s="45">
        <v>0</v>
      </c>
      <c r="D103" s="45">
        <v>0</v>
      </c>
      <c r="E103" s="45" t="s">
        <v>316</v>
      </c>
      <c r="F103" s="45" t="s">
        <v>320</v>
      </c>
    </row>
    <row r="104" spans="1:6" x14ac:dyDescent="0.25">
      <c r="A104" s="59">
        <f t="shared" si="1"/>
        <v>101</v>
      </c>
      <c r="B104" s="14" t="s">
        <v>317</v>
      </c>
      <c r="C104" s="45">
        <v>0</v>
      </c>
      <c r="D104" s="45">
        <v>0</v>
      </c>
      <c r="E104" s="45" t="s">
        <v>316</v>
      </c>
      <c r="F104" s="45" t="s">
        <v>320</v>
      </c>
    </row>
    <row r="105" spans="1:6" x14ac:dyDescent="0.25">
      <c r="A105" s="59">
        <f t="shared" si="1"/>
        <v>102</v>
      </c>
      <c r="B105" s="14" t="s">
        <v>317</v>
      </c>
      <c r="C105" s="45">
        <v>0</v>
      </c>
      <c r="D105" s="45">
        <v>0</v>
      </c>
      <c r="E105" s="45" t="s">
        <v>316</v>
      </c>
      <c r="F105" s="45" t="s">
        <v>320</v>
      </c>
    </row>
    <row r="106" spans="1:6" x14ac:dyDescent="0.25">
      <c r="A106" s="59">
        <f t="shared" si="1"/>
        <v>103</v>
      </c>
      <c r="B106" s="14" t="s">
        <v>317</v>
      </c>
      <c r="C106" s="45">
        <v>0</v>
      </c>
      <c r="D106" s="45">
        <v>0</v>
      </c>
      <c r="E106" s="45" t="s">
        <v>316</v>
      </c>
      <c r="F106" s="45" t="s">
        <v>320</v>
      </c>
    </row>
    <row r="107" spans="1:6" x14ac:dyDescent="0.25">
      <c r="A107" s="59">
        <f t="shared" si="1"/>
        <v>104</v>
      </c>
      <c r="B107" s="14" t="s">
        <v>317</v>
      </c>
      <c r="C107" s="45">
        <v>0</v>
      </c>
      <c r="D107" s="45">
        <v>0</v>
      </c>
      <c r="E107" s="45" t="s">
        <v>316</v>
      </c>
      <c r="F107" s="45" t="s">
        <v>320</v>
      </c>
    </row>
    <row r="108" spans="1:6" x14ac:dyDescent="0.25">
      <c r="A108" s="59">
        <f t="shared" si="1"/>
        <v>105</v>
      </c>
      <c r="B108" s="14" t="s">
        <v>317</v>
      </c>
      <c r="C108" s="45">
        <v>0</v>
      </c>
      <c r="D108" s="45">
        <v>0</v>
      </c>
      <c r="E108" s="45" t="s">
        <v>316</v>
      </c>
      <c r="F108" s="45" t="s">
        <v>320</v>
      </c>
    </row>
    <row r="109" spans="1:6" x14ac:dyDescent="0.25">
      <c r="A109" s="59">
        <f t="shared" si="1"/>
        <v>106</v>
      </c>
      <c r="B109" s="14" t="s">
        <v>317</v>
      </c>
      <c r="C109" s="45">
        <v>0</v>
      </c>
      <c r="D109" s="45">
        <v>0</v>
      </c>
      <c r="E109" s="45" t="s">
        <v>316</v>
      </c>
      <c r="F109" s="45" t="s">
        <v>320</v>
      </c>
    </row>
    <row r="110" spans="1:6" x14ac:dyDescent="0.25">
      <c r="A110" s="59">
        <f t="shared" si="1"/>
        <v>107</v>
      </c>
      <c r="B110" s="14" t="s">
        <v>317</v>
      </c>
      <c r="C110" s="45">
        <v>0</v>
      </c>
      <c r="D110" s="45">
        <v>0</v>
      </c>
      <c r="E110" s="45" t="s">
        <v>316</v>
      </c>
      <c r="F110" s="45" t="s">
        <v>320</v>
      </c>
    </row>
    <row r="111" spans="1:6" x14ac:dyDescent="0.25">
      <c r="A111" s="59">
        <f t="shared" si="1"/>
        <v>108</v>
      </c>
      <c r="B111" s="14" t="s">
        <v>317</v>
      </c>
      <c r="C111" s="45">
        <v>0</v>
      </c>
      <c r="D111" s="45">
        <v>0</v>
      </c>
      <c r="E111" s="45" t="s">
        <v>316</v>
      </c>
      <c r="F111" s="45" t="s">
        <v>320</v>
      </c>
    </row>
    <row r="112" spans="1:6" x14ac:dyDescent="0.25">
      <c r="A112" s="59">
        <f t="shared" si="1"/>
        <v>109</v>
      </c>
      <c r="B112" s="14" t="s">
        <v>317</v>
      </c>
      <c r="C112" s="45">
        <v>0</v>
      </c>
      <c r="D112" s="45">
        <v>0</v>
      </c>
      <c r="E112" s="45" t="s">
        <v>316</v>
      </c>
      <c r="F112" s="45" t="s">
        <v>320</v>
      </c>
    </row>
    <row r="113" spans="1:6" x14ac:dyDescent="0.25">
      <c r="A113" s="59">
        <f t="shared" si="1"/>
        <v>110</v>
      </c>
      <c r="B113" s="14" t="s">
        <v>317</v>
      </c>
      <c r="C113" s="45">
        <v>0</v>
      </c>
      <c r="D113" s="45">
        <v>0</v>
      </c>
      <c r="E113" s="45" t="s">
        <v>316</v>
      </c>
      <c r="F113" s="45" t="s">
        <v>320</v>
      </c>
    </row>
    <row r="114" spans="1:6" x14ac:dyDescent="0.25">
      <c r="A114" s="59">
        <f t="shared" si="1"/>
        <v>111</v>
      </c>
      <c r="B114" s="14" t="s">
        <v>317</v>
      </c>
      <c r="C114" s="45">
        <v>0</v>
      </c>
      <c r="D114" s="45">
        <v>0</v>
      </c>
      <c r="E114" s="45" t="s">
        <v>316</v>
      </c>
      <c r="F114" s="45" t="s">
        <v>320</v>
      </c>
    </row>
    <row r="115" spans="1:6" x14ac:dyDescent="0.25">
      <c r="A115" s="59">
        <f t="shared" si="1"/>
        <v>112</v>
      </c>
      <c r="B115" s="14" t="s">
        <v>317</v>
      </c>
      <c r="C115" s="45">
        <v>0</v>
      </c>
      <c r="D115" s="45">
        <v>0</v>
      </c>
      <c r="E115" s="45" t="s">
        <v>316</v>
      </c>
      <c r="F115" s="45" t="s">
        <v>320</v>
      </c>
    </row>
    <row r="116" spans="1:6" x14ac:dyDescent="0.25">
      <c r="A116" s="59">
        <f t="shared" si="1"/>
        <v>113</v>
      </c>
      <c r="B116" s="14" t="s">
        <v>317</v>
      </c>
      <c r="C116" s="45">
        <v>0</v>
      </c>
      <c r="D116" s="45">
        <v>0</v>
      </c>
      <c r="E116" s="45" t="s">
        <v>316</v>
      </c>
      <c r="F116" s="45" t="s">
        <v>320</v>
      </c>
    </row>
    <row r="117" spans="1:6" x14ac:dyDescent="0.25">
      <c r="A117" s="59">
        <f t="shared" si="1"/>
        <v>114</v>
      </c>
      <c r="B117" s="14" t="s">
        <v>317</v>
      </c>
      <c r="C117" s="45">
        <v>0</v>
      </c>
      <c r="D117" s="45">
        <v>0</v>
      </c>
      <c r="E117" s="45" t="s">
        <v>316</v>
      </c>
      <c r="F117" s="45" t="s">
        <v>320</v>
      </c>
    </row>
    <row r="118" spans="1:6" x14ac:dyDescent="0.25">
      <c r="A118" s="59">
        <f t="shared" si="1"/>
        <v>115</v>
      </c>
      <c r="B118" s="14" t="s">
        <v>317</v>
      </c>
      <c r="C118" s="45">
        <v>0</v>
      </c>
      <c r="D118" s="45">
        <v>0</v>
      </c>
      <c r="E118" s="45" t="s">
        <v>316</v>
      </c>
      <c r="F118" s="45" t="s">
        <v>320</v>
      </c>
    </row>
    <row r="119" spans="1:6" x14ac:dyDescent="0.25">
      <c r="A119" s="59">
        <f t="shared" si="1"/>
        <v>116</v>
      </c>
      <c r="B119" s="14" t="s">
        <v>317</v>
      </c>
      <c r="C119" s="45">
        <v>0</v>
      </c>
      <c r="D119" s="45">
        <v>0</v>
      </c>
      <c r="E119" s="45" t="s">
        <v>316</v>
      </c>
      <c r="F119" s="45" t="s">
        <v>320</v>
      </c>
    </row>
    <row r="120" spans="1:6" x14ac:dyDescent="0.25">
      <c r="A120" s="59">
        <f t="shared" si="1"/>
        <v>117</v>
      </c>
      <c r="B120" s="14" t="s">
        <v>317</v>
      </c>
      <c r="C120" s="45">
        <v>0</v>
      </c>
      <c r="D120" s="45">
        <v>0</v>
      </c>
      <c r="E120" s="45" t="s">
        <v>316</v>
      </c>
      <c r="F120" s="45" t="s">
        <v>320</v>
      </c>
    </row>
    <row r="121" spans="1:6" x14ac:dyDescent="0.25">
      <c r="A121" s="59">
        <f t="shared" si="1"/>
        <v>118</v>
      </c>
      <c r="B121" s="14" t="s">
        <v>317</v>
      </c>
      <c r="C121" s="45">
        <v>0</v>
      </c>
      <c r="D121" s="45">
        <v>0</v>
      </c>
      <c r="E121" s="45" t="s">
        <v>316</v>
      </c>
      <c r="F121" s="45" t="s">
        <v>320</v>
      </c>
    </row>
    <row r="122" spans="1:6" x14ac:dyDescent="0.25">
      <c r="A122" s="59">
        <f t="shared" si="1"/>
        <v>119</v>
      </c>
      <c r="B122" s="14" t="s">
        <v>317</v>
      </c>
      <c r="C122" s="45">
        <v>0</v>
      </c>
      <c r="D122" s="45">
        <v>0</v>
      </c>
      <c r="E122" s="45" t="s">
        <v>316</v>
      </c>
      <c r="F122" s="45" t="s">
        <v>320</v>
      </c>
    </row>
    <row r="123" spans="1:6" x14ac:dyDescent="0.25">
      <c r="A123" s="59">
        <f t="shared" si="1"/>
        <v>120</v>
      </c>
      <c r="B123" s="14" t="s">
        <v>317</v>
      </c>
      <c r="C123" s="45">
        <v>0</v>
      </c>
      <c r="D123" s="45">
        <v>0</v>
      </c>
      <c r="E123" s="45" t="s">
        <v>316</v>
      </c>
      <c r="F123" s="45" t="s">
        <v>320</v>
      </c>
    </row>
    <row r="124" spans="1:6" x14ac:dyDescent="0.25">
      <c r="A124" s="59">
        <f t="shared" si="1"/>
        <v>121</v>
      </c>
      <c r="B124" s="14" t="s">
        <v>317</v>
      </c>
      <c r="C124" s="45">
        <v>0</v>
      </c>
      <c r="D124" s="45">
        <v>0</v>
      </c>
      <c r="E124" s="45" t="s">
        <v>316</v>
      </c>
      <c r="F124" s="45" t="s">
        <v>320</v>
      </c>
    </row>
    <row r="125" spans="1:6" x14ac:dyDescent="0.25">
      <c r="A125" s="59">
        <f t="shared" si="1"/>
        <v>122</v>
      </c>
      <c r="B125" s="14" t="s">
        <v>317</v>
      </c>
      <c r="C125" s="45">
        <v>0</v>
      </c>
      <c r="D125" s="45">
        <v>0</v>
      </c>
      <c r="E125" s="45" t="s">
        <v>316</v>
      </c>
      <c r="F125" s="45" t="s">
        <v>320</v>
      </c>
    </row>
    <row r="126" spans="1:6" x14ac:dyDescent="0.25">
      <c r="A126" s="59">
        <f t="shared" si="1"/>
        <v>123</v>
      </c>
      <c r="B126" s="14" t="s">
        <v>317</v>
      </c>
      <c r="C126" s="45">
        <v>0</v>
      </c>
      <c r="D126" s="45">
        <v>0</v>
      </c>
      <c r="E126" s="45" t="s">
        <v>316</v>
      </c>
      <c r="F126" s="45" t="s">
        <v>320</v>
      </c>
    </row>
    <row r="127" spans="1:6" x14ac:dyDescent="0.25">
      <c r="A127" s="59">
        <f t="shared" si="1"/>
        <v>124</v>
      </c>
      <c r="B127" s="14" t="s">
        <v>317</v>
      </c>
      <c r="C127" s="45">
        <v>0</v>
      </c>
      <c r="D127" s="45">
        <v>0</v>
      </c>
      <c r="E127" s="45" t="s">
        <v>316</v>
      </c>
      <c r="F127" s="45" t="s">
        <v>320</v>
      </c>
    </row>
    <row r="128" spans="1:6" x14ac:dyDescent="0.25">
      <c r="A128" s="59">
        <f t="shared" si="1"/>
        <v>125</v>
      </c>
      <c r="B128" s="14" t="s">
        <v>317</v>
      </c>
      <c r="C128" s="45">
        <v>0</v>
      </c>
      <c r="D128" s="45">
        <v>0</v>
      </c>
      <c r="E128" s="45" t="s">
        <v>316</v>
      </c>
      <c r="F128" s="45" t="s">
        <v>320</v>
      </c>
    </row>
    <row r="129" spans="1:6" x14ac:dyDescent="0.25">
      <c r="A129" s="59">
        <f t="shared" si="1"/>
        <v>126</v>
      </c>
      <c r="B129" s="14" t="s">
        <v>317</v>
      </c>
      <c r="C129" s="45">
        <v>0</v>
      </c>
      <c r="D129" s="45">
        <v>0</v>
      </c>
      <c r="E129" s="45" t="s">
        <v>316</v>
      </c>
      <c r="F129" s="45" t="s">
        <v>320</v>
      </c>
    </row>
    <row r="130" spans="1:6" x14ac:dyDescent="0.25">
      <c r="A130" s="59">
        <f t="shared" si="1"/>
        <v>127</v>
      </c>
      <c r="B130" s="14" t="s">
        <v>317</v>
      </c>
      <c r="C130" s="45">
        <v>0</v>
      </c>
      <c r="D130" s="45">
        <v>0</v>
      </c>
      <c r="E130" s="45" t="s">
        <v>316</v>
      </c>
      <c r="F130" s="45" t="s">
        <v>320</v>
      </c>
    </row>
    <row r="131" spans="1:6" x14ac:dyDescent="0.25">
      <c r="A131" s="59">
        <f t="shared" si="1"/>
        <v>128</v>
      </c>
      <c r="B131" s="14" t="s">
        <v>317</v>
      </c>
      <c r="C131" s="45">
        <v>0</v>
      </c>
      <c r="D131" s="45">
        <v>0</v>
      </c>
      <c r="E131" s="45" t="s">
        <v>316</v>
      </c>
      <c r="F131" s="45" t="s">
        <v>320</v>
      </c>
    </row>
    <row r="132" spans="1:6" x14ac:dyDescent="0.25">
      <c r="A132" s="59">
        <f t="shared" si="1"/>
        <v>129</v>
      </c>
      <c r="B132" s="14" t="s">
        <v>317</v>
      </c>
      <c r="C132" s="45">
        <v>0</v>
      </c>
      <c r="D132" s="45">
        <v>0</v>
      </c>
      <c r="E132" s="45" t="s">
        <v>316</v>
      </c>
      <c r="F132" s="45" t="s">
        <v>320</v>
      </c>
    </row>
    <row r="133" spans="1:6" x14ac:dyDescent="0.25">
      <c r="A133" s="59">
        <f t="shared" si="1"/>
        <v>130</v>
      </c>
      <c r="B133" s="14" t="s">
        <v>317</v>
      </c>
      <c r="C133" s="45">
        <v>0</v>
      </c>
      <c r="D133" s="45">
        <v>0</v>
      </c>
      <c r="E133" s="45" t="s">
        <v>316</v>
      </c>
      <c r="F133" s="45" t="s">
        <v>320</v>
      </c>
    </row>
    <row r="134" spans="1:6" x14ac:dyDescent="0.25">
      <c r="A134" s="59">
        <f t="shared" si="1"/>
        <v>131</v>
      </c>
      <c r="B134" s="14" t="s">
        <v>317</v>
      </c>
      <c r="C134" s="45">
        <v>0</v>
      </c>
      <c r="D134" s="45">
        <v>0</v>
      </c>
      <c r="E134" s="45" t="s">
        <v>316</v>
      </c>
      <c r="F134" s="45" t="s">
        <v>320</v>
      </c>
    </row>
    <row r="135" spans="1:6" x14ac:dyDescent="0.25">
      <c r="A135" s="59">
        <f t="shared" si="1"/>
        <v>132</v>
      </c>
      <c r="B135" s="36" t="s">
        <v>317</v>
      </c>
      <c r="C135" s="45">
        <v>0</v>
      </c>
      <c r="D135" s="45">
        <v>0</v>
      </c>
      <c r="E135" s="45" t="s">
        <v>316</v>
      </c>
      <c r="F135" s="45" t="s">
        <v>320</v>
      </c>
    </row>
    <row r="136" spans="1:6" x14ac:dyDescent="0.25">
      <c r="A136" s="59">
        <f t="shared" ref="A136:A148" si="2">A135+1</f>
        <v>133</v>
      </c>
      <c r="B136" s="36" t="s">
        <v>317</v>
      </c>
      <c r="C136" s="45">
        <v>0</v>
      </c>
      <c r="D136" s="45">
        <v>0</v>
      </c>
      <c r="E136" s="45" t="s">
        <v>316</v>
      </c>
      <c r="F136" s="45" t="s">
        <v>320</v>
      </c>
    </row>
    <row r="137" spans="1:6" x14ac:dyDescent="0.25">
      <c r="A137" s="59">
        <f t="shared" si="2"/>
        <v>134</v>
      </c>
      <c r="B137" s="36" t="s">
        <v>317</v>
      </c>
      <c r="C137" s="45">
        <v>0</v>
      </c>
      <c r="D137" s="45">
        <v>0</v>
      </c>
      <c r="E137" s="45" t="s">
        <v>316</v>
      </c>
      <c r="F137" s="45" t="s">
        <v>320</v>
      </c>
    </row>
    <row r="138" spans="1:6" x14ac:dyDescent="0.25">
      <c r="A138" s="59">
        <f t="shared" si="2"/>
        <v>135</v>
      </c>
      <c r="B138" s="36" t="s">
        <v>317</v>
      </c>
      <c r="C138" s="45">
        <v>0</v>
      </c>
      <c r="D138" s="45">
        <v>0</v>
      </c>
      <c r="E138" s="45" t="s">
        <v>316</v>
      </c>
      <c r="F138" s="45" t="s">
        <v>320</v>
      </c>
    </row>
    <row r="139" spans="1:6" x14ac:dyDescent="0.25">
      <c r="A139" s="59">
        <f t="shared" si="2"/>
        <v>136</v>
      </c>
      <c r="B139" s="36" t="s">
        <v>317</v>
      </c>
      <c r="C139" s="45">
        <v>0</v>
      </c>
      <c r="D139" s="45">
        <v>0</v>
      </c>
      <c r="E139" s="45" t="s">
        <v>316</v>
      </c>
      <c r="F139" s="45" t="s">
        <v>320</v>
      </c>
    </row>
    <row r="140" spans="1:6" x14ac:dyDescent="0.25">
      <c r="A140" s="59">
        <f t="shared" si="2"/>
        <v>137</v>
      </c>
      <c r="B140" s="36" t="s">
        <v>317</v>
      </c>
      <c r="C140" s="45">
        <v>0</v>
      </c>
      <c r="D140" s="45">
        <v>0</v>
      </c>
      <c r="E140" s="45" t="s">
        <v>316</v>
      </c>
      <c r="F140" s="45" t="s">
        <v>320</v>
      </c>
    </row>
    <row r="141" spans="1:6" x14ac:dyDescent="0.25">
      <c r="A141" s="59">
        <f t="shared" si="2"/>
        <v>138</v>
      </c>
      <c r="B141" s="36" t="s">
        <v>317</v>
      </c>
      <c r="C141" s="45">
        <v>0</v>
      </c>
      <c r="D141" s="45">
        <v>0</v>
      </c>
      <c r="E141" s="45" t="s">
        <v>316</v>
      </c>
      <c r="F141" s="45" t="s">
        <v>320</v>
      </c>
    </row>
    <row r="142" spans="1:6" x14ac:dyDescent="0.25">
      <c r="A142" s="59">
        <f t="shared" si="2"/>
        <v>139</v>
      </c>
      <c r="B142" s="36" t="s">
        <v>317</v>
      </c>
      <c r="C142" s="45">
        <v>0</v>
      </c>
      <c r="D142" s="45">
        <v>0</v>
      </c>
      <c r="E142" s="45" t="s">
        <v>316</v>
      </c>
      <c r="F142" s="45" t="s">
        <v>320</v>
      </c>
    </row>
    <row r="143" spans="1:6" x14ac:dyDescent="0.25">
      <c r="A143" s="59">
        <f t="shared" si="2"/>
        <v>140</v>
      </c>
      <c r="B143" s="36" t="s">
        <v>317</v>
      </c>
      <c r="C143" s="45">
        <v>0</v>
      </c>
      <c r="D143" s="45">
        <v>0</v>
      </c>
      <c r="E143" s="45" t="s">
        <v>316</v>
      </c>
      <c r="F143" s="45" t="s">
        <v>320</v>
      </c>
    </row>
    <row r="144" spans="1:6" x14ac:dyDescent="0.25">
      <c r="A144" s="59">
        <f t="shared" si="2"/>
        <v>141</v>
      </c>
      <c r="B144" s="38" t="s">
        <v>317</v>
      </c>
      <c r="C144" s="45">
        <v>0</v>
      </c>
      <c r="D144" s="45">
        <v>0</v>
      </c>
      <c r="E144" s="45" t="s">
        <v>316</v>
      </c>
      <c r="F144" s="45" t="s">
        <v>320</v>
      </c>
    </row>
    <row r="145" spans="1:6" x14ac:dyDescent="0.25">
      <c r="A145" s="59">
        <f t="shared" si="2"/>
        <v>142</v>
      </c>
      <c r="B145" s="38" t="s">
        <v>317</v>
      </c>
      <c r="C145" s="45">
        <v>0</v>
      </c>
      <c r="D145" s="45">
        <v>0</v>
      </c>
      <c r="E145" s="45" t="s">
        <v>316</v>
      </c>
      <c r="F145" s="45" t="s">
        <v>320</v>
      </c>
    </row>
    <row r="146" spans="1:6" x14ac:dyDescent="0.25">
      <c r="A146" s="59">
        <f t="shared" si="2"/>
        <v>143</v>
      </c>
      <c r="B146" s="38" t="s">
        <v>317</v>
      </c>
      <c r="C146" s="45">
        <v>0</v>
      </c>
      <c r="D146" s="45">
        <v>0</v>
      </c>
      <c r="E146" s="45" t="s">
        <v>316</v>
      </c>
      <c r="F146" s="45" t="s">
        <v>320</v>
      </c>
    </row>
    <row r="147" spans="1:6" x14ac:dyDescent="0.25">
      <c r="A147" s="59">
        <f t="shared" si="2"/>
        <v>144</v>
      </c>
      <c r="B147" s="38" t="s">
        <v>317</v>
      </c>
      <c r="C147" s="45">
        <v>0</v>
      </c>
      <c r="D147" s="45">
        <v>0</v>
      </c>
      <c r="E147" s="45" t="s">
        <v>316</v>
      </c>
      <c r="F147" s="45" t="s">
        <v>320</v>
      </c>
    </row>
    <row r="148" spans="1:6" x14ac:dyDescent="0.25">
      <c r="A148" s="59">
        <f t="shared" si="2"/>
        <v>145</v>
      </c>
      <c r="B148" t="s">
        <v>317</v>
      </c>
      <c r="C148" s="45">
        <v>0</v>
      </c>
      <c r="D148" s="45">
        <v>0</v>
      </c>
      <c r="E148" s="45" t="s">
        <v>316</v>
      </c>
      <c r="F148" s="45" t="s">
        <v>320</v>
      </c>
    </row>
    <row r="149" spans="1:6" x14ac:dyDescent="0.25">
      <c r="C149" s="45"/>
      <c r="D149" s="45"/>
      <c r="E149" s="45"/>
      <c r="F149" s="45"/>
    </row>
    <row r="150" spans="1:6" x14ac:dyDescent="0.25">
      <c r="C150" s="45"/>
      <c r="D150" s="45"/>
      <c r="E150" s="45"/>
      <c r="F150" s="45"/>
    </row>
    <row r="151" spans="1:6" x14ac:dyDescent="0.25">
      <c r="C151" s="45"/>
      <c r="D151" s="45"/>
      <c r="E151" s="45"/>
      <c r="F151" s="45"/>
    </row>
    <row r="152" spans="1:6" x14ac:dyDescent="0.25">
      <c r="C152" s="45"/>
      <c r="D152" s="45"/>
      <c r="E152" s="45"/>
      <c r="F152" s="45"/>
    </row>
    <row r="153" spans="1:6" x14ac:dyDescent="0.25">
      <c r="C153" s="45"/>
      <c r="D153" s="45"/>
      <c r="E153" s="45"/>
      <c r="F153" s="45"/>
    </row>
    <row r="154" spans="1:6" x14ac:dyDescent="0.25">
      <c r="C154" s="45"/>
      <c r="D154" s="45"/>
      <c r="E154" s="45"/>
      <c r="F154" s="45"/>
    </row>
    <row r="155" spans="1:6" x14ac:dyDescent="0.25">
      <c r="C155" s="45"/>
      <c r="D155" s="45"/>
      <c r="E155" s="45"/>
      <c r="F155" s="4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47" workbookViewId="0">
      <selection activeCell="A149" sqref="A149:XFD152"/>
    </sheetView>
  </sheetViews>
  <sheetFormatPr baseColWidth="10" defaultColWidth="9.140625" defaultRowHeight="15" x14ac:dyDescent="0.25"/>
  <cols>
    <col min="1" max="1" width="6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9">
        <v>1</v>
      </c>
      <c r="B4" s="14" t="s">
        <v>317</v>
      </c>
      <c r="C4" s="14" t="s">
        <v>317</v>
      </c>
      <c r="D4" s="14" t="s">
        <v>317</v>
      </c>
      <c r="E4" s="14" t="s">
        <v>317</v>
      </c>
      <c r="F4" s="14" t="s">
        <v>317</v>
      </c>
    </row>
    <row r="5" spans="1:6" x14ac:dyDescent="0.25">
      <c r="A5" s="59">
        <f>A4+1</f>
        <v>2</v>
      </c>
      <c r="B5" s="14" t="s">
        <v>317</v>
      </c>
      <c r="C5" s="14" t="s">
        <v>317</v>
      </c>
      <c r="D5" s="14" t="s">
        <v>317</v>
      </c>
      <c r="E5" s="14" t="s">
        <v>317</v>
      </c>
      <c r="F5" s="14" t="s">
        <v>317</v>
      </c>
    </row>
    <row r="6" spans="1:6" x14ac:dyDescent="0.25">
      <c r="A6" s="59">
        <f t="shared" ref="A6:A70" si="0">A5+1</f>
        <v>3</v>
      </c>
      <c r="B6" s="14" t="s">
        <v>317</v>
      </c>
      <c r="C6" s="14" t="s">
        <v>317</v>
      </c>
      <c r="D6" s="14" t="s">
        <v>317</v>
      </c>
      <c r="E6" s="14" t="s">
        <v>317</v>
      </c>
      <c r="F6" s="14" t="s">
        <v>317</v>
      </c>
    </row>
    <row r="7" spans="1:6" x14ac:dyDescent="0.25">
      <c r="A7" s="59">
        <f t="shared" si="0"/>
        <v>4</v>
      </c>
      <c r="B7" s="14" t="s">
        <v>317</v>
      </c>
      <c r="C7" s="14" t="s">
        <v>317</v>
      </c>
      <c r="D7" s="14" t="s">
        <v>317</v>
      </c>
      <c r="E7" s="14" t="s">
        <v>317</v>
      </c>
      <c r="F7" s="14" t="s">
        <v>317</v>
      </c>
    </row>
    <row r="8" spans="1:6" x14ac:dyDescent="0.25">
      <c r="A8" s="59">
        <f t="shared" si="0"/>
        <v>5</v>
      </c>
      <c r="B8" s="14" t="s">
        <v>317</v>
      </c>
      <c r="C8" s="14" t="s">
        <v>317</v>
      </c>
      <c r="D8" s="14" t="s">
        <v>317</v>
      </c>
      <c r="E8" s="14" t="s">
        <v>317</v>
      </c>
      <c r="F8" s="14" t="s">
        <v>317</v>
      </c>
    </row>
    <row r="9" spans="1:6" x14ac:dyDescent="0.25">
      <c r="A9" s="59">
        <f t="shared" si="0"/>
        <v>6</v>
      </c>
      <c r="B9" s="14" t="s">
        <v>317</v>
      </c>
      <c r="C9" s="14" t="s">
        <v>317</v>
      </c>
      <c r="D9" s="14" t="s">
        <v>317</v>
      </c>
      <c r="E9" s="14" t="s">
        <v>317</v>
      </c>
      <c r="F9" s="14" t="s">
        <v>317</v>
      </c>
    </row>
    <row r="10" spans="1:6" x14ac:dyDescent="0.25">
      <c r="A10" s="59">
        <f t="shared" si="0"/>
        <v>7</v>
      </c>
      <c r="B10" s="14" t="s">
        <v>317</v>
      </c>
      <c r="C10" s="14" t="s">
        <v>317</v>
      </c>
      <c r="D10" s="14" t="s">
        <v>317</v>
      </c>
      <c r="E10" s="14" t="s">
        <v>317</v>
      </c>
      <c r="F10" s="14" t="s">
        <v>317</v>
      </c>
    </row>
    <row r="11" spans="1:6" x14ac:dyDescent="0.25">
      <c r="A11" s="59">
        <f t="shared" si="0"/>
        <v>8</v>
      </c>
      <c r="B11" s="14" t="s">
        <v>317</v>
      </c>
      <c r="C11" s="14" t="s">
        <v>317</v>
      </c>
      <c r="D11" s="14" t="s">
        <v>317</v>
      </c>
      <c r="E11" s="14" t="s">
        <v>317</v>
      </c>
      <c r="F11" s="14" t="s">
        <v>317</v>
      </c>
    </row>
    <row r="12" spans="1:6" x14ac:dyDescent="0.25">
      <c r="A12" s="59">
        <f t="shared" si="0"/>
        <v>9</v>
      </c>
      <c r="B12" s="14" t="s">
        <v>317</v>
      </c>
      <c r="C12" s="14" t="s">
        <v>317</v>
      </c>
      <c r="D12" s="14" t="s">
        <v>317</v>
      </c>
      <c r="E12" s="14" t="s">
        <v>317</v>
      </c>
      <c r="F12" s="14" t="s">
        <v>317</v>
      </c>
    </row>
    <row r="13" spans="1:6" x14ac:dyDescent="0.25">
      <c r="A13" s="59">
        <f t="shared" si="0"/>
        <v>10</v>
      </c>
      <c r="B13" s="14" t="s">
        <v>317</v>
      </c>
      <c r="C13" s="14" t="s">
        <v>317</v>
      </c>
      <c r="D13" s="14" t="s">
        <v>317</v>
      </c>
      <c r="E13" s="14" t="s">
        <v>317</v>
      </c>
      <c r="F13" s="14" t="s">
        <v>317</v>
      </c>
    </row>
    <row r="14" spans="1:6" x14ac:dyDescent="0.25">
      <c r="A14" s="59">
        <f t="shared" si="0"/>
        <v>11</v>
      </c>
      <c r="B14" s="14" t="s">
        <v>317</v>
      </c>
      <c r="C14" s="14" t="s">
        <v>317</v>
      </c>
      <c r="D14" s="14" t="s">
        <v>317</v>
      </c>
      <c r="E14" s="14" t="s">
        <v>317</v>
      </c>
      <c r="F14" s="14" t="s">
        <v>317</v>
      </c>
    </row>
    <row r="15" spans="1:6" x14ac:dyDescent="0.25">
      <c r="A15" s="59">
        <f t="shared" si="0"/>
        <v>12</v>
      </c>
      <c r="B15" s="14" t="s">
        <v>317</v>
      </c>
      <c r="C15" s="14" t="s">
        <v>317</v>
      </c>
      <c r="D15" s="14" t="s">
        <v>317</v>
      </c>
      <c r="E15" s="14" t="s">
        <v>317</v>
      </c>
      <c r="F15" s="14" t="s">
        <v>317</v>
      </c>
    </row>
    <row r="16" spans="1:6" x14ac:dyDescent="0.25">
      <c r="A16" s="59">
        <f t="shared" si="0"/>
        <v>13</v>
      </c>
      <c r="B16" s="14" t="s">
        <v>317</v>
      </c>
      <c r="C16" s="14" t="s">
        <v>317</v>
      </c>
      <c r="D16" s="14" t="s">
        <v>317</v>
      </c>
      <c r="E16" s="14" t="s">
        <v>317</v>
      </c>
      <c r="F16" s="14" t="s">
        <v>317</v>
      </c>
    </row>
    <row r="17" spans="1:6" x14ac:dyDescent="0.25">
      <c r="A17" s="59">
        <f t="shared" si="0"/>
        <v>14</v>
      </c>
      <c r="B17" s="14" t="s">
        <v>317</v>
      </c>
      <c r="C17" s="14" t="s">
        <v>317</v>
      </c>
      <c r="D17" s="14" t="s">
        <v>317</v>
      </c>
      <c r="E17" s="14" t="s">
        <v>317</v>
      </c>
      <c r="F17" s="14" t="s">
        <v>317</v>
      </c>
    </row>
    <row r="18" spans="1:6" x14ac:dyDescent="0.25">
      <c r="A18" s="59">
        <f t="shared" si="0"/>
        <v>15</v>
      </c>
      <c r="B18" s="14" t="s">
        <v>317</v>
      </c>
      <c r="C18" s="14" t="s">
        <v>317</v>
      </c>
      <c r="D18" s="14" t="s">
        <v>317</v>
      </c>
      <c r="E18" s="14" t="s">
        <v>317</v>
      </c>
      <c r="F18" s="14" t="s">
        <v>317</v>
      </c>
    </row>
    <row r="19" spans="1:6" x14ac:dyDescent="0.25">
      <c r="A19" s="59">
        <f t="shared" si="0"/>
        <v>16</v>
      </c>
      <c r="B19" s="14" t="s">
        <v>317</v>
      </c>
      <c r="C19" s="14" t="s">
        <v>317</v>
      </c>
      <c r="D19" s="14" t="s">
        <v>317</v>
      </c>
      <c r="E19" s="14" t="s">
        <v>317</v>
      </c>
      <c r="F19" s="14" t="s">
        <v>317</v>
      </c>
    </row>
    <row r="20" spans="1:6" x14ac:dyDescent="0.25">
      <c r="A20" s="59">
        <f t="shared" si="0"/>
        <v>17</v>
      </c>
      <c r="B20" s="14" t="s">
        <v>317</v>
      </c>
      <c r="C20" s="14" t="s">
        <v>317</v>
      </c>
      <c r="D20" s="14" t="s">
        <v>317</v>
      </c>
      <c r="E20" s="14" t="s">
        <v>317</v>
      </c>
      <c r="F20" s="14" t="s">
        <v>317</v>
      </c>
    </row>
    <row r="21" spans="1:6" x14ac:dyDescent="0.25">
      <c r="A21" s="59">
        <f t="shared" si="0"/>
        <v>18</v>
      </c>
      <c r="B21" s="14" t="s">
        <v>317</v>
      </c>
      <c r="C21" s="14" t="s">
        <v>317</v>
      </c>
      <c r="D21" s="14" t="s">
        <v>317</v>
      </c>
      <c r="E21" s="14" t="s">
        <v>317</v>
      </c>
      <c r="F21" s="14" t="s">
        <v>317</v>
      </c>
    </row>
    <row r="22" spans="1:6" x14ac:dyDescent="0.25">
      <c r="A22" s="59">
        <f t="shared" si="0"/>
        <v>19</v>
      </c>
      <c r="B22" s="14" t="s">
        <v>317</v>
      </c>
      <c r="C22" s="14" t="s">
        <v>317</v>
      </c>
      <c r="D22" s="14" t="s">
        <v>317</v>
      </c>
      <c r="E22" s="14" t="s">
        <v>317</v>
      </c>
      <c r="F22" s="14" t="s">
        <v>317</v>
      </c>
    </row>
    <row r="23" spans="1:6" x14ac:dyDescent="0.25">
      <c r="A23" s="59">
        <f t="shared" si="0"/>
        <v>20</v>
      </c>
      <c r="B23" s="14" t="s">
        <v>317</v>
      </c>
      <c r="C23" s="14" t="s">
        <v>317</v>
      </c>
      <c r="D23" s="14" t="s">
        <v>317</v>
      </c>
      <c r="E23" s="14" t="s">
        <v>317</v>
      </c>
      <c r="F23" s="14" t="s">
        <v>317</v>
      </c>
    </row>
    <row r="24" spans="1:6" x14ac:dyDescent="0.25">
      <c r="A24" s="59">
        <f t="shared" si="0"/>
        <v>21</v>
      </c>
      <c r="B24" s="14" t="s">
        <v>317</v>
      </c>
      <c r="C24" s="14" t="s">
        <v>317</v>
      </c>
      <c r="D24" s="14" t="s">
        <v>317</v>
      </c>
      <c r="E24" s="14" t="s">
        <v>317</v>
      </c>
      <c r="F24" s="14" t="s">
        <v>317</v>
      </c>
    </row>
    <row r="25" spans="1:6" x14ac:dyDescent="0.25">
      <c r="A25" s="59">
        <f t="shared" si="0"/>
        <v>22</v>
      </c>
      <c r="B25" s="14" t="s">
        <v>317</v>
      </c>
      <c r="C25" s="14" t="s">
        <v>317</v>
      </c>
      <c r="D25" s="14" t="s">
        <v>317</v>
      </c>
      <c r="E25" s="14" t="s">
        <v>317</v>
      </c>
      <c r="F25" s="14" t="s">
        <v>317</v>
      </c>
    </row>
    <row r="26" spans="1:6" x14ac:dyDescent="0.25">
      <c r="A26" s="59">
        <f t="shared" si="0"/>
        <v>23</v>
      </c>
      <c r="B26" s="14" t="s">
        <v>317</v>
      </c>
      <c r="C26" s="14" t="s">
        <v>317</v>
      </c>
      <c r="D26" s="14" t="s">
        <v>317</v>
      </c>
      <c r="E26" s="14" t="s">
        <v>317</v>
      </c>
      <c r="F26" s="14" t="s">
        <v>317</v>
      </c>
    </row>
    <row r="27" spans="1:6" x14ac:dyDescent="0.25">
      <c r="A27" s="59">
        <f t="shared" si="0"/>
        <v>24</v>
      </c>
      <c r="B27" s="14" t="s">
        <v>317</v>
      </c>
      <c r="C27" s="14" t="s">
        <v>317</v>
      </c>
      <c r="D27" s="14" t="s">
        <v>317</v>
      </c>
      <c r="E27" s="14" t="s">
        <v>317</v>
      </c>
      <c r="F27" s="14" t="s">
        <v>317</v>
      </c>
    </row>
    <row r="28" spans="1:6" x14ac:dyDescent="0.25">
      <c r="A28" s="59">
        <f t="shared" si="0"/>
        <v>25</v>
      </c>
      <c r="B28" s="14" t="s">
        <v>317</v>
      </c>
      <c r="C28" s="14" t="s">
        <v>317</v>
      </c>
      <c r="D28" s="14" t="s">
        <v>317</v>
      </c>
      <c r="E28" s="14" t="s">
        <v>317</v>
      </c>
      <c r="F28" s="14" t="s">
        <v>317</v>
      </c>
    </row>
    <row r="29" spans="1:6" x14ac:dyDescent="0.25">
      <c r="A29" s="59">
        <f t="shared" si="0"/>
        <v>26</v>
      </c>
      <c r="B29" s="14" t="s">
        <v>317</v>
      </c>
      <c r="C29" s="14" t="s">
        <v>317</v>
      </c>
      <c r="D29" s="14" t="s">
        <v>317</v>
      </c>
      <c r="E29" s="14" t="s">
        <v>317</v>
      </c>
      <c r="F29" s="14" t="s">
        <v>317</v>
      </c>
    </row>
    <row r="30" spans="1:6" x14ac:dyDescent="0.25">
      <c r="A30" s="59">
        <f t="shared" si="0"/>
        <v>27</v>
      </c>
      <c r="B30" s="14" t="s">
        <v>317</v>
      </c>
      <c r="C30" s="14" t="s">
        <v>317</v>
      </c>
      <c r="D30" s="14" t="s">
        <v>317</v>
      </c>
      <c r="E30" s="14" t="s">
        <v>317</v>
      </c>
      <c r="F30" s="14" t="s">
        <v>317</v>
      </c>
    </row>
    <row r="31" spans="1:6" x14ac:dyDescent="0.25">
      <c r="A31" s="59">
        <f t="shared" si="0"/>
        <v>28</v>
      </c>
      <c r="B31" s="14" t="s">
        <v>317</v>
      </c>
      <c r="C31" s="14" t="s">
        <v>317</v>
      </c>
      <c r="D31" s="14" t="s">
        <v>317</v>
      </c>
      <c r="E31" s="14" t="s">
        <v>317</v>
      </c>
      <c r="F31" s="14" t="s">
        <v>317</v>
      </c>
    </row>
    <row r="32" spans="1:6" x14ac:dyDescent="0.25">
      <c r="A32" s="59">
        <f t="shared" si="0"/>
        <v>29</v>
      </c>
      <c r="B32" s="14" t="s">
        <v>317</v>
      </c>
      <c r="C32" s="14" t="s">
        <v>317</v>
      </c>
      <c r="D32" s="14" t="s">
        <v>317</v>
      </c>
      <c r="E32" s="14" t="s">
        <v>317</v>
      </c>
      <c r="F32" s="14" t="s">
        <v>317</v>
      </c>
    </row>
    <row r="33" spans="1:6" x14ac:dyDescent="0.25">
      <c r="A33" s="59">
        <f t="shared" si="0"/>
        <v>30</v>
      </c>
      <c r="B33" s="14" t="s">
        <v>317</v>
      </c>
      <c r="C33" s="14" t="s">
        <v>317</v>
      </c>
      <c r="D33" s="14" t="s">
        <v>317</v>
      </c>
      <c r="E33" s="14" t="s">
        <v>317</v>
      </c>
      <c r="F33" s="14" t="s">
        <v>317</v>
      </c>
    </row>
    <row r="34" spans="1:6" x14ac:dyDescent="0.25">
      <c r="A34" s="59">
        <f t="shared" si="0"/>
        <v>31</v>
      </c>
      <c r="B34" s="14" t="s">
        <v>317</v>
      </c>
      <c r="C34" s="14" t="s">
        <v>317</v>
      </c>
      <c r="D34" s="14" t="s">
        <v>317</v>
      </c>
      <c r="E34" s="14" t="s">
        <v>317</v>
      </c>
      <c r="F34" s="14" t="s">
        <v>317</v>
      </c>
    </row>
    <row r="35" spans="1:6" x14ac:dyDescent="0.25">
      <c r="A35" s="59">
        <f t="shared" si="0"/>
        <v>32</v>
      </c>
      <c r="B35" s="14" t="s">
        <v>317</v>
      </c>
      <c r="C35" s="14" t="s">
        <v>317</v>
      </c>
      <c r="D35" s="14" t="s">
        <v>317</v>
      </c>
      <c r="E35" s="14" t="s">
        <v>317</v>
      </c>
      <c r="F35" s="14" t="s">
        <v>317</v>
      </c>
    </row>
    <row r="36" spans="1:6" x14ac:dyDescent="0.25">
      <c r="A36" s="59">
        <f t="shared" si="0"/>
        <v>33</v>
      </c>
      <c r="B36" s="14" t="s">
        <v>317</v>
      </c>
      <c r="C36" s="14" t="s">
        <v>317</v>
      </c>
      <c r="D36" s="14" t="s">
        <v>317</v>
      </c>
      <c r="E36" s="14" t="s">
        <v>317</v>
      </c>
      <c r="F36" s="14" t="s">
        <v>317</v>
      </c>
    </row>
    <row r="37" spans="1:6" x14ac:dyDescent="0.25">
      <c r="A37" s="59">
        <f t="shared" si="0"/>
        <v>34</v>
      </c>
      <c r="B37" s="14" t="s">
        <v>317</v>
      </c>
      <c r="C37" s="14" t="s">
        <v>317</v>
      </c>
      <c r="D37" s="14" t="s">
        <v>317</v>
      </c>
      <c r="E37" s="14" t="s">
        <v>317</v>
      </c>
      <c r="F37" s="14" t="s">
        <v>317</v>
      </c>
    </row>
    <row r="38" spans="1:6" x14ac:dyDescent="0.25">
      <c r="A38" s="59">
        <f t="shared" si="0"/>
        <v>35</v>
      </c>
      <c r="B38" s="14" t="s">
        <v>317</v>
      </c>
      <c r="C38" s="14" t="s">
        <v>317</v>
      </c>
      <c r="D38" s="14" t="s">
        <v>317</v>
      </c>
      <c r="E38" s="14" t="s">
        <v>317</v>
      </c>
      <c r="F38" s="14" t="s">
        <v>317</v>
      </c>
    </row>
    <row r="39" spans="1:6" x14ac:dyDescent="0.25">
      <c r="A39" s="59">
        <f t="shared" si="0"/>
        <v>36</v>
      </c>
      <c r="B39" s="14" t="s">
        <v>317</v>
      </c>
      <c r="C39" s="14" t="s">
        <v>317</v>
      </c>
      <c r="D39" s="14" t="s">
        <v>317</v>
      </c>
      <c r="E39" s="14" t="s">
        <v>317</v>
      </c>
      <c r="F39" s="14" t="s">
        <v>317</v>
      </c>
    </row>
    <row r="40" spans="1:6" x14ac:dyDescent="0.25">
      <c r="A40" s="59">
        <f t="shared" si="0"/>
        <v>37</v>
      </c>
      <c r="B40" s="14" t="s">
        <v>317</v>
      </c>
      <c r="C40" s="14" t="s">
        <v>317</v>
      </c>
      <c r="D40" s="14" t="s">
        <v>317</v>
      </c>
      <c r="E40" s="14" t="s">
        <v>317</v>
      </c>
      <c r="F40" s="14" t="s">
        <v>317</v>
      </c>
    </row>
    <row r="41" spans="1:6" x14ac:dyDescent="0.25">
      <c r="A41" s="59">
        <f t="shared" si="0"/>
        <v>38</v>
      </c>
      <c r="B41" s="14" t="s">
        <v>317</v>
      </c>
      <c r="C41" s="14" t="s">
        <v>317</v>
      </c>
      <c r="D41" s="14" t="s">
        <v>317</v>
      </c>
      <c r="E41" s="14" t="s">
        <v>317</v>
      </c>
      <c r="F41" s="14" t="s">
        <v>317</v>
      </c>
    </row>
    <row r="42" spans="1:6" x14ac:dyDescent="0.25">
      <c r="A42" s="59">
        <f t="shared" si="0"/>
        <v>39</v>
      </c>
      <c r="B42" s="14" t="s">
        <v>317</v>
      </c>
      <c r="C42" s="14" t="s">
        <v>317</v>
      </c>
      <c r="D42" s="14" t="s">
        <v>317</v>
      </c>
      <c r="E42" s="14" t="s">
        <v>317</v>
      </c>
      <c r="F42" s="14" t="s">
        <v>317</v>
      </c>
    </row>
    <row r="43" spans="1:6" x14ac:dyDescent="0.25">
      <c r="A43" s="59">
        <f t="shared" si="0"/>
        <v>40</v>
      </c>
      <c r="B43" s="14" t="s">
        <v>317</v>
      </c>
      <c r="C43" s="14" t="s">
        <v>317</v>
      </c>
      <c r="D43" s="14" t="s">
        <v>317</v>
      </c>
      <c r="E43" s="14" t="s">
        <v>317</v>
      </c>
      <c r="F43" s="14" t="s">
        <v>317</v>
      </c>
    </row>
    <row r="44" spans="1:6" x14ac:dyDescent="0.25">
      <c r="A44" s="59">
        <f t="shared" si="0"/>
        <v>41</v>
      </c>
      <c r="B44" s="14" t="s">
        <v>317</v>
      </c>
      <c r="C44" s="14" t="s">
        <v>317</v>
      </c>
      <c r="D44" s="14" t="s">
        <v>317</v>
      </c>
      <c r="E44" s="14" t="s">
        <v>317</v>
      </c>
      <c r="F44" s="14" t="s">
        <v>317</v>
      </c>
    </row>
    <row r="45" spans="1:6" x14ac:dyDescent="0.25">
      <c r="A45" s="59">
        <f t="shared" si="0"/>
        <v>42</v>
      </c>
      <c r="B45" s="14" t="s">
        <v>317</v>
      </c>
      <c r="C45" s="14" t="s">
        <v>317</v>
      </c>
      <c r="D45" s="14" t="s">
        <v>317</v>
      </c>
      <c r="E45" s="14" t="s">
        <v>317</v>
      </c>
      <c r="F45" s="14" t="s">
        <v>317</v>
      </c>
    </row>
    <row r="46" spans="1:6" x14ac:dyDescent="0.25">
      <c r="A46" s="59">
        <f t="shared" si="0"/>
        <v>43</v>
      </c>
      <c r="B46" s="14" t="s">
        <v>317</v>
      </c>
      <c r="C46" s="14" t="s">
        <v>317</v>
      </c>
      <c r="D46" s="14" t="s">
        <v>317</v>
      </c>
      <c r="E46" s="14" t="s">
        <v>317</v>
      </c>
      <c r="F46" s="14" t="s">
        <v>317</v>
      </c>
    </row>
    <row r="47" spans="1:6" x14ac:dyDescent="0.25">
      <c r="A47" s="59">
        <f t="shared" si="0"/>
        <v>44</v>
      </c>
      <c r="B47" s="14" t="s">
        <v>317</v>
      </c>
      <c r="C47" s="14" t="s">
        <v>317</v>
      </c>
      <c r="D47" s="14" t="s">
        <v>317</v>
      </c>
      <c r="E47" s="14" t="s">
        <v>317</v>
      </c>
      <c r="F47" s="14" t="s">
        <v>317</v>
      </c>
    </row>
    <row r="48" spans="1:6" x14ac:dyDescent="0.25">
      <c r="A48" s="59">
        <f t="shared" si="0"/>
        <v>45</v>
      </c>
      <c r="B48" s="14" t="s">
        <v>317</v>
      </c>
      <c r="C48" s="14" t="s">
        <v>317</v>
      </c>
      <c r="D48" s="14" t="s">
        <v>317</v>
      </c>
      <c r="E48" s="14" t="s">
        <v>317</v>
      </c>
      <c r="F48" s="14" t="s">
        <v>317</v>
      </c>
    </row>
    <row r="49" spans="1:6" x14ac:dyDescent="0.25">
      <c r="A49" s="59">
        <f t="shared" si="0"/>
        <v>46</v>
      </c>
      <c r="B49" s="14" t="s">
        <v>317</v>
      </c>
      <c r="C49" s="14" t="s">
        <v>317</v>
      </c>
      <c r="D49" s="14" t="s">
        <v>317</v>
      </c>
      <c r="E49" s="14" t="s">
        <v>317</v>
      </c>
      <c r="F49" s="14" t="s">
        <v>317</v>
      </c>
    </row>
    <row r="50" spans="1:6" x14ac:dyDescent="0.25">
      <c r="A50" s="59">
        <f t="shared" si="0"/>
        <v>47</v>
      </c>
      <c r="B50" s="14" t="s">
        <v>317</v>
      </c>
      <c r="C50" s="14" t="s">
        <v>317</v>
      </c>
      <c r="D50" s="14" t="s">
        <v>317</v>
      </c>
      <c r="E50" s="14" t="s">
        <v>317</v>
      </c>
      <c r="F50" s="14" t="s">
        <v>317</v>
      </c>
    </row>
    <row r="51" spans="1:6" x14ac:dyDescent="0.25">
      <c r="A51" s="59">
        <f t="shared" si="0"/>
        <v>48</v>
      </c>
      <c r="B51" s="14" t="s">
        <v>317</v>
      </c>
      <c r="C51" s="14" t="s">
        <v>317</v>
      </c>
      <c r="D51" s="14" t="s">
        <v>317</v>
      </c>
      <c r="E51" s="14" t="s">
        <v>317</v>
      </c>
      <c r="F51" s="14" t="s">
        <v>317</v>
      </c>
    </row>
    <row r="52" spans="1:6" x14ac:dyDescent="0.25">
      <c r="A52" s="59">
        <f t="shared" si="0"/>
        <v>49</v>
      </c>
      <c r="B52" s="14" t="s">
        <v>317</v>
      </c>
      <c r="C52" s="14" t="s">
        <v>317</v>
      </c>
      <c r="D52" s="14" t="s">
        <v>317</v>
      </c>
      <c r="E52" s="14" t="s">
        <v>317</v>
      </c>
      <c r="F52" s="14" t="s">
        <v>317</v>
      </c>
    </row>
    <row r="53" spans="1:6" x14ac:dyDescent="0.25">
      <c r="A53" s="59">
        <f t="shared" si="0"/>
        <v>50</v>
      </c>
      <c r="B53" s="14" t="s">
        <v>317</v>
      </c>
      <c r="C53" s="14" t="s">
        <v>317</v>
      </c>
      <c r="D53" s="14" t="s">
        <v>317</v>
      </c>
      <c r="E53" s="14" t="s">
        <v>317</v>
      </c>
      <c r="F53" s="14" t="s">
        <v>317</v>
      </c>
    </row>
    <row r="54" spans="1:6" x14ac:dyDescent="0.25">
      <c r="A54" s="59">
        <f t="shared" si="0"/>
        <v>51</v>
      </c>
      <c r="B54" s="14" t="s">
        <v>317</v>
      </c>
      <c r="C54" s="14" t="s">
        <v>317</v>
      </c>
      <c r="D54" s="14" t="s">
        <v>317</v>
      </c>
      <c r="E54" s="14" t="s">
        <v>317</v>
      </c>
      <c r="F54" s="14" t="s">
        <v>317</v>
      </c>
    </row>
    <row r="55" spans="1:6" x14ac:dyDescent="0.25">
      <c r="A55" s="59">
        <f t="shared" si="0"/>
        <v>52</v>
      </c>
      <c r="B55" s="14" t="s">
        <v>317</v>
      </c>
      <c r="C55" s="14" t="s">
        <v>317</v>
      </c>
      <c r="D55" s="14" t="s">
        <v>317</v>
      </c>
      <c r="E55" s="14" t="s">
        <v>317</v>
      </c>
      <c r="F55" s="14" t="s">
        <v>317</v>
      </c>
    </row>
    <row r="56" spans="1:6" x14ac:dyDescent="0.25">
      <c r="A56" s="59">
        <f t="shared" si="0"/>
        <v>53</v>
      </c>
      <c r="B56" s="14" t="s">
        <v>317</v>
      </c>
      <c r="C56" s="14" t="s">
        <v>317</v>
      </c>
      <c r="D56" s="14" t="s">
        <v>317</v>
      </c>
      <c r="E56" s="14" t="s">
        <v>317</v>
      </c>
      <c r="F56" s="14" t="s">
        <v>317</v>
      </c>
    </row>
    <row r="57" spans="1:6" x14ac:dyDescent="0.25">
      <c r="A57" s="59">
        <f t="shared" si="0"/>
        <v>54</v>
      </c>
      <c r="B57" s="14" t="s">
        <v>317</v>
      </c>
      <c r="C57" s="14" t="s">
        <v>317</v>
      </c>
      <c r="D57" s="14" t="s">
        <v>317</v>
      </c>
      <c r="E57" s="14" t="s">
        <v>317</v>
      </c>
      <c r="F57" s="14" t="s">
        <v>317</v>
      </c>
    </row>
    <row r="58" spans="1:6" x14ac:dyDescent="0.25">
      <c r="A58" s="59">
        <f t="shared" si="0"/>
        <v>55</v>
      </c>
      <c r="B58" s="14" t="s">
        <v>317</v>
      </c>
      <c r="C58" s="14" t="s">
        <v>317</v>
      </c>
      <c r="D58" s="14" t="s">
        <v>317</v>
      </c>
      <c r="E58" s="14" t="s">
        <v>317</v>
      </c>
      <c r="F58" s="14" t="s">
        <v>317</v>
      </c>
    </row>
    <row r="59" spans="1:6" x14ac:dyDescent="0.25">
      <c r="A59" s="59">
        <f t="shared" si="0"/>
        <v>56</v>
      </c>
      <c r="B59" s="14" t="s">
        <v>317</v>
      </c>
      <c r="C59" s="14" t="s">
        <v>317</v>
      </c>
      <c r="D59" s="14" t="s">
        <v>317</v>
      </c>
      <c r="E59" s="14" t="s">
        <v>317</v>
      </c>
      <c r="F59" s="14" t="s">
        <v>317</v>
      </c>
    </row>
    <row r="60" spans="1:6" x14ac:dyDescent="0.25">
      <c r="A60" s="59">
        <f t="shared" si="0"/>
        <v>57</v>
      </c>
      <c r="B60" s="14" t="s">
        <v>317</v>
      </c>
      <c r="C60" s="14" t="s">
        <v>317</v>
      </c>
      <c r="D60" s="14" t="s">
        <v>317</v>
      </c>
      <c r="E60" s="14" t="s">
        <v>317</v>
      </c>
      <c r="F60" s="14" t="s">
        <v>317</v>
      </c>
    </row>
    <row r="61" spans="1:6" x14ac:dyDescent="0.25">
      <c r="A61" s="59">
        <f t="shared" si="0"/>
        <v>58</v>
      </c>
      <c r="B61" s="14" t="s">
        <v>317</v>
      </c>
      <c r="C61" s="14" t="s">
        <v>317</v>
      </c>
      <c r="D61" s="14" t="s">
        <v>317</v>
      </c>
      <c r="E61" s="14" t="s">
        <v>317</v>
      </c>
      <c r="F61" s="14" t="s">
        <v>317</v>
      </c>
    </row>
    <row r="62" spans="1:6" x14ac:dyDescent="0.25">
      <c r="A62" s="59">
        <f t="shared" si="0"/>
        <v>59</v>
      </c>
      <c r="B62" s="14" t="s">
        <v>317</v>
      </c>
      <c r="C62" s="14" t="s">
        <v>317</v>
      </c>
      <c r="D62" s="14" t="s">
        <v>317</v>
      </c>
      <c r="E62" s="14" t="s">
        <v>317</v>
      </c>
      <c r="F62" s="14" t="s">
        <v>317</v>
      </c>
    </row>
    <row r="63" spans="1:6" x14ac:dyDescent="0.25">
      <c r="A63" s="59">
        <f t="shared" si="0"/>
        <v>60</v>
      </c>
      <c r="B63" s="14" t="s">
        <v>317</v>
      </c>
      <c r="C63" s="14" t="s">
        <v>317</v>
      </c>
      <c r="D63" s="14" t="s">
        <v>317</v>
      </c>
      <c r="E63" s="14" t="s">
        <v>317</v>
      </c>
      <c r="F63" s="14" t="s">
        <v>317</v>
      </c>
    </row>
    <row r="64" spans="1:6" x14ac:dyDescent="0.25">
      <c r="A64" s="59">
        <f t="shared" si="0"/>
        <v>61</v>
      </c>
      <c r="B64" s="14" t="s">
        <v>317</v>
      </c>
      <c r="C64" s="14" t="s">
        <v>317</v>
      </c>
      <c r="D64" s="14" t="s">
        <v>317</v>
      </c>
      <c r="E64" s="14" t="s">
        <v>317</v>
      </c>
      <c r="F64" s="14" t="s">
        <v>317</v>
      </c>
    </row>
    <row r="65" spans="1:6" x14ac:dyDescent="0.25">
      <c r="A65" s="59">
        <f t="shared" si="0"/>
        <v>62</v>
      </c>
      <c r="B65" s="14" t="s">
        <v>317</v>
      </c>
      <c r="C65" s="14" t="s">
        <v>317</v>
      </c>
      <c r="D65" s="14" t="s">
        <v>317</v>
      </c>
      <c r="E65" s="14" t="s">
        <v>317</v>
      </c>
      <c r="F65" s="14" t="s">
        <v>317</v>
      </c>
    </row>
    <row r="66" spans="1:6" x14ac:dyDescent="0.25">
      <c r="A66" s="59">
        <f t="shared" si="0"/>
        <v>63</v>
      </c>
      <c r="B66" s="14" t="s">
        <v>317</v>
      </c>
      <c r="C66" s="14" t="s">
        <v>317</v>
      </c>
      <c r="D66" s="14" t="s">
        <v>317</v>
      </c>
      <c r="E66" s="14" t="s">
        <v>317</v>
      </c>
      <c r="F66" s="14" t="s">
        <v>317</v>
      </c>
    </row>
    <row r="67" spans="1:6" x14ac:dyDescent="0.25">
      <c r="A67" s="59">
        <f t="shared" si="0"/>
        <v>64</v>
      </c>
      <c r="B67" s="14" t="s">
        <v>317</v>
      </c>
      <c r="C67" s="14" t="s">
        <v>317</v>
      </c>
      <c r="D67" s="14" t="s">
        <v>317</v>
      </c>
      <c r="E67" s="14" t="s">
        <v>317</v>
      </c>
      <c r="F67" s="14" t="s">
        <v>317</v>
      </c>
    </row>
    <row r="68" spans="1:6" x14ac:dyDescent="0.25">
      <c r="A68" s="59">
        <f t="shared" si="0"/>
        <v>65</v>
      </c>
      <c r="B68" s="14" t="s">
        <v>317</v>
      </c>
      <c r="C68" s="14" t="s">
        <v>317</v>
      </c>
      <c r="D68" s="14" t="s">
        <v>317</v>
      </c>
      <c r="E68" s="14" t="s">
        <v>317</v>
      </c>
      <c r="F68" s="14" t="s">
        <v>317</v>
      </c>
    </row>
    <row r="69" spans="1:6" x14ac:dyDescent="0.25">
      <c r="A69" s="59">
        <f t="shared" si="0"/>
        <v>66</v>
      </c>
      <c r="B69" s="14" t="s">
        <v>317</v>
      </c>
      <c r="C69" s="14" t="s">
        <v>317</v>
      </c>
      <c r="D69" s="14" t="s">
        <v>317</v>
      </c>
      <c r="E69" s="14" t="s">
        <v>317</v>
      </c>
      <c r="F69" s="14" t="s">
        <v>317</v>
      </c>
    </row>
    <row r="70" spans="1:6" x14ac:dyDescent="0.25">
      <c r="A70" s="59">
        <f t="shared" si="0"/>
        <v>67</v>
      </c>
      <c r="B70" s="14" t="s">
        <v>317</v>
      </c>
      <c r="C70" s="14" t="s">
        <v>317</v>
      </c>
      <c r="D70" s="14" t="s">
        <v>317</v>
      </c>
      <c r="E70" s="14" t="s">
        <v>317</v>
      </c>
      <c r="F70" s="14" t="s">
        <v>317</v>
      </c>
    </row>
    <row r="71" spans="1:6" x14ac:dyDescent="0.25">
      <c r="A71" s="59">
        <f t="shared" ref="A71:A135" si="1">A70+1</f>
        <v>68</v>
      </c>
      <c r="B71" s="14" t="s">
        <v>317</v>
      </c>
      <c r="C71" s="14" t="s">
        <v>317</v>
      </c>
      <c r="D71" s="14" t="s">
        <v>317</v>
      </c>
      <c r="E71" s="14" t="s">
        <v>317</v>
      </c>
      <c r="F71" s="14" t="s">
        <v>317</v>
      </c>
    </row>
    <row r="72" spans="1:6" x14ac:dyDescent="0.25">
      <c r="A72" s="59">
        <f t="shared" si="1"/>
        <v>69</v>
      </c>
      <c r="B72" s="14" t="s">
        <v>317</v>
      </c>
      <c r="C72" s="14" t="s">
        <v>317</v>
      </c>
      <c r="D72" s="14" t="s">
        <v>317</v>
      </c>
      <c r="E72" s="14" t="s">
        <v>317</v>
      </c>
      <c r="F72" s="14" t="s">
        <v>317</v>
      </c>
    </row>
    <row r="73" spans="1:6" x14ac:dyDescent="0.25">
      <c r="A73" s="59">
        <f t="shared" si="1"/>
        <v>70</v>
      </c>
      <c r="B73" s="14" t="s">
        <v>317</v>
      </c>
      <c r="C73" s="14" t="s">
        <v>317</v>
      </c>
      <c r="D73" s="14" t="s">
        <v>317</v>
      </c>
      <c r="E73" s="14" t="s">
        <v>317</v>
      </c>
      <c r="F73" s="14" t="s">
        <v>317</v>
      </c>
    </row>
    <row r="74" spans="1:6" x14ac:dyDescent="0.25">
      <c r="A74" s="59">
        <f t="shared" si="1"/>
        <v>71</v>
      </c>
      <c r="B74" s="14" t="s">
        <v>317</v>
      </c>
      <c r="C74" s="14" t="s">
        <v>317</v>
      </c>
      <c r="D74" s="14" t="s">
        <v>317</v>
      </c>
      <c r="E74" s="14" t="s">
        <v>317</v>
      </c>
      <c r="F74" s="14" t="s">
        <v>317</v>
      </c>
    </row>
    <row r="75" spans="1:6" x14ac:dyDescent="0.25">
      <c r="A75" s="59">
        <f t="shared" si="1"/>
        <v>72</v>
      </c>
      <c r="B75" s="14" t="s">
        <v>317</v>
      </c>
      <c r="C75" s="14" t="s">
        <v>317</v>
      </c>
      <c r="D75" s="14" t="s">
        <v>317</v>
      </c>
      <c r="E75" s="14" t="s">
        <v>317</v>
      </c>
      <c r="F75" s="14" t="s">
        <v>317</v>
      </c>
    </row>
    <row r="76" spans="1:6" x14ac:dyDescent="0.25">
      <c r="A76" s="59">
        <f t="shared" si="1"/>
        <v>73</v>
      </c>
      <c r="B76" s="14" t="s">
        <v>317</v>
      </c>
      <c r="C76" s="14" t="s">
        <v>317</v>
      </c>
      <c r="D76" s="14" t="s">
        <v>317</v>
      </c>
      <c r="E76" s="14" t="s">
        <v>317</v>
      </c>
      <c r="F76" s="14" t="s">
        <v>317</v>
      </c>
    </row>
    <row r="77" spans="1:6" x14ac:dyDescent="0.25">
      <c r="A77" s="59">
        <f t="shared" si="1"/>
        <v>74</v>
      </c>
      <c r="B77" s="14" t="s">
        <v>317</v>
      </c>
      <c r="C77" s="14" t="s">
        <v>317</v>
      </c>
      <c r="D77" s="14" t="s">
        <v>317</v>
      </c>
      <c r="E77" s="14" t="s">
        <v>317</v>
      </c>
      <c r="F77" s="14" t="s">
        <v>317</v>
      </c>
    </row>
    <row r="78" spans="1:6" x14ac:dyDescent="0.25">
      <c r="A78" s="59">
        <f t="shared" si="1"/>
        <v>75</v>
      </c>
      <c r="B78" s="14" t="s">
        <v>317</v>
      </c>
      <c r="C78" s="14" t="s">
        <v>317</v>
      </c>
      <c r="D78" s="14" t="s">
        <v>317</v>
      </c>
      <c r="E78" s="14" t="s">
        <v>317</v>
      </c>
      <c r="F78" s="14" t="s">
        <v>317</v>
      </c>
    </row>
    <row r="79" spans="1:6" x14ac:dyDescent="0.25">
      <c r="A79" s="59">
        <f t="shared" si="1"/>
        <v>76</v>
      </c>
      <c r="B79" s="14" t="s">
        <v>317</v>
      </c>
      <c r="C79" s="14" t="s">
        <v>317</v>
      </c>
      <c r="D79" s="14" t="s">
        <v>317</v>
      </c>
      <c r="E79" s="14" t="s">
        <v>317</v>
      </c>
      <c r="F79" s="14" t="s">
        <v>317</v>
      </c>
    </row>
    <row r="80" spans="1:6" x14ac:dyDescent="0.25">
      <c r="A80" s="59">
        <f t="shared" si="1"/>
        <v>77</v>
      </c>
      <c r="B80" s="14" t="s">
        <v>317</v>
      </c>
      <c r="C80" s="14" t="s">
        <v>317</v>
      </c>
      <c r="D80" s="14" t="s">
        <v>317</v>
      </c>
      <c r="E80" s="14" t="s">
        <v>317</v>
      </c>
      <c r="F80" s="14" t="s">
        <v>317</v>
      </c>
    </row>
    <row r="81" spans="1:6" x14ac:dyDescent="0.25">
      <c r="A81" s="59">
        <f t="shared" si="1"/>
        <v>78</v>
      </c>
      <c r="B81" s="14" t="s">
        <v>317</v>
      </c>
      <c r="C81" s="14" t="s">
        <v>317</v>
      </c>
      <c r="D81" s="14" t="s">
        <v>317</v>
      </c>
      <c r="E81" s="14" t="s">
        <v>317</v>
      </c>
      <c r="F81" s="14" t="s">
        <v>317</v>
      </c>
    </row>
    <row r="82" spans="1:6" x14ac:dyDescent="0.25">
      <c r="A82" s="59">
        <f t="shared" si="1"/>
        <v>79</v>
      </c>
      <c r="B82" s="14" t="s">
        <v>317</v>
      </c>
      <c r="C82" s="14" t="s">
        <v>317</v>
      </c>
      <c r="D82" s="14" t="s">
        <v>317</v>
      </c>
      <c r="E82" s="14" t="s">
        <v>317</v>
      </c>
      <c r="F82" s="14" t="s">
        <v>317</v>
      </c>
    </row>
    <row r="83" spans="1:6" x14ac:dyDescent="0.25">
      <c r="A83" s="59">
        <f t="shared" si="1"/>
        <v>80</v>
      </c>
      <c r="B83" s="14" t="s">
        <v>317</v>
      </c>
      <c r="C83" s="14" t="s">
        <v>317</v>
      </c>
      <c r="D83" s="14" t="s">
        <v>317</v>
      </c>
      <c r="E83" s="14" t="s">
        <v>317</v>
      </c>
      <c r="F83" s="14" t="s">
        <v>317</v>
      </c>
    </row>
    <row r="84" spans="1:6" x14ac:dyDescent="0.25">
      <c r="A84" s="59">
        <f t="shared" si="1"/>
        <v>81</v>
      </c>
      <c r="B84" s="14" t="s">
        <v>317</v>
      </c>
      <c r="C84" s="14" t="s">
        <v>317</v>
      </c>
      <c r="D84" s="14" t="s">
        <v>317</v>
      </c>
      <c r="E84" s="14" t="s">
        <v>317</v>
      </c>
      <c r="F84" s="14" t="s">
        <v>317</v>
      </c>
    </row>
    <row r="85" spans="1:6" x14ac:dyDescent="0.25">
      <c r="A85" s="59">
        <f t="shared" si="1"/>
        <v>82</v>
      </c>
      <c r="B85" s="14" t="s">
        <v>317</v>
      </c>
      <c r="C85" s="14" t="s">
        <v>317</v>
      </c>
      <c r="D85" s="14" t="s">
        <v>317</v>
      </c>
      <c r="E85" s="14" t="s">
        <v>317</v>
      </c>
      <c r="F85" s="14" t="s">
        <v>317</v>
      </c>
    </row>
    <row r="86" spans="1:6" x14ac:dyDescent="0.25">
      <c r="A86" s="59">
        <f t="shared" si="1"/>
        <v>83</v>
      </c>
      <c r="B86" s="14" t="s">
        <v>317</v>
      </c>
      <c r="C86" s="14" t="s">
        <v>317</v>
      </c>
      <c r="D86" s="14" t="s">
        <v>317</v>
      </c>
      <c r="E86" s="14" t="s">
        <v>317</v>
      </c>
      <c r="F86" s="14" t="s">
        <v>317</v>
      </c>
    </row>
    <row r="87" spans="1:6" x14ac:dyDescent="0.25">
      <c r="A87" s="59">
        <f t="shared" si="1"/>
        <v>84</v>
      </c>
      <c r="B87" s="14" t="s">
        <v>317</v>
      </c>
      <c r="C87" s="14" t="s">
        <v>317</v>
      </c>
      <c r="D87" s="14" t="s">
        <v>317</v>
      </c>
      <c r="E87" s="14" t="s">
        <v>317</v>
      </c>
      <c r="F87" s="14" t="s">
        <v>317</v>
      </c>
    </row>
    <row r="88" spans="1:6" x14ac:dyDescent="0.25">
      <c r="A88" s="59">
        <f t="shared" si="1"/>
        <v>85</v>
      </c>
      <c r="B88" s="14" t="s">
        <v>317</v>
      </c>
      <c r="C88" s="14" t="s">
        <v>317</v>
      </c>
      <c r="D88" s="14" t="s">
        <v>317</v>
      </c>
      <c r="E88" s="14" t="s">
        <v>317</v>
      </c>
      <c r="F88" s="14" t="s">
        <v>317</v>
      </c>
    </row>
    <row r="89" spans="1:6" x14ac:dyDescent="0.25">
      <c r="A89" s="59">
        <f t="shared" si="1"/>
        <v>86</v>
      </c>
      <c r="B89" s="14" t="s">
        <v>317</v>
      </c>
      <c r="C89" s="14" t="s">
        <v>317</v>
      </c>
      <c r="D89" s="14" t="s">
        <v>317</v>
      </c>
      <c r="E89" s="14" t="s">
        <v>317</v>
      </c>
      <c r="F89" s="14" t="s">
        <v>317</v>
      </c>
    </row>
    <row r="90" spans="1:6" x14ac:dyDescent="0.25">
      <c r="A90" s="59">
        <f t="shared" si="1"/>
        <v>87</v>
      </c>
      <c r="B90" s="14" t="s">
        <v>317</v>
      </c>
      <c r="C90" s="14" t="s">
        <v>317</v>
      </c>
      <c r="D90" s="14" t="s">
        <v>317</v>
      </c>
      <c r="E90" s="14" t="s">
        <v>317</v>
      </c>
      <c r="F90" s="14" t="s">
        <v>317</v>
      </c>
    </row>
    <row r="91" spans="1:6" x14ac:dyDescent="0.25">
      <c r="A91" s="59">
        <f t="shared" si="1"/>
        <v>88</v>
      </c>
      <c r="B91" s="14" t="s">
        <v>317</v>
      </c>
      <c r="C91" s="14" t="s">
        <v>317</v>
      </c>
      <c r="D91" s="14" t="s">
        <v>317</v>
      </c>
      <c r="E91" s="14" t="s">
        <v>317</v>
      </c>
      <c r="F91" s="14" t="s">
        <v>317</v>
      </c>
    </row>
    <row r="92" spans="1:6" x14ac:dyDescent="0.25">
      <c r="A92" s="59">
        <f t="shared" si="1"/>
        <v>89</v>
      </c>
      <c r="B92" s="14" t="s">
        <v>317</v>
      </c>
      <c r="C92" s="14" t="s">
        <v>317</v>
      </c>
      <c r="D92" s="14" t="s">
        <v>317</v>
      </c>
      <c r="E92" s="14" t="s">
        <v>317</v>
      </c>
      <c r="F92" s="14" t="s">
        <v>317</v>
      </c>
    </row>
    <row r="93" spans="1:6" x14ac:dyDescent="0.25">
      <c r="A93" s="59">
        <f t="shared" si="1"/>
        <v>90</v>
      </c>
      <c r="B93" s="14" t="s">
        <v>317</v>
      </c>
      <c r="C93" s="14" t="s">
        <v>317</v>
      </c>
      <c r="D93" s="14" t="s">
        <v>317</v>
      </c>
      <c r="E93" s="14" t="s">
        <v>317</v>
      </c>
      <c r="F93" s="14" t="s">
        <v>317</v>
      </c>
    </row>
    <row r="94" spans="1:6" x14ac:dyDescent="0.25">
      <c r="A94" s="59">
        <f t="shared" si="1"/>
        <v>91</v>
      </c>
      <c r="B94" s="14" t="s">
        <v>317</v>
      </c>
      <c r="C94" s="14" t="s">
        <v>317</v>
      </c>
      <c r="D94" s="14" t="s">
        <v>317</v>
      </c>
      <c r="E94" s="14" t="s">
        <v>317</v>
      </c>
      <c r="F94" s="14" t="s">
        <v>317</v>
      </c>
    </row>
    <row r="95" spans="1:6" x14ac:dyDescent="0.25">
      <c r="A95" s="59">
        <f t="shared" si="1"/>
        <v>92</v>
      </c>
      <c r="B95" s="14" t="s">
        <v>317</v>
      </c>
      <c r="C95" s="14" t="s">
        <v>317</v>
      </c>
      <c r="D95" s="14" t="s">
        <v>317</v>
      </c>
      <c r="E95" s="14" t="s">
        <v>317</v>
      </c>
      <c r="F95" s="14" t="s">
        <v>317</v>
      </c>
    </row>
    <row r="96" spans="1:6" x14ac:dyDescent="0.25">
      <c r="A96" s="59">
        <f t="shared" si="1"/>
        <v>93</v>
      </c>
      <c r="B96" s="14" t="s">
        <v>317</v>
      </c>
      <c r="C96" s="14" t="s">
        <v>317</v>
      </c>
      <c r="D96" s="14" t="s">
        <v>317</v>
      </c>
      <c r="E96" s="14" t="s">
        <v>317</v>
      </c>
      <c r="F96" s="14" t="s">
        <v>317</v>
      </c>
    </row>
    <row r="97" spans="1:6" x14ac:dyDescent="0.25">
      <c r="A97" s="59">
        <f t="shared" si="1"/>
        <v>94</v>
      </c>
      <c r="B97" s="14" t="s">
        <v>317</v>
      </c>
      <c r="C97" s="14" t="s">
        <v>317</v>
      </c>
      <c r="D97" s="14" t="s">
        <v>317</v>
      </c>
      <c r="E97" s="14" t="s">
        <v>317</v>
      </c>
      <c r="F97" s="14" t="s">
        <v>317</v>
      </c>
    </row>
    <row r="98" spans="1:6" x14ac:dyDescent="0.25">
      <c r="A98" s="59">
        <f t="shared" si="1"/>
        <v>95</v>
      </c>
      <c r="B98" s="14" t="s">
        <v>317</v>
      </c>
      <c r="C98" s="14" t="s">
        <v>317</v>
      </c>
      <c r="D98" s="14" t="s">
        <v>317</v>
      </c>
      <c r="E98" s="14" t="s">
        <v>317</v>
      </c>
      <c r="F98" s="14" t="s">
        <v>317</v>
      </c>
    </row>
    <row r="99" spans="1:6" x14ac:dyDescent="0.25">
      <c r="A99" s="59">
        <f t="shared" si="1"/>
        <v>96</v>
      </c>
      <c r="B99" s="14" t="s">
        <v>317</v>
      </c>
      <c r="C99" s="14" t="s">
        <v>317</v>
      </c>
      <c r="D99" s="14" t="s">
        <v>317</v>
      </c>
      <c r="E99" s="14" t="s">
        <v>317</v>
      </c>
      <c r="F99" s="14" t="s">
        <v>317</v>
      </c>
    </row>
    <row r="100" spans="1:6" x14ac:dyDescent="0.25">
      <c r="A100" s="59">
        <f t="shared" si="1"/>
        <v>97</v>
      </c>
      <c r="B100" s="14" t="s">
        <v>317</v>
      </c>
      <c r="C100" s="14" t="s">
        <v>317</v>
      </c>
      <c r="D100" s="14" t="s">
        <v>317</v>
      </c>
      <c r="E100" s="14" t="s">
        <v>317</v>
      </c>
      <c r="F100" s="14" t="s">
        <v>317</v>
      </c>
    </row>
    <row r="101" spans="1:6" x14ac:dyDescent="0.25">
      <c r="A101" s="59">
        <f t="shared" si="1"/>
        <v>98</v>
      </c>
      <c r="B101" s="14" t="s">
        <v>317</v>
      </c>
      <c r="C101" s="14" t="s">
        <v>317</v>
      </c>
      <c r="D101" s="14" t="s">
        <v>317</v>
      </c>
      <c r="E101" s="14" t="s">
        <v>317</v>
      </c>
      <c r="F101" s="14" t="s">
        <v>317</v>
      </c>
    </row>
    <row r="102" spans="1:6" x14ac:dyDescent="0.25">
      <c r="A102" s="59">
        <f t="shared" si="1"/>
        <v>99</v>
      </c>
      <c r="B102" s="14" t="s">
        <v>317</v>
      </c>
      <c r="C102" s="14" t="s">
        <v>317</v>
      </c>
      <c r="D102" s="14" t="s">
        <v>317</v>
      </c>
      <c r="E102" s="14" t="s">
        <v>317</v>
      </c>
      <c r="F102" s="14" t="s">
        <v>317</v>
      </c>
    </row>
    <row r="103" spans="1:6" x14ac:dyDescent="0.25">
      <c r="A103" s="59">
        <f t="shared" si="1"/>
        <v>100</v>
      </c>
      <c r="B103" s="14" t="s">
        <v>317</v>
      </c>
      <c r="C103" s="14" t="s">
        <v>317</v>
      </c>
      <c r="D103" s="14" t="s">
        <v>317</v>
      </c>
      <c r="E103" s="14" t="s">
        <v>317</v>
      </c>
      <c r="F103" s="14" t="s">
        <v>317</v>
      </c>
    </row>
    <row r="104" spans="1:6" x14ac:dyDescent="0.25">
      <c r="A104" s="59">
        <f t="shared" si="1"/>
        <v>101</v>
      </c>
      <c r="B104" s="14" t="s">
        <v>317</v>
      </c>
      <c r="C104" s="14" t="s">
        <v>317</v>
      </c>
      <c r="D104" s="14" t="s">
        <v>317</v>
      </c>
      <c r="E104" s="14" t="s">
        <v>317</v>
      </c>
      <c r="F104" s="14" t="s">
        <v>317</v>
      </c>
    </row>
    <row r="105" spans="1:6" x14ac:dyDescent="0.25">
      <c r="A105" s="59">
        <f t="shared" si="1"/>
        <v>102</v>
      </c>
      <c r="B105" s="14" t="s">
        <v>317</v>
      </c>
      <c r="C105" s="14" t="s">
        <v>317</v>
      </c>
      <c r="D105" s="14" t="s">
        <v>317</v>
      </c>
      <c r="E105" s="14" t="s">
        <v>317</v>
      </c>
      <c r="F105" s="14" t="s">
        <v>317</v>
      </c>
    </row>
    <row r="106" spans="1:6" x14ac:dyDescent="0.25">
      <c r="A106" s="59">
        <f t="shared" si="1"/>
        <v>103</v>
      </c>
      <c r="B106" s="14" t="s">
        <v>317</v>
      </c>
      <c r="C106" s="14" t="s">
        <v>317</v>
      </c>
      <c r="D106" s="14" t="s">
        <v>317</v>
      </c>
      <c r="E106" s="14" t="s">
        <v>317</v>
      </c>
      <c r="F106" s="14" t="s">
        <v>317</v>
      </c>
    </row>
    <row r="107" spans="1:6" x14ac:dyDescent="0.25">
      <c r="A107" s="59">
        <f t="shared" si="1"/>
        <v>104</v>
      </c>
      <c r="B107" s="14" t="s">
        <v>317</v>
      </c>
      <c r="C107" s="14" t="s">
        <v>317</v>
      </c>
      <c r="D107" s="14" t="s">
        <v>317</v>
      </c>
      <c r="E107" s="14" t="s">
        <v>317</v>
      </c>
      <c r="F107" s="14" t="s">
        <v>317</v>
      </c>
    </row>
    <row r="108" spans="1:6" x14ac:dyDescent="0.25">
      <c r="A108" s="59">
        <f t="shared" si="1"/>
        <v>105</v>
      </c>
      <c r="B108" s="14" t="s">
        <v>317</v>
      </c>
      <c r="C108" s="14" t="s">
        <v>317</v>
      </c>
      <c r="D108" s="14" t="s">
        <v>317</v>
      </c>
      <c r="E108" s="14" t="s">
        <v>317</v>
      </c>
      <c r="F108" s="14" t="s">
        <v>317</v>
      </c>
    </row>
    <row r="109" spans="1:6" x14ac:dyDescent="0.25">
      <c r="A109" s="59">
        <f t="shared" si="1"/>
        <v>106</v>
      </c>
      <c r="B109" s="14" t="s">
        <v>317</v>
      </c>
      <c r="C109" s="14" t="s">
        <v>317</v>
      </c>
      <c r="D109" s="14" t="s">
        <v>317</v>
      </c>
      <c r="E109" s="14" t="s">
        <v>317</v>
      </c>
      <c r="F109" s="14" t="s">
        <v>317</v>
      </c>
    </row>
    <row r="110" spans="1:6" x14ac:dyDescent="0.25">
      <c r="A110" s="59">
        <f t="shared" si="1"/>
        <v>107</v>
      </c>
      <c r="B110" s="14" t="s">
        <v>317</v>
      </c>
      <c r="C110" s="14" t="s">
        <v>317</v>
      </c>
      <c r="D110" s="14" t="s">
        <v>317</v>
      </c>
      <c r="E110" s="14" t="s">
        <v>317</v>
      </c>
      <c r="F110" s="14" t="s">
        <v>317</v>
      </c>
    </row>
    <row r="111" spans="1:6" x14ac:dyDescent="0.25">
      <c r="A111" s="59">
        <f t="shared" si="1"/>
        <v>108</v>
      </c>
      <c r="B111" s="14" t="s">
        <v>317</v>
      </c>
      <c r="C111" s="14" t="s">
        <v>317</v>
      </c>
      <c r="D111" s="14" t="s">
        <v>317</v>
      </c>
      <c r="E111" s="14" t="s">
        <v>317</v>
      </c>
      <c r="F111" s="14" t="s">
        <v>317</v>
      </c>
    </row>
    <row r="112" spans="1:6" x14ac:dyDescent="0.25">
      <c r="A112" s="59">
        <f t="shared" si="1"/>
        <v>109</v>
      </c>
      <c r="B112" s="14" t="s">
        <v>317</v>
      </c>
      <c r="C112" s="14" t="s">
        <v>317</v>
      </c>
      <c r="D112" s="14" t="s">
        <v>317</v>
      </c>
      <c r="E112" s="14" t="s">
        <v>317</v>
      </c>
      <c r="F112" s="14" t="s">
        <v>317</v>
      </c>
    </row>
    <row r="113" spans="1:6" x14ac:dyDescent="0.25">
      <c r="A113" s="59">
        <f t="shared" si="1"/>
        <v>110</v>
      </c>
      <c r="B113" s="14" t="s">
        <v>317</v>
      </c>
      <c r="C113" s="14" t="s">
        <v>317</v>
      </c>
      <c r="D113" s="14" t="s">
        <v>317</v>
      </c>
      <c r="E113" s="14" t="s">
        <v>317</v>
      </c>
      <c r="F113" s="14" t="s">
        <v>317</v>
      </c>
    </row>
    <row r="114" spans="1:6" x14ac:dyDescent="0.25">
      <c r="A114" s="59">
        <f t="shared" si="1"/>
        <v>111</v>
      </c>
      <c r="B114" s="14" t="s">
        <v>317</v>
      </c>
      <c r="C114" s="14" t="s">
        <v>317</v>
      </c>
      <c r="D114" s="14" t="s">
        <v>317</v>
      </c>
      <c r="E114" s="14" t="s">
        <v>317</v>
      </c>
      <c r="F114" s="14" t="s">
        <v>317</v>
      </c>
    </row>
    <row r="115" spans="1:6" x14ac:dyDescent="0.25">
      <c r="A115" s="59">
        <f t="shared" si="1"/>
        <v>112</v>
      </c>
      <c r="B115" s="14" t="s">
        <v>317</v>
      </c>
      <c r="C115" s="14" t="s">
        <v>317</v>
      </c>
      <c r="D115" s="14" t="s">
        <v>317</v>
      </c>
      <c r="E115" s="14" t="s">
        <v>317</v>
      </c>
      <c r="F115" s="14" t="s">
        <v>317</v>
      </c>
    </row>
    <row r="116" spans="1:6" x14ac:dyDescent="0.25">
      <c r="A116" s="59">
        <f t="shared" si="1"/>
        <v>113</v>
      </c>
      <c r="B116" s="14" t="s">
        <v>317</v>
      </c>
      <c r="C116" s="14" t="s">
        <v>317</v>
      </c>
      <c r="D116" s="14" t="s">
        <v>317</v>
      </c>
      <c r="E116" s="14" t="s">
        <v>317</v>
      </c>
      <c r="F116" s="14" t="s">
        <v>317</v>
      </c>
    </row>
    <row r="117" spans="1:6" x14ac:dyDescent="0.25">
      <c r="A117" s="59">
        <f t="shared" si="1"/>
        <v>114</v>
      </c>
      <c r="B117" s="14" t="s">
        <v>317</v>
      </c>
      <c r="C117" s="14" t="s">
        <v>317</v>
      </c>
      <c r="D117" s="14" t="s">
        <v>317</v>
      </c>
      <c r="E117" s="14" t="s">
        <v>317</v>
      </c>
      <c r="F117" s="14" t="s">
        <v>317</v>
      </c>
    </row>
    <row r="118" spans="1:6" x14ac:dyDescent="0.25">
      <c r="A118" s="59">
        <f t="shared" si="1"/>
        <v>115</v>
      </c>
      <c r="B118" s="14" t="s">
        <v>317</v>
      </c>
      <c r="C118" s="14" t="s">
        <v>317</v>
      </c>
      <c r="D118" s="14" t="s">
        <v>317</v>
      </c>
      <c r="E118" s="14" t="s">
        <v>317</v>
      </c>
      <c r="F118" s="14" t="s">
        <v>317</v>
      </c>
    </row>
    <row r="119" spans="1:6" x14ac:dyDescent="0.25">
      <c r="A119" s="59">
        <f t="shared" si="1"/>
        <v>116</v>
      </c>
      <c r="B119" s="14" t="s">
        <v>317</v>
      </c>
      <c r="C119" s="14" t="s">
        <v>317</v>
      </c>
      <c r="D119" s="14" t="s">
        <v>317</v>
      </c>
      <c r="E119" s="14" t="s">
        <v>317</v>
      </c>
      <c r="F119" s="14" t="s">
        <v>317</v>
      </c>
    </row>
    <row r="120" spans="1:6" x14ac:dyDescent="0.25">
      <c r="A120" s="59">
        <f t="shared" si="1"/>
        <v>117</v>
      </c>
      <c r="B120" s="14" t="s">
        <v>317</v>
      </c>
      <c r="C120" s="14" t="s">
        <v>317</v>
      </c>
      <c r="D120" s="14" t="s">
        <v>317</v>
      </c>
      <c r="E120" s="14" t="s">
        <v>317</v>
      </c>
      <c r="F120" s="14" t="s">
        <v>317</v>
      </c>
    </row>
    <row r="121" spans="1:6" x14ac:dyDescent="0.25">
      <c r="A121" s="59">
        <f t="shared" si="1"/>
        <v>118</v>
      </c>
      <c r="B121" s="14" t="s">
        <v>317</v>
      </c>
      <c r="C121" s="14" t="s">
        <v>317</v>
      </c>
      <c r="D121" s="14" t="s">
        <v>317</v>
      </c>
      <c r="E121" s="14" t="s">
        <v>317</v>
      </c>
      <c r="F121" s="14" t="s">
        <v>317</v>
      </c>
    </row>
    <row r="122" spans="1:6" x14ac:dyDescent="0.25">
      <c r="A122" s="59">
        <f t="shared" si="1"/>
        <v>119</v>
      </c>
      <c r="B122" s="14" t="s">
        <v>317</v>
      </c>
      <c r="C122" s="14" t="s">
        <v>317</v>
      </c>
      <c r="D122" s="14" t="s">
        <v>317</v>
      </c>
      <c r="E122" s="14" t="s">
        <v>317</v>
      </c>
      <c r="F122" s="14" t="s">
        <v>317</v>
      </c>
    </row>
    <row r="123" spans="1:6" x14ac:dyDescent="0.25">
      <c r="A123" s="59">
        <f t="shared" si="1"/>
        <v>120</v>
      </c>
      <c r="B123" s="14" t="s">
        <v>317</v>
      </c>
      <c r="C123" s="14" t="s">
        <v>317</v>
      </c>
      <c r="D123" s="14" t="s">
        <v>317</v>
      </c>
      <c r="E123" s="14" t="s">
        <v>317</v>
      </c>
      <c r="F123" s="14" t="s">
        <v>317</v>
      </c>
    </row>
    <row r="124" spans="1:6" x14ac:dyDescent="0.25">
      <c r="A124" s="59">
        <f t="shared" si="1"/>
        <v>121</v>
      </c>
      <c r="B124" s="14" t="s">
        <v>317</v>
      </c>
      <c r="C124" s="14" t="s">
        <v>317</v>
      </c>
      <c r="D124" s="14" t="s">
        <v>317</v>
      </c>
      <c r="E124" s="14" t="s">
        <v>317</v>
      </c>
      <c r="F124" s="14" t="s">
        <v>317</v>
      </c>
    </row>
    <row r="125" spans="1:6" x14ac:dyDescent="0.25">
      <c r="A125" s="59">
        <f t="shared" si="1"/>
        <v>122</v>
      </c>
      <c r="B125" s="14" t="s">
        <v>317</v>
      </c>
      <c r="C125" s="14" t="s">
        <v>317</v>
      </c>
      <c r="D125" s="14" t="s">
        <v>317</v>
      </c>
      <c r="E125" s="14" t="s">
        <v>317</v>
      </c>
      <c r="F125" s="14" t="s">
        <v>317</v>
      </c>
    </row>
    <row r="126" spans="1:6" x14ac:dyDescent="0.25">
      <c r="A126" s="59">
        <f t="shared" si="1"/>
        <v>123</v>
      </c>
      <c r="B126" s="14" t="s">
        <v>317</v>
      </c>
      <c r="C126" s="14" t="s">
        <v>317</v>
      </c>
      <c r="D126" s="14" t="s">
        <v>317</v>
      </c>
      <c r="E126" s="14" t="s">
        <v>317</v>
      </c>
      <c r="F126" s="14" t="s">
        <v>317</v>
      </c>
    </row>
    <row r="127" spans="1:6" x14ac:dyDescent="0.25">
      <c r="A127" s="59">
        <f t="shared" si="1"/>
        <v>124</v>
      </c>
      <c r="B127" s="14" t="s">
        <v>317</v>
      </c>
      <c r="C127" s="14" t="s">
        <v>317</v>
      </c>
      <c r="D127" s="14" t="s">
        <v>317</v>
      </c>
      <c r="E127" s="14" t="s">
        <v>317</v>
      </c>
      <c r="F127" s="14" t="s">
        <v>317</v>
      </c>
    </row>
    <row r="128" spans="1:6" x14ac:dyDescent="0.25">
      <c r="A128" s="59">
        <f t="shared" si="1"/>
        <v>125</v>
      </c>
      <c r="B128" s="14" t="s">
        <v>317</v>
      </c>
      <c r="C128" s="14" t="s">
        <v>317</v>
      </c>
      <c r="D128" s="14" t="s">
        <v>317</v>
      </c>
      <c r="E128" s="14" t="s">
        <v>317</v>
      </c>
      <c r="F128" s="14" t="s">
        <v>317</v>
      </c>
    </row>
    <row r="129" spans="1:6" x14ac:dyDescent="0.25">
      <c r="A129" s="59">
        <f t="shared" si="1"/>
        <v>126</v>
      </c>
      <c r="B129" s="14" t="s">
        <v>317</v>
      </c>
      <c r="C129" s="14" t="s">
        <v>317</v>
      </c>
      <c r="D129" s="14" t="s">
        <v>317</v>
      </c>
      <c r="E129" s="14" t="s">
        <v>317</v>
      </c>
      <c r="F129" s="14" t="s">
        <v>317</v>
      </c>
    </row>
    <row r="130" spans="1:6" x14ac:dyDescent="0.25">
      <c r="A130" s="59">
        <f t="shared" si="1"/>
        <v>127</v>
      </c>
      <c r="B130" s="14" t="s">
        <v>317</v>
      </c>
      <c r="C130" s="14" t="s">
        <v>317</v>
      </c>
      <c r="D130" s="14" t="s">
        <v>317</v>
      </c>
      <c r="E130" s="14" t="s">
        <v>317</v>
      </c>
      <c r="F130" s="14" t="s">
        <v>317</v>
      </c>
    </row>
    <row r="131" spans="1:6" x14ac:dyDescent="0.25">
      <c r="A131" s="59">
        <f t="shared" si="1"/>
        <v>128</v>
      </c>
      <c r="B131" s="14" t="s">
        <v>317</v>
      </c>
      <c r="C131" s="14" t="s">
        <v>317</v>
      </c>
      <c r="D131" s="14" t="s">
        <v>317</v>
      </c>
      <c r="E131" s="14" t="s">
        <v>317</v>
      </c>
      <c r="F131" s="14" t="s">
        <v>317</v>
      </c>
    </row>
    <row r="132" spans="1:6" x14ac:dyDescent="0.25">
      <c r="A132" s="59">
        <f t="shared" si="1"/>
        <v>129</v>
      </c>
      <c r="B132" s="14" t="s">
        <v>317</v>
      </c>
      <c r="C132" s="14" t="s">
        <v>317</v>
      </c>
      <c r="D132" s="14" t="s">
        <v>317</v>
      </c>
      <c r="E132" s="14" t="s">
        <v>317</v>
      </c>
      <c r="F132" s="14" t="s">
        <v>317</v>
      </c>
    </row>
    <row r="133" spans="1:6" x14ac:dyDescent="0.25">
      <c r="A133" s="59">
        <f t="shared" si="1"/>
        <v>130</v>
      </c>
      <c r="B133" s="14" t="s">
        <v>317</v>
      </c>
      <c r="C133" s="14" t="s">
        <v>317</v>
      </c>
      <c r="D133" s="14" t="s">
        <v>317</v>
      </c>
      <c r="E133" s="14" t="s">
        <v>317</v>
      </c>
      <c r="F133" s="14" t="s">
        <v>317</v>
      </c>
    </row>
    <row r="134" spans="1:6" x14ac:dyDescent="0.25">
      <c r="A134" s="59">
        <f t="shared" si="1"/>
        <v>131</v>
      </c>
      <c r="B134" s="14" t="s">
        <v>317</v>
      </c>
      <c r="C134" s="14" t="s">
        <v>317</v>
      </c>
      <c r="D134" s="14" t="s">
        <v>317</v>
      </c>
      <c r="E134" s="14" t="s">
        <v>317</v>
      </c>
      <c r="F134" s="14" t="s">
        <v>317</v>
      </c>
    </row>
    <row r="135" spans="1:6" x14ac:dyDescent="0.25">
      <c r="A135" s="59">
        <f t="shared" si="1"/>
        <v>132</v>
      </c>
      <c r="B135" s="36" t="s">
        <v>317</v>
      </c>
      <c r="C135" s="36" t="s">
        <v>317</v>
      </c>
      <c r="D135" s="36" t="s">
        <v>317</v>
      </c>
      <c r="E135" s="36" t="s">
        <v>317</v>
      </c>
      <c r="F135" s="36" t="s">
        <v>317</v>
      </c>
    </row>
    <row r="136" spans="1:6" x14ac:dyDescent="0.25">
      <c r="A136" s="59">
        <f t="shared" ref="A136:A148" si="2">A135+1</f>
        <v>133</v>
      </c>
      <c r="B136" s="36" t="s">
        <v>317</v>
      </c>
      <c r="C136" s="36" t="s">
        <v>317</v>
      </c>
      <c r="D136" s="36" t="s">
        <v>317</v>
      </c>
      <c r="E136" s="36" t="s">
        <v>317</v>
      </c>
      <c r="F136" s="36" t="s">
        <v>317</v>
      </c>
    </row>
    <row r="137" spans="1:6" x14ac:dyDescent="0.25">
      <c r="A137" s="59">
        <f t="shared" si="2"/>
        <v>134</v>
      </c>
      <c r="B137" s="36" t="s">
        <v>317</v>
      </c>
      <c r="C137" s="36" t="s">
        <v>317</v>
      </c>
      <c r="D137" s="36" t="s">
        <v>317</v>
      </c>
      <c r="E137" s="36" t="s">
        <v>317</v>
      </c>
      <c r="F137" s="36" t="s">
        <v>317</v>
      </c>
    </row>
    <row r="138" spans="1:6" x14ac:dyDescent="0.25">
      <c r="A138" s="59">
        <f t="shared" si="2"/>
        <v>135</v>
      </c>
      <c r="B138" s="36" t="s">
        <v>317</v>
      </c>
      <c r="C138" s="36" t="s">
        <v>317</v>
      </c>
      <c r="D138" s="36" t="s">
        <v>317</v>
      </c>
      <c r="E138" s="36" t="s">
        <v>317</v>
      </c>
      <c r="F138" s="36" t="s">
        <v>317</v>
      </c>
    </row>
    <row r="139" spans="1:6" x14ac:dyDescent="0.25">
      <c r="A139" s="59">
        <f t="shared" si="2"/>
        <v>136</v>
      </c>
      <c r="B139" s="36" t="s">
        <v>317</v>
      </c>
      <c r="C139" s="36" t="s">
        <v>317</v>
      </c>
      <c r="D139" s="36" t="s">
        <v>317</v>
      </c>
      <c r="E139" s="36" t="s">
        <v>317</v>
      </c>
      <c r="F139" s="36" t="s">
        <v>317</v>
      </c>
    </row>
    <row r="140" spans="1:6" x14ac:dyDescent="0.25">
      <c r="A140" s="59">
        <f t="shared" si="2"/>
        <v>137</v>
      </c>
      <c r="B140" s="36" t="s">
        <v>317</v>
      </c>
      <c r="C140" s="36" t="s">
        <v>317</v>
      </c>
      <c r="D140" s="36" t="s">
        <v>317</v>
      </c>
      <c r="E140" s="36" t="s">
        <v>317</v>
      </c>
      <c r="F140" s="36" t="s">
        <v>317</v>
      </c>
    </row>
    <row r="141" spans="1:6" x14ac:dyDescent="0.25">
      <c r="A141" s="59">
        <f t="shared" si="2"/>
        <v>138</v>
      </c>
      <c r="B141" s="36" t="s">
        <v>317</v>
      </c>
      <c r="C141" s="36" t="s">
        <v>317</v>
      </c>
      <c r="D141" s="36" t="s">
        <v>317</v>
      </c>
      <c r="E141" s="36" t="s">
        <v>317</v>
      </c>
      <c r="F141" s="36" t="s">
        <v>317</v>
      </c>
    </row>
    <row r="142" spans="1:6" x14ac:dyDescent="0.25">
      <c r="A142" s="59">
        <f t="shared" si="2"/>
        <v>139</v>
      </c>
      <c r="B142" s="36" t="s">
        <v>317</v>
      </c>
      <c r="C142" s="36" t="s">
        <v>317</v>
      </c>
      <c r="D142" s="36" t="s">
        <v>317</v>
      </c>
      <c r="E142" s="36" t="s">
        <v>317</v>
      </c>
      <c r="F142" s="36" t="s">
        <v>317</v>
      </c>
    </row>
    <row r="143" spans="1:6" x14ac:dyDescent="0.25">
      <c r="A143" s="59">
        <f t="shared" si="2"/>
        <v>140</v>
      </c>
      <c r="B143" s="36" t="s">
        <v>317</v>
      </c>
      <c r="C143" s="36" t="s">
        <v>317</v>
      </c>
      <c r="D143" s="36" t="s">
        <v>317</v>
      </c>
      <c r="E143" s="36" t="s">
        <v>317</v>
      </c>
      <c r="F143" s="36" t="s">
        <v>317</v>
      </c>
    </row>
    <row r="144" spans="1:6" x14ac:dyDescent="0.25">
      <c r="A144" s="59">
        <f t="shared" si="2"/>
        <v>141</v>
      </c>
      <c r="B144" s="38" t="s">
        <v>317</v>
      </c>
      <c r="C144" s="38" t="s">
        <v>317</v>
      </c>
      <c r="D144" s="38" t="s">
        <v>317</v>
      </c>
      <c r="E144" s="38" t="s">
        <v>317</v>
      </c>
      <c r="F144" s="38" t="s">
        <v>317</v>
      </c>
    </row>
    <row r="145" spans="1:6" x14ac:dyDescent="0.25">
      <c r="A145" s="59">
        <f t="shared" si="2"/>
        <v>142</v>
      </c>
      <c r="B145" s="38" t="s">
        <v>317</v>
      </c>
      <c r="C145" s="38" t="s">
        <v>317</v>
      </c>
      <c r="D145" s="38" t="s">
        <v>317</v>
      </c>
      <c r="E145" s="38" t="s">
        <v>317</v>
      </c>
      <c r="F145" s="38" t="s">
        <v>317</v>
      </c>
    </row>
    <row r="146" spans="1:6" x14ac:dyDescent="0.25">
      <c r="A146" s="59">
        <f t="shared" si="2"/>
        <v>143</v>
      </c>
      <c r="B146" s="38" t="s">
        <v>317</v>
      </c>
      <c r="C146" s="38" t="s">
        <v>317</v>
      </c>
      <c r="D146" s="38" t="s">
        <v>317</v>
      </c>
      <c r="E146" s="38" t="s">
        <v>317</v>
      </c>
      <c r="F146" s="38" t="s">
        <v>317</v>
      </c>
    </row>
    <row r="147" spans="1:6" x14ac:dyDescent="0.25">
      <c r="A147" s="59">
        <f t="shared" si="2"/>
        <v>144</v>
      </c>
      <c r="B147" s="38" t="s">
        <v>317</v>
      </c>
      <c r="C147" s="38" t="s">
        <v>317</v>
      </c>
      <c r="D147" s="38" t="s">
        <v>317</v>
      </c>
      <c r="E147" s="38" t="s">
        <v>317</v>
      </c>
      <c r="F147" s="38" t="s">
        <v>317</v>
      </c>
    </row>
    <row r="148" spans="1:6" x14ac:dyDescent="0.25">
      <c r="A148" s="59">
        <f t="shared" si="2"/>
        <v>145</v>
      </c>
      <c r="B148" t="s">
        <v>317</v>
      </c>
      <c r="C148" s="41" t="s">
        <v>317</v>
      </c>
      <c r="D148" s="41" t="s">
        <v>317</v>
      </c>
      <c r="E148" s="41" t="s">
        <v>317</v>
      </c>
      <c r="F148" s="41" t="s">
        <v>317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47" workbookViewId="0">
      <selection activeCell="A149" sqref="A149:XFD152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59">
        <v>1</v>
      </c>
      <c r="B4" s="14" t="s">
        <v>317</v>
      </c>
      <c r="C4" s="14" t="s">
        <v>317</v>
      </c>
      <c r="D4" s="14" t="s">
        <v>317</v>
      </c>
      <c r="E4" s="14" t="s">
        <v>317</v>
      </c>
      <c r="F4" s="14" t="s">
        <v>317</v>
      </c>
    </row>
    <row r="5" spans="1:6" x14ac:dyDescent="0.25">
      <c r="A5" s="59">
        <f>A4+1</f>
        <v>2</v>
      </c>
      <c r="B5" s="14" t="s">
        <v>317</v>
      </c>
      <c r="C5" s="14" t="s">
        <v>317</v>
      </c>
      <c r="D5" s="14" t="s">
        <v>317</v>
      </c>
      <c r="E5" s="14" t="s">
        <v>317</v>
      </c>
      <c r="F5" s="14" t="s">
        <v>317</v>
      </c>
    </row>
    <row r="6" spans="1:6" x14ac:dyDescent="0.25">
      <c r="A6" s="59">
        <f t="shared" ref="A6:A70" si="0">A5+1</f>
        <v>3</v>
      </c>
      <c r="B6" s="14" t="s">
        <v>317</v>
      </c>
      <c r="C6" s="14" t="s">
        <v>317</v>
      </c>
      <c r="D6" s="14" t="s">
        <v>317</v>
      </c>
      <c r="E6" s="14" t="s">
        <v>317</v>
      </c>
      <c r="F6" s="14" t="s">
        <v>317</v>
      </c>
    </row>
    <row r="7" spans="1:6" x14ac:dyDescent="0.25">
      <c r="A7" s="59">
        <f t="shared" si="0"/>
        <v>4</v>
      </c>
      <c r="B7" s="14" t="s">
        <v>317</v>
      </c>
      <c r="C7" s="14" t="s">
        <v>317</v>
      </c>
      <c r="D7" s="14" t="s">
        <v>317</v>
      </c>
      <c r="E7" s="14" t="s">
        <v>317</v>
      </c>
      <c r="F7" s="14" t="s">
        <v>317</v>
      </c>
    </row>
    <row r="8" spans="1:6" x14ac:dyDescent="0.25">
      <c r="A8" s="59">
        <f t="shared" si="0"/>
        <v>5</v>
      </c>
      <c r="B8" s="14" t="s">
        <v>317</v>
      </c>
      <c r="C8" s="14" t="s">
        <v>317</v>
      </c>
      <c r="D8" s="14" t="s">
        <v>317</v>
      </c>
      <c r="E8" s="14" t="s">
        <v>317</v>
      </c>
      <c r="F8" s="14" t="s">
        <v>317</v>
      </c>
    </row>
    <row r="9" spans="1:6" x14ac:dyDescent="0.25">
      <c r="A9" s="59">
        <f t="shared" si="0"/>
        <v>6</v>
      </c>
      <c r="B9" s="14" t="s">
        <v>317</v>
      </c>
      <c r="C9" s="14" t="s">
        <v>317</v>
      </c>
      <c r="D9" s="14" t="s">
        <v>317</v>
      </c>
      <c r="E9" s="14" t="s">
        <v>317</v>
      </c>
      <c r="F9" s="14" t="s">
        <v>317</v>
      </c>
    </row>
    <row r="10" spans="1:6" x14ac:dyDescent="0.25">
      <c r="A10" s="59">
        <f t="shared" si="0"/>
        <v>7</v>
      </c>
      <c r="B10" s="14" t="s">
        <v>317</v>
      </c>
      <c r="C10" s="14" t="s">
        <v>317</v>
      </c>
      <c r="D10" s="14" t="s">
        <v>317</v>
      </c>
      <c r="E10" s="14" t="s">
        <v>317</v>
      </c>
      <c r="F10" s="14" t="s">
        <v>317</v>
      </c>
    </row>
    <row r="11" spans="1:6" x14ac:dyDescent="0.25">
      <c r="A11" s="59">
        <f t="shared" si="0"/>
        <v>8</v>
      </c>
      <c r="B11" s="14" t="s">
        <v>317</v>
      </c>
      <c r="C11" s="14" t="s">
        <v>317</v>
      </c>
      <c r="D11" s="14" t="s">
        <v>317</v>
      </c>
      <c r="E11" s="14" t="s">
        <v>317</v>
      </c>
      <c r="F11" s="14" t="s">
        <v>317</v>
      </c>
    </row>
    <row r="12" spans="1:6" x14ac:dyDescent="0.25">
      <c r="A12" s="59">
        <f t="shared" si="0"/>
        <v>9</v>
      </c>
      <c r="B12" s="14" t="s">
        <v>317</v>
      </c>
      <c r="C12" s="14" t="s">
        <v>317</v>
      </c>
      <c r="D12" s="14" t="s">
        <v>317</v>
      </c>
      <c r="E12" s="14" t="s">
        <v>317</v>
      </c>
      <c r="F12" s="14" t="s">
        <v>317</v>
      </c>
    </row>
    <row r="13" spans="1:6" x14ac:dyDescent="0.25">
      <c r="A13" s="59">
        <f t="shared" si="0"/>
        <v>10</v>
      </c>
      <c r="B13" s="14" t="s">
        <v>317</v>
      </c>
      <c r="C13" s="14" t="s">
        <v>317</v>
      </c>
      <c r="D13" s="14" t="s">
        <v>317</v>
      </c>
      <c r="E13" s="14" t="s">
        <v>317</v>
      </c>
      <c r="F13" s="14" t="s">
        <v>317</v>
      </c>
    </row>
    <row r="14" spans="1:6" x14ac:dyDescent="0.25">
      <c r="A14" s="59">
        <f t="shared" si="0"/>
        <v>11</v>
      </c>
      <c r="B14" s="14" t="s">
        <v>317</v>
      </c>
      <c r="C14" s="14" t="s">
        <v>317</v>
      </c>
      <c r="D14" s="14" t="s">
        <v>317</v>
      </c>
      <c r="E14" s="14" t="s">
        <v>317</v>
      </c>
      <c r="F14" s="14" t="s">
        <v>317</v>
      </c>
    </row>
    <row r="15" spans="1:6" x14ac:dyDescent="0.25">
      <c r="A15" s="59">
        <f t="shared" si="0"/>
        <v>12</v>
      </c>
      <c r="B15" s="14" t="s">
        <v>317</v>
      </c>
      <c r="C15" s="14" t="s">
        <v>317</v>
      </c>
      <c r="D15" s="14" t="s">
        <v>317</v>
      </c>
      <c r="E15" s="14" t="s">
        <v>317</v>
      </c>
      <c r="F15" s="14" t="s">
        <v>317</v>
      </c>
    </row>
    <row r="16" spans="1:6" x14ac:dyDescent="0.25">
      <c r="A16" s="59">
        <f t="shared" si="0"/>
        <v>13</v>
      </c>
      <c r="B16" s="14" t="s">
        <v>317</v>
      </c>
      <c r="C16" s="14" t="s">
        <v>317</v>
      </c>
      <c r="D16" s="14" t="s">
        <v>317</v>
      </c>
      <c r="E16" s="14" t="s">
        <v>317</v>
      </c>
      <c r="F16" s="14" t="s">
        <v>317</v>
      </c>
    </row>
    <row r="17" spans="1:6" x14ac:dyDescent="0.25">
      <c r="A17" s="59">
        <f t="shared" si="0"/>
        <v>14</v>
      </c>
      <c r="B17" s="14" t="s">
        <v>317</v>
      </c>
      <c r="C17" s="14" t="s">
        <v>317</v>
      </c>
      <c r="D17" s="14" t="s">
        <v>317</v>
      </c>
      <c r="E17" s="14" t="s">
        <v>317</v>
      </c>
      <c r="F17" s="14" t="s">
        <v>317</v>
      </c>
    </row>
    <row r="18" spans="1:6" x14ac:dyDescent="0.25">
      <c r="A18" s="59">
        <f t="shared" si="0"/>
        <v>15</v>
      </c>
      <c r="B18" s="14" t="s">
        <v>317</v>
      </c>
      <c r="C18" s="14" t="s">
        <v>317</v>
      </c>
      <c r="D18" s="14" t="s">
        <v>317</v>
      </c>
      <c r="E18" s="14" t="s">
        <v>317</v>
      </c>
      <c r="F18" s="14" t="s">
        <v>317</v>
      </c>
    </row>
    <row r="19" spans="1:6" x14ac:dyDescent="0.25">
      <c r="A19" s="59">
        <f t="shared" si="0"/>
        <v>16</v>
      </c>
      <c r="B19" s="14" t="s">
        <v>317</v>
      </c>
      <c r="C19" s="14" t="s">
        <v>317</v>
      </c>
      <c r="D19" s="14" t="s">
        <v>317</v>
      </c>
      <c r="E19" s="14" t="s">
        <v>317</v>
      </c>
      <c r="F19" s="14" t="s">
        <v>317</v>
      </c>
    </row>
    <row r="20" spans="1:6" x14ac:dyDescent="0.25">
      <c r="A20" s="59">
        <f t="shared" si="0"/>
        <v>17</v>
      </c>
      <c r="B20" s="14" t="s">
        <v>317</v>
      </c>
      <c r="C20" s="14" t="s">
        <v>317</v>
      </c>
      <c r="D20" s="14" t="s">
        <v>317</v>
      </c>
      <c r="E20" s="14" t="s">
        <v>317</v>
      </c>
      <c r="F20" s="14" t="s">
        <v>317</v>
      </c>
    </row>
    <row r="21" spans="1:6" x14ac:dyDescent="0.25">
      <c r="A21" s="59">
        <f t="shared" si="0"/>
        <v>18</v>
      </c>
      <c r="B21" s="14" t="s">
        <v>317</v>
      </c>
      <c r="C21" s="14" t="s">
        <v>317</v>
      </c>
      <c r="D21" s="14" t="s">
        <v>317</v>
      </c>
      <c r="E21" s="14" t="s">
        <v>317</v>
      </c>
      <c r="F21" s="14" t="s">
        <v>317</v>
      </c>
    </row>
    <row r="22" spans="1:6" x14ac:dyDescent="0.25">
      <c r="A22" s="59">
        <f t="shared" si="0"/>
        <v>19</v>
      </c>
      <c r="B22" s="14" t="s">
        <v>317</v>
      </c>
      <c r="C22" s="14" t="s">
        <v>317</v>
      </c>
      <c r="D22" s="14" t="s">
        <v>317</v>
      </c>
      <c r="E22" s="14" t="s">
        <v>317</v>
      </c>
      <c r="F22" s="14" t="s">
        <v>317</v>
      </c>
    </row>
    <row r="23" spans="1:6" x14ac:dyDescent="0.25">
      <c r="A23" s="59">
        <f t="shared" si="0"/>
        <v>20</v>
      </c>
      <c r="B23" s="14" t="s">
        <v>317</v>
      </c>
      <c r="C23" s="14" t="s">
        <v>317</v>
      </c>
      <c r="D23" s="14" t="s">
        <v>317</v>
      </c>
      <c r="E23" s="14" t="s">
        <v>317</v>
      </c>
      <c r="F23" s="14" t="s">
        <v>317</v>
      </c>
    </row>
    <row r="24" spans="1:6" x14ac:dyDescent="0.25">
      <c r="A24" s="59">
        <f t="shared" si="0"/>
        <v>21</v>
      </c>
      <c r="B24" s="14" t="s">
        <v>317</v>
      </c>
      <c r="C24" s="14" t="s">
        <v>317</v>
      </c>
      <c r="D24" s="14" t="s">
        <v>317</v>
      </c>
      <c r="E24" s="14" t="s">
        <v>317</v>
      </c>
      <c r="F24" s="14" t="s">
        <v>317</v>
      </c>
    </row>
    <row r="25" spans="1:6" x14ac:dyDescent="0.25">
      <c r="A25" s="59">
        <f t="shared" si="0"/>
        <v>22</v>
      </c>
      <c r="B25" s="14" t="s">
        <v>317</v>
      </c>
      <c r="C25" s="14" t="s">
        <v>317</v>
      </c>
      <c r="D25" s="14" t="s">
        <v>317</v>
      </c>
      <c r="E25" s="14" t="s">
        <v>317</v>
      </c>
      <c r="F25" s="14" t="s">
        <v>317</v>
      </c>
    </row>
    <row r="26" spans="1:6" x14ac:dyDescent="0.25">
      <c r="A26" s="59">
        <f t="shared" si="0"/>
        <v>23</v>
      </c>
      <c r="B26" s="14" t="s">
        <v>317</v>
      </c>
      <c r="C26" s="14" t="s">
        <v>317</v>
      </c>
      <c r="D26" s="14" t="s">
        <v>317</v>
      </c>
      <c r="E26" s="14" t="s">
        <v>317</v>
      </c>
      <c r="F26" s="14" t="s">
        <v>317</v>
      </c>
    </row>
    <row r="27" spans="1:6" x14ac:dyDescent="0.25">
      <c r="A27" s="59">
        <f t="shared" si="0"/>
        <v>24</v>
      </c>
      <c r="B27" s="14" t="s">
        <v>317</v>
      </c>
      <c r="C27" s="14" t="s">
        <v>317</v>
      </c>
      <c r="D27" s="14" t="s">
        <v>317</v>
      </c>
      <c r="E27" s="14" t="s">
        <v>317</v>
      </c>
      <c r="F27" s="14" t="s">
        <v>317</v>
      </c>
    </row>
    <row r="28" spans="1:6" x14ac:dyDescent="0.25">
      <c r="A28" s="59">
        <f t="shared" si="0"/>
        <v>25</v>
      </c>
      <c r="B28" s="14" t="s">
        <v>317</v>
      </c>
      <c r="C28" s="14" t="s">
        <v>317</v>
      </c>
      <c r="D28" s="14" t="s">
        <v>317</v>
      </c>
      <c r="E28" s="14" t="s">
        <v>317</v>
      </c>
      <c r="F28" s="14" t="s">
        <v>317</v>
      </c>
    </row>
    <row r="29" spans="1:6" x14ac:dyDescent="0.25">
      <c r="A29" s="59">
        <f t="shared" si="0"/>
        <v>26</v>
      </c>
      <c r="B29" s="14" t="s">
        <v>317</v>
      </c>
      <c r="C29" s="14" t="s">
        <v>317</v>
      </c>
      <c r="D29" s="14" t="s">
        <v>317</v>
      </c>
      <c r="E29" s="14" t="s">
        <v>317</v>
      </c>
      <c r="F29" s="14" t="s">
        <v>317</v>
      </c>
    </row>
    <row r="30" spans="1:6" x14ac:dyDescent="0.25">
      <c r="A30" s="59">
        <f t="shared" si="0"/>
        <v>27</v>
      </c>
      <c r="B30" s="14" t="s">
        <v>317</v>
      </c>
      <c r="C30" s="14" t="s">
        <v>317</v>
      </c>
      <c r="D30" s="14" t="s">
        <v>317</v>
      </c>
      <c r="E30" s="14" t="s">
        <v>317</v>
      </c>
      <c r="F30" s="14" t="s">
        <v>317</v>
      </c>
    </row>
    <row r="31" spans="1:6" x14ac:dyDescent="0.25">
      <c r="A31" s="59">
        <f t="shared" si="0"/>
        <v>28</v>
      </c>
      <c r="B31" s="14" t="s">
        <v>317</v>
      </c>
      <c r="C31" s="14" t="s">
        <v>317</v>
      </c>
      <c r="D31" s="14" t="s">
        <v>317</v>
      </c>
      <c r="E31" s="14" t="s">
        <v>317</v>
      </c>
      <c r="F31" s="14" t="s">
        <v>317</v>
      </c>
    </row>
    <row r="32" spans="1:6" x14ac:dyDescent="0.25">
      <c r="A32" s="59">
        <f t="shared" si="0"/>
        <v>29</v>
      </c>
      <c r="B32" s="14" t="s">
        <v>317</v>
      </c>
      <c r="C32" s="14" t="s">
        <v>317</v>
      </c>
      <c r="D32" s="14" t="s">
        <v>317</v>
      </c>
      <c r="E32" s="14" t="s">
        <v>317</v>
      </c>
      <c r="F32" s="14" t="s">
        <v>317</v>
      </c>
    </row>
    <row r="33" spans="1:6" x14ac:dyDescent="0.25">
      <c r="A33" s="59">
        <f t="shared" si="0"/>
        <v>30</v>
      </c>
      <c r="B33" s="14" t="s">
        <v>317</v>
      </c>
      <c r="C33" s="14" t="s">
        <v>317</v>
      </c>
      <c r="D33" s="14" t="s">
        <v>317</v>
      </c>
      <c r="E33" s="14" t="s">
        <v>317</v>
      </c>
      <c r="F33" s="14" t="s">
        <v>317</v>
      </c>
    </row>
    <row r="34" spans="1:6" x14ac:dyDescent="0.25">
      <c r="A34" s="59">
        <f t="shared" si="0"/>
        <v>31</v>
      </c>
      <c r="B34" s="14" t="s">
        <v>317</v>
      </c>
      <c r="C34" s="14" t="s">
        <v>317</v>
      </c>
      <c r="D34" s="14" t="s">
        <v>317</v>
      </c>
      <c r="E34" s="14" t="s">
        <v>317</v>
      </c>
      <c r="F34" s="14" t="s">
        <v>317</v>
      </c>
    </row>
    <row r="35" spans="1:6" x14ac:dyDescent="0.25">
      <c r="A35" s="59">
        <f t="shared" si="0"/>
        <v>32</v>
      </c>
      <c r="B35" s="14" t="s">
        <v>317</v>
      </c>
      <c r="C35" s="14" t="s">
        <v>317</v>
      </c>
      <c r="D35" s="14" t="s">
        <v>317</v>
      </c>
      <c r="E35" s="14" t="s">
        <v>317</v>
      </c>
      <c r="F35" s="14" t="s">
        <v>317</v>
      </c>
    </row>
    <row r="36" spans="1:6" x14ac:dyDescent="0.25">
      <c r="A36" s="59">
        <f t="shared" si="0"/>
        <v>33</v>
      </c>
      <c r="B36" s="14" t="s">
        <v>317</v>
      </c>
      <c r="C36" s="14" t="s">
        <v>317</v>
      </c>
      <c r="D36" s="14" t="s">
        <v>317</v>
      </c>
      <c r="E36" s="14" t="s">
        <v>317</v>
      </c>
      <c r="F36" s="14" t="s">
        <v>317</v>
      </c>
    </row>
    <row r="37" spans="1:6" x14ac:dyDescent="0.25">
      <c r="A37" s="59">
        <f t="shared" si="0"/>
        <v>34</v>
      </c>
      <c r="B37" s="14" t="s">
        <v>317</v>
      </c>
      <c r="C37" s="14" t="s">
        <v>317</v>
      </c>
      <c r="D37" s="14" t="s">
        <v>317</v>
      </c>
      <c r="E37" s="14" t="s">
        <v>317</v>
      </c>
      <c r="F37" s="14" t="s">
        <v>317</v>
      </c>
    </row>
    <row r="38" spans="1:6" x14ac:dyDescent="0.25">
      <c r="A38" s="59">
        <f t="shared" si="0"/>
        <v>35</v>
      </c>
      <c r="B38" s="14" t="s">
        <v>317</v>
      </c>
      <c r="C38" s="14" t="s">
        <v>317</v>
      </c>
      <c r="D38" s="14" t="s">
        <v>317</v>
      </c>
      <c r="E38" s="14" t="s">
        <v>317</v>
      </c>
      <c r="F38" s="14" t="s">
        <v>317</v>
      </c>
    </row>
    <row r="39" spans="1:6" x14ac:dyDescent="0.25">
      <c r="A39" s="59">
        <f t="shared" si="0"/>
        <v>36</v>
      </c>
      <c r="B39" s="14" t="s">
        <v>317</v>
      </c>
      <c r="C39" s="14" t="s">
        <v>317</v>
      </c>
      <c r="D39" s="14" t="s">
        <v>317</v>
      </c>
      <c r="E39" s="14" t="s">
        <v>317</v>
      </c>
      <c r="F39" s="14" t="s">
        <v>317</v>
      </c>
    </row>
    <row r="40" spans="1:6" x14ac:dyDescent="0.25">
      <c r="A40" s="59">
        <f t="shared" si="0"/>
        <v>37</v>
      </c>
      <c r="B40" s="14" t="s">
        <v>317</v>
      </c>
      <c r="C40" s="14" t="s">
        <v>317</v>
      </c>
      <c r="D40" s="14" t="s">
        <v>317</v>
      </c>
      <c r="E40" s="14" t="s">
        <v>317</v>
      </c>
      <c r="F40" s="14" t="s">
        <v>317</v>
      </c>
    </row>
    <row r="41" spans="1:6" x14ac:dyDescent="0.25">
      <c r="A41" s="59">
        <f t="shared" si="0"/>
        <v>38</v>
      </c>
      <c r="B41" s="14" t="s">
        <v>317</v>
      </c>
      <c r="C41" s="14" t="s">
        <v>317</v>
      </c>
      <c r="D41" s="14" t="s">
        <v>317</v>
      </c>
      <c r="E41" s="14" t="s">
        <v>317</v>
      </c>
      <c r="F41" s="14" t="s">
        <v>317</v>
      </c>
    </row>
    <row r="42" spans="1:6" x14ac:dyDescent="0.25">
      <c r="A42" s="59">
        <f t="shared" si="0"/>
        <v>39</v>
      </c>
      <c r="B42" s="14" t="s">
        <v>317</v>
      </c>
      <c r="C42" s="14" t="s">
        <v>317</v>
      </c>
      <c r="D42" s="14" t="s">
        <v>317</v>
      </c>
      <c r="E42" s="14" t="s">
        <v>317</v>
      </c>
      <c r="F42" s="14" t="s">
        <v>317</v>
      </c>
    </row>
    <row r="43" spans="1:6" x14ac:dyDescent="0.25">
      <c r="A43" s="59">
        <f t="shared" si="0"/>
        <v>40</v>
      </c>
      <c r="B43" s="14" t="s">
        <v>317</v>
      </c>
      <c r="C43" s="14" t="s">
        <v>317</v>
      </c>
      <c r="D43" s="14" t="s">
        <v>317</v>
      </c>
      <c r="E43" s="14" t="s">
        <v>317</v>
      </c>
      <c r="F43" s="14" t="s">
        <v>317</v>
      </c>
    </row>
    <row r="44" spans="1:6" x14ac:dyDescent="0.25">
      <c r="A44" s="59">
        <f t="shared" si="0"/>
        <v>41</v>
      </c>
      <c r="B44" s="14" t="s">
        <v>317</v>
      </c>
      <c r="C44" s="14" t="s">
        <v>317</v>
      </c>
      <c r="D44" s="14" t="s">
        <v>317</v>
      </c>
      <c r="E44" s="14" t="s">
        <v>317</v>
      </c>
      <c r="F44" s="14" t="s">
        <v>317</v>
      </c>
    </row>
    <row r="45" spans="1:6" x14ac:dyDescent="0.25">
      <c r="A45" s="59">
        <f t="shared" si="0"/>
        <v>42</v>
      </c>
      <c r="B45" s="14" t="s">
        <v>317</v>
      </c>
      <c r="C45" s="14" t="s">
        <v>317</v>
      </c>
      <c r="D45" s="14" t="s">
        <v>317</v>
      </c>
      <c r="E45" s="14" t="s">
        <v>317</v>
      </c>
      <c r="F45" s="14" t="s">
        <v>317</v>
      </c>
    </row>
    <row r="46" spans="1:6" x14ac:dyDescent="0.25">
      <c r="A46" s="59">
        <f t="shared" si="0"/>
        <v>43</v>
      </c>
      <c r="B46" s="14" t="s">
        <v>317</v>
      </c>
      <c r="C46" s="14" t="s">
        <v>317</v>
      </c>
      <c r="D46" s="14" t="s">
        <v>317</v>
      </c>
      <c r="E46" s="14" t="s">
        <v>317</v>
      </c>
      <c r="F46" s="14" t="s">
        <v>317</v>
      </c>
    </row>
    <row r="47" spans="1:6" x14ac:dyDescent="0.25">
      <c r="A47" s="59">
        <f t="shared" si="0"/>
        <v>44</v>
      </c>
      <c r="B47" s="14" t="s">
        <v>317</v>
      </c>
      <c r="C47" s="14" t="s">
        <v>317</v>
      </c>
      <c r="D47" s="14" t="s">
        <v>317</v>
      </c>
      <c r="E47" s="14" t="s">
        <v>317</v>
      </c>
      <c r="F47" s="14" t="s">
        <v>317</v>
      </c>
    </row>
    <row r="48" spans="1:6" x14ac:dyDescent="0.25">
      <c r="A48" s="59">
        <f t="shared" si="0"/>
        <v>45</v>
      </c>
      <c r="B48" s="14" t="s">
        <v>317</v>
      </c>
      <c r="C48" s="14" t="s">
        <v>317</v>
      </c>
      <c r="D48" s="14" t="s">
        <v>317</v>
      </c>
      <c r="E48" s="14" t="s">
        <v>317</v>
      </c>
      <c r="F48" s="14" t="s">
        <v>317</v>
      </c>
    </row>
    <row r="49" spans="1:6" x14ac:dyDescent="0.25">
      <c r="A49" s="59">
        <f t="shared" si="0"/>
        <v>46</v>
      </c>
      <c r="B49" s="14" t="s">
        <v>317</v>
      </c>
      <c r="C49" s="14" t="s">
        <v>317</v>
      </c>
      <c r="D49" s="14" t="s">
        <v>317</v>
      </c>
      <c r="E49" s="14" t="s">
        <v>317</v>
      </c>
      <c r="F49" s="14" t="s">
        <v>317</v>
      </c>
    </row>
    <row r="50" spans="1:6" x14ac:dyDescent="0.25">
      <c r="A50" s="59">
        <f t="shared" si="0"/>
        <v>47</v>
      </c>
      <c r="B50" s="14" t="s">
        <v>317</v>
      </c>
      <c r="C50" s="14" t="s">
        <v>317</v>
      </c>
      <c r="D50" s="14" t="s">
        <v>317</v>
      </c>
      <c r="E50" s="14" t="s">
        <v>317</v>
      </c>
      <c r="F50" s="14" t="s">
        <v>317</v>
      </c>
    </row>
    <row r="51" spans="1:6" x14ac:dyDescent="0.25">
      <c r="A51" s="59">
        <f t="shared" si="0"/>
        <v>48</v>
      </c>
      <c r="B51" s="14" t="s">
        <v>317</v>
      </c>
      <c r="C51" s="14" t="s">
        <v>317</v>
      </c>
      <c r="D51" s="14" t="s">
        <v>317</v>
      </c>
      <c r="E51" s="14" t="s">
        <v>317</v>
      </c>
      <c r="F51" s="14" t="s">
        <v>317</v>
      </c>
    </row>
    <row r="52" spans="1:6" x14ac:dyDescent="0.25">
      <c r="A52" s="59">
        <f t="shared" si="0"/>
        <v>49</v>
      </c>
      <c r="B52" s="14" t="s">
        <v>317</v>
      </c>
      <c r="C52" s="14" t="s">
        <v>317</v>
      </c>
      <c r="D52" s="14" t="s">
        <v>317</v>
      </c>
      <c r="E52" s="14" t="s">
        <v>317</v>
      </c>
      <c r="F52" s="14" t="s">
        <v>317</v>
      </c>
    </row>
    <row r="53" spans="1:6" x14ac:dyDescent="0.25">
      <c r="A53" s="59">
        <f t="shared" si="0"/>
        <v>50</v>
      </c>
      <c r="B53" s="14" t="s">
        <v>317</v>
      </c>
      <c r="C53" s="14" t="s">
        <v>317</v>
      </c>
      <c r="D53" s="14" t="s">
        <v>317</v>
      </c>
      <c r="E53" s="14" t="s">
        <v>317</v>
      </c>
      <c r="F53" s="14" t="s">
        <v>317</v>
      </c>
    </row>
    <row r="54" spans="1:6" x14ac:dyDescent="0.25">
      <c r="A54" s="59">
        <f t="shared" si="0"/>
        <v>51</v>
      </c>
      <c r="B54" s="14" t="s">
        <v>317</v>
      </c>
      <c r="C54" s="14" t="s">
        <v>317</v>
      </c>
      <c r="D54" s="14" t="s">
        <v>317</v>
      </c>
      <c r="E54" s="14" t="s">
        <v>317</v>
      </c>
      <c r="F54" s="14" t="s">
        <v>317</v>
      </c>
    </row>
    <row r="55" spans="1:6" x14ac:dyDescent="0.25">
      <c r="A55" s="59">
        <f t="shared" si="0"/>
        <v>52</v>
      </c>
      <c r="B55" s="14" t="s">
        <v>317</v>
      </c>
      <c r="C55" s="14" t="s">
        <v>317</v>
      </c>
      <c r="D55" s="14" t="s">
        <v>317</v>
      </c>
      <c r="E55" s="14" t="s">
        <v>317</v>
      </c>
      <c r="F55" s="14" t="s">
        <v>317</v>
      </c>
    </row>
    <row r="56" spans="1:6" x14ac:dyDescent="0.25">
      <c r="A56" s="59">
        <f t="shared" si="0"/>
        <v>53</v>
      </c>
      <c r="B56" s="14" t="s">
        <v>317</v>
      </c>
      <c r="C56" s="14" t="s">
        <v>317</v>
      </c>
      <c r="D56" s="14" t="s">
        <v>317</v>
      </c>
      <c r="E56" s="14" t="s">
        <v>317</v>
      </c>
      <c r="F56" s="14" t="s">
        <v>317</v>
      </c>
    </row>
    <row r="57" spans="1:6" x14ac:dyDescent="0.25">
      <c r="A57" s="59">
        <f t="shared" si="0"/>
        <v>54</v>
      </c>
      <c r="B57" s="14" t="s">
        <v>317</v>
      </c>
      <c r="C57" s="14" t="s">
        <v>317</v>
      </c>
      <c r="D57" s="14" t="s">
        <v>317</v>
      </c>
      <c r="E57" s="14" t="s">
        <v>317</v>
      </c>
      <c r="F57" s="14" t="s">
        <v>317</v>
      </c>
    </row>
    <row r="58" spans="1:6" x14ac:dyDescent="0.25">
      <c r="A58" s="59">
        <f t="shared" si="0"/>
        <v>55</v>
      </c>
      <c r="B58" s="14" t="s">
        <v>317</v>
      </c>
      <c r="C58" s="14" t="s">
        <v>317</v>
      </c>
      <c r="D58" s="14" t="s">
        <v>317</v>
      </c>
      <c r="E58" s="14" t="s">
        <v>317</v>
      </c>
      <c r="F58" s="14" t="s">
        <v>317</v>
      </c>
    </row>
    <row r="59" spans="1:6" x14ac:dyDescent="0.25">
      <c r="A59" s="59">
        <f t="shared" si="0"/>
        <v>56</v>
      </c>
      <c r="B59" s="14" t="s">
        <v>317</v>
      </c>
      <c r="C59" s="14" t="s">
        <v>317</v>
      </c>
      <c r="D59" s="14" t="s">
        <v>317</v>
      </c>
      <c r="E59" s="14" t="s">
        <v>317</v>
      </c>
      <c r="F59" s="14" t="s">
        <v>317</v>
      </c>
    </row>
    <row r="60" spans="1:6" x14ac:dyDescent="0.25">
      <c r="A60" s="59">
        <f t="shared" si="0"/>
        <v>57</v>
      </c>
      <c r="B60" s="14" t="s">
        <v>317</v>
      </c>
      <c r="C60" s="14" t="s">
        <v>317</v>
      </c>
      <c r="D60" s="14" t="s">
        <v>317</v>
      </c>
      <c r="E60" s="14" t="s">
        <v>317</v>
      </c>
      <c r="F60" s="14" t="s">
        <v>317</v>
      </c>
    </row>
    <row r="61" spans="1:6" x14ac:dyDescent="0.25">
      <c r="A61" s="59">
        <f t="shared" si="0"/>
        <v>58</v>
      </c>
      <c r="B61" s="14" t="s">
        <v>317</v>
      </c>
      <c r="C61" s="14" t="s">
        <v>317</v>
      </c>
      <c r="D61" s="14" t="s">
        <v>317</v>
      </c>
      <c r="E61" s="14" t="s">
        <v>317</v>
      </c>
      <c r="F61" s="14" t="s">
        <v>317</v>
      </c>
    </row>
    <row r="62" spans="1:6" x14ac:dyDescent="0.25">
      <c r="A62" s="59">
        <f t="shared" si="0"/>
        <v>59</v>
      </c>
      <c r="B62" s="14" t="s">
        <v>317</v>
      </c>
      <c r="C62" s="14" t="s">
        <v>317</v>
      </c>
      <c r="D62" s="14" t="s">
        <v>317</v>
      </c>
      <c r="E62" s="14" t="s">
        <v>317</v>
      </c>
      <c r="F62" s="14" t="s">
        <v>317</v>
      </c>
    </row>
    <row r="63" spans="1:6" x14ac:dyDescent="0.25">
      <c r="A63" s="59">
        <f t="shared" si="0"/>
        <v>60</v>
      </c>
      <c r="B63" s="14" t="s">
        <v>317</v>
      </c>
      <c r="C63" s="14" t="s">
        <v>317</v>
      </c>
      <c r="D63" s="14" t="s">
        <v>317</v>
      </c>
      <c r="E63" s="14" t="s">
        <v>317</v>
      </c>
      <c r="F63" s="14" t="s">
        <v>317</v>
      </c>
    </row>
    <row r="64" spans="1:6" x14ac:dyDescent="0.25">
      <c r="A64" s="59">
        <f t="shared" si="0"/>
        <v>61</v>
      </c>
      <c r="B64" s="14" t="s">
        <v>317</v>
      </c>
      <c r="C64" s="14" t="s">
        <v>317</v>
      </c>
      <c r="D64" s="14" t="s">
        <v>317</v>
      </c>
      <c r="E64" s="14" t="s">
        <v>317</v>
      </c>
      <c r="F64" s="14" t="s">
        <v>317</v>
      </c>
    </row>
    <row r="65" spans="1:6" x14ac:dyDescent="0.25">
      <c r="A65" s="59">
        <f t="shared" si="0"/>
        <v>62</v>
      </c>
      <c r="B65" s="14" t="s">
        <v>317</v>
      </c>
      <c r="C65" s="14" t="s">
        <v>317</v>
      </c>
      <c r="D65" s="14" t="s">
        <v>317</v>
      </c>
      <c r="E65" s="14" t="s">
        <v>317</v>
      </c>
      <c r="F65" s="14" t="s">
        <v>317</v>
      </c>
    </row>
    <row r="66" spans="1:6" x14ac:dyDescent="0.25">
      <c r="A66" s="59">
        <f t="shared" si="0"/>
        <v>63</v>
      </c>
      <c r="B66" s="14" t="s">
        <v>317</v>
      </c>
      <c r="C66" s="14" t="s">
        <v>317</v>
      </c>
      <c r="D66" s="14" t="s">
        <v>317</v>
      </c>
      <c r="E66" s="14" t="s">
        <v>317</v>
      </c>
      <c r="F66" s="14" t="s">
        <v>317</v>
      </c>
    </row>
    <row r="67" spans="1:6" x14ac:dyDescent="0.25">
      <c r="A67" s="59">
        <f t="shared" si="0"/>
        <v>64</v>
      </c>
      <c r="B67" s="14" t="s">
        <v>317</v>
      </c>
      <c r="C67" s="14" t="s">
        <v>317</v>
      </c>
      <c r="D67" s="14" t="s">
        <v>317</v>
      </c>
      <c r="E67" s="14" t="s">
        <v>317</v>
      </c>
      <c r="F67" s="14" t="s">
        <v>317</v>
      </c>
    </row>
    <row r="68" spans="1:6" x14ac:dyDescent="0.25">
      <c r="A68" s="59">
        <f t="shared" si="0"/>
        <v>65</v>
      </c>
      <c r="B68" s="14" t="s">
        <v>317</v>
      </c>
      <c r="C68" s="14" t="s">
        <v>317</v>
      </c>
      <c r="D68" s="14" t="s">
        <v>317</v>
      </c>
      <c r="E68" s="14" t="s">
        <v>317</v>
      </c>
      <c r="F68" s="14" t="s">
        <v>317</v>
      </c>
    </row>
    <row r="69" spans="1:6" x14ac:dyDescent="0.25">
      <c r="A69" s="59">
        <f t="shared" si="0"/>
        <v>66</v>
      </c>
      <c r="B69" s="14" t="s">
        <v>317</v>
      </c>
      <c r="C69" s="14" t="s">
        <v>317</v>
      </c>
      <c r="D69" s="14" t="s">
        <v>317</v>
      </c>
      <c r="E69" s="14" t="s">
        <v>317</v>
      </c>
      <c r="F69" s="14" t="s">
        <v>317</v>
      </c>
    </row>
    <row r="70" spans="1:6" x14ac:dyDescent="0.25">
      <c r="A70" s="59">
        <f t="shared" si="0"/>
        <v>67</v>
      </c>
      <c r="B70" s="14" t="s">
        <v>317</v>
      </c>
      <c r="C70" s="14" t="s">
        <v>317</v>
      </c>
      <c r="D70" s="14" t="s">
        <v>317</v>
      </c>
      <c r="E70" s="14" t="s">
        <v>317</v>
      </c>
      <c r="F70" s="14" t="s">
        <v>317</v>
      </c>
    </row>
    <row r="71" spans="1:6" x14ac:dyDescent="0.25">
      <c r="A71" s="59">
        <f t="shared" ref="A71:A135" si="1">A70+1</f>
        <v>68</v>
      </c>
      <c r="B71" s="14" t="s">
        <v>317</v>
      </c>
      <c r="C71" s="14" t="s">
        <v>317</v>
      </c>
      <c r="D71" s="14" t="s">
        <v>317</v>
      </c>
      <c r="E71" s="14" t="s">
        <v>317</v>
      </c>
      <c r="F71" s="14" t="s">
        <v>317</v>
      </c>
    </row>
    <row r="72" spans="1:6" x14ac:dyDescent="0.25">
      <c r="A72" s="59">
        <f t="shared" si="1"/>
        <v>69</v>
      </c>
      <c r="B72" s="14" t="s">
        <v>317</v>
      </c>
      <c r="C72" s="14" t="s">
        <v>317</v>
      </c>
      <c r="D72" s="14" t="s">
        <v>317</v>
      </c>
      <c r="E72" s="14" t="s">
        <v>317</v>
      </c>
      <c r="F72" s="14" t="s">
        <v>317</v>
      </c>
    </row>
    <row r="73" spans="1:6" x14ac:dyDescent="0.25">
      <c r="A73" s="59">
        <f t="shared" si="1"/>
        <v>70</v>
      </c>
      <c r="B73" s="14" t="s">
        <v>317</v>
      </c>
      <c r="C73" s="14" t="s">
        <v>317</v>
      </c>
      <c r="D73" s="14" t="s">
        <v>317</v>
      </c>
      <c r="E73" s="14" t="s">
        <v>317</v>
      </c>
      <c r="F73" s="14" t="s">
        <v>317</v>
      </c>
    </row>
    <row r="74" spans="1:6" x14ac:dyDescent="0.25">
      <c r="A74" s="59">
        <f t="shared" si="1"/>
        <v>71</v>
      </c>
      <c r="B74" s="14" t="s">
        <v>317</v>
      </c>
      <c r="C74" s="14" t="s">
        <v>317</v>
      </c>
      <c r="D74" s="14" t="s">
        <v>317</v>
      </c>
      <c r="E74" s="14" t="s">
        <v>317</v>
      </c>
      <c r="F74" s="14" t="s">
        <v>317</v>
      </c>
    </row>
    <row r="75" spans="1:6" x14ac:dyDescent="0.25">
      <c r="A75" s="59">
        <f t="shared" si="1"/>
        <v>72</v>
      </c>
      <c r="B75" s="14" t="s">
        <v>317</v>
      </c>
      <c r="C75" s="14" t="s">
        <v>317</v>
      </c>
      <c r="D75" s="14" t="s">
        <v>317</v>
      </c>
      <c r="E75" s="14" t="s">
        <v>317</v>
      </c>
      <c r="F75" s="14" t="s">
        <v>317</v>
      </c>
    </row>
    <row r="76" spans="1:6" x14ac:dyDescent="0.25">
      <c r="A76" s="59">
        <f t="shared" si="1"/>
        <v>73</v>
      </c>
      <c r="B76" s="14" t="s">
        <v>317</v>
      </c>
      <c r="C76" s="14" t="s">
        <v>317</v>
      </c>
      <c r="D76" s="14" t="s">
        <v>317</v>
      </c>
      <c r="E76" s="14" t="s">
        <v>317</v>
      </c>
      <c r="F76" s="14" t="s">
        <v>317</v>
      </c>
    </row>
    <row r="77" spans="1:6" x14ac:dyDescent="0.25">
      <c r="A77" s="59">
        <f t="shared" si="1"/>
        <v>74</v>
      </c>
      <c r="B77" s="14" t="s">
        <v>317</v>
      </c>
      <c r="C77" s="14" t="s">
        <v>317</v>
      </c>
      <c r="D77" s="14" t="s">
        <v>317</v>
      </c>
      <c r="E77" s="14" t="s">
        <v>317</v>
      </c>
      <c r="F77" s="14" t="s">
        <v>317</v>
      </c>
    </row>
    <row r="78" spans="1:6" x14ac:dyDescent="0.25">
      <c r="A78" s="59">
        <f t="shared" si="1"/>
        <v>75</v>
      </c>
      <c r="B78" s="14" t="s">
        <v>317</v>
      </c>
      <c r="C78" s="14" t="s">
        <v>317</v>
      </c>
      <c r="D78" s="14" t="s">
        <v>317</v>
      </c>
      <c r="E78" s="14" t="s">
        <v>317</v>
      </c>
      <c r="F78" s="14" t="s">
        <v>317</v>
      </c>
    </row>
    <row r="79" spans="1:6" x14ac:dyDescent="0.25">
      <c r="A79" s="59">
        <f t="shared" si="1"/>
        <v>76</v>
      </c>
      <c r="B79" s="14" t="s">
        <v>317</v>
      </c>
      <c r="C79" s="14" t="s">
        <v>317</v>
      </c>
      <c r="D79" s="14" t="s">
        <v>317</v>
      </c>
      <c r="E79" s="14" t="s">
        <v>317</v>
      </c>
      <c r="F79" s="14" t="s">
        <v>317</v>
      </c>
    </row>
    <row r="80" spans="1:6" x14ac:dyDescent="0.25">
      <c r="A80" s="59">
        <f t="shared" si="1"/>
        <v>77</v>
      </c>
      <c r="B80" s="14" t="s">
        <v>317</v>
      </c>
      <c r="C80" s="14" t="s">
        <v>317</v>
      </c>
      <c r="D80" s="14" t="s">
        <v>317</v>
      </c>
      <c r="E80" s="14" t="s">
        <v>317</v>
      </c>
      <c r="F80" s="14" t="s">
        <v>317</v>
      </c>
    </row>
    <row r="81" spans="1:6" x14ac:dyDescent="0.25">
      <c r="A81" s="59">
        <f t="shared" si="1"/>
        <v>78</v>
      </c>
      <c r="B81" s="14" t="s">
        <v>317</v>
      </c>
      <c r="C81" s="14" t="s">
        <v>317</v>
      </c>
      <c r="D81" s="14" t="s">
        <v>317</v>
      </c>
      <c r="E81" s="14" t="s">
        <v>317</v>
      </c>
      <c r="F81" s="14" t="s">
        <v>317</v>
      </c>
    </row>
    <row r="82" spans="1:6" x14ac:dyDescent="0.25">
      <c r="A82" s="59">
        <f t="shared" si="1"/>
        <v>79</v>
      </c>
      <c r="B82" s="14" t="s">
        <v>317</v>
      </c>
      <c r="C82" s="14" t="s">
        <v>317</v>
      </c>
      <c r="D82" s="14" t="s">
        <v>317</v>
      </c>
      <c r="E82" s="14" t="s">
        <v>317</v>
      </c>
      <c r="F82" s="14" t="s">
        <v>317</v>
      </c>
    </row>
    <row r="83" spans="1:6" x14ac:dyDescent="0.25">
      <c r="A83" s="59">
        <f t="shared" si="1"/>
        <v>80</v>
      </c>
      <c r="B83" s="14" t="s">
        <v>317</v>
      </c>
      <c r="C83" s="14" t="s">
        <v>317</v>
      </c>
      <c r="D83" s="14" t="s">
        <v>317</v>
      </c>
      <c r="E83" s="14" t="s">
        <v>317</v>
      </c>
      <c r="F83" s="14" t="s">
        <v>317</v>
      </c>
    </row>
    <row r="84" spans="1:6" x14ac:dyDescent="0.25">
      <c r="A84" s="59">
        <f t="shared" si="1"/>
        <v>81</v>
      </c>
      <c r="B84" s="14" t="s">
        <v>317</v>
      </c>
      <c r="C84" s="14" t="s">
        <v>317</v>
      </c>
      <c r="D84" s="14" t="s">
        <v>317</v>
      </c>
      <c r="E84" s="14" t="s">
        <v>317</v>
      </c>
      <c r="F84" s="14" t="s">
        <v>317</v>
      </c>
    </row>
    <row r="85" spans="1:6" x14ac:dyDescent="0.25">
      <c r="A85" s="59">
        <f t="shared" si="1"/>
        <v>82</v>
      </c>
      <c r="B85" s="14" t="s">
        <v>317</v>
      </c>
      <c r="C85" s="14" t="s">
        <v>317</v>
      </c>
      <c r="D85" s="14" t="s">
        <v>317</v>
      </c>
      <c r="E85" s="14" t="s">
        <v>317</v>
      </c>
      <c r="F85" s="14" t="s">
        <v>317</v>
      </c>
    </row>
    <row r="86" spans="1:6" x14ac:dyDescent="0.25">
      <c r="A86" s="59">
        <f t="shared" si="1"/>
        <v>83</v>
      </c>
      <c r="B86" s="14" t="s">
        <v>317</v>
      </c>
      <c r="C86" s="14" t="s">
        <v>317</v>
      </c>
      <c r="D86" s="14" t="s">
        <v>317</v>
      </c>
      <c r="E86" s="14" t="s">
        <v>317</v>
      </c>
      <c r="F86" s="14" t="s">
        <v>317</v>
      </c>
    </row>
    <row r="87" spans="1:6" x14ac:dyDescent="0.25">
      <c r="A87" s="59">
        <f t="shared" si="1"/>
        <v>84</v>
      </c>
      <c r="B87" s="14" t="s">
        <v>317</v>
      </c>
      <c r="C87" s="14" t="s">
        <v>317</v>
      </c>
      <c r="D87" s="14" t="s">
        <v>317</v>
      </c>
      <c r="E87" s="14" t="s">
        <v>317</v>
      </c>
      <c r="F87" s="14" t="s">
        <v>317</v>
      </c>
    </row>
    <row r="88" spans="1:6" x14ac:dyDescent="0.25">
      <c r="A88" s="59">
        <f t="shared" si="1"/>
        <v>85</v>
      </c>
      <c r="B88" s="14" t="s">
        <v>317</v>
      </c>
      <c r="C88" s="14" t="s">
        <v>317</v>
      </c>
      <c r="D88" s="14" t="s">
        <v>317</v>
      </c>
      <c r="E88" s="14" t="s">
        <v>317</v>
      </c>
      <c r="F88" s="14" t="s">
        <v>317</v>
      </c>
    </row>
    <row r="89" spans="1:6" x14ac:dyDescent="0.25">
      <c r="A89" s="59">
        <f t="shared" si="1"/>
        <v>86</v>
      </c>
      <c r="B89" s="14" t="s">
        <v>317</v>
      </c>
      <c r="C89" s="14" t="s">
        <v>317</v>
      </c>
      <c r="D89" s="14" t="s">
        <v>317</v>
      </c>
      <c r="E89" s="14" t="s">
        <v>317</v>
      </c>
      <c r="F89" s="14" t="s">
        <v>317</v>
      </c>
    </row>
    <row r="90" spans="1:6" x14ac:dyDescent="0.25">
      <c r="A90" s="59">
        <f t="shared" si="1"/>
        <v>87</v>
      </c>
      <c r="B90" s="14" t="s">
        <v>317</v>
      </c>
      <c r="C90" s="14" t="s">
        <v>317</v>
      </c>
      <c r="D90" s="14" t="s">
        <v>317</v>
      </c>
      <c r="E90" s="14" t="s">
        <v>317</v>
      </c>
      <c r="F90" s="14" t="s">
        <v>317</v>
      </c>
    </row>
    <row r="91" spans="1:6" x14ac:dyDescent="0.25">
      <c r="A91" s="59">
        <f t="shared" si="1"/>
        <v>88</v>
      </c>
      <c r="B91" s="14" t="s">
        <v>317</v>
      </c>
      <c r="C91" s="14" t="s">
        <v>317</v>
      </c>
      <c r="D91" s="14" t="s">
        <v>317</v>
      </c>
      <c r="E91" s="14" t="s">
        <v>317</v>
      </c>
      <c r="F91" s="14" t="s">
        <v>317</v>
      </c>
    </row>
    <row r="92" spans="1:6" x14ac:dyDescent="0.25">
      <c r="A92" s="59">
        <f t="shared" si="1"/>
        <v>89</v>
      </c>
      <c r="B92" s="14" t="s">
        <v>317</v>
      </c>
      <c r="C92" s="14" t="s">
        <v>317</v>
      </c>
      <c r="D92" s="14" t="s">
        <v>317</v>
      </c>
      <c r="E92" s="14" t="s">
        <v>317</v>
      </c>
      <c r="F92" s="14" t="s">
        <v>317</v>
      </c>
    </row>
    <row r="93" spans="1:6" x14ac:dyDescent="0.25">
      <c r="A93" s="59">
        <f t="shared" si="1"/>
        <v>90</v>
      </c>
      <c r="B93" s="14" t="s">
        <v>317</v>
      </c>
      <c r="C93" s="14" t="s">
        <v>317</v>
      </c>
      <c r="D93" s="14" t="s">
        <v>317</v>
      </c>
      <c r="E93" s="14" t="s">
        <v>317</v>
      </c>
      <c r="F93" s="14" t="s">
        <v>317</v>
      </c>
    </row>
    <row r="94" spans="1:6" x14ac:dyDescent="0.25">
      <c r="A94" s="59">
        <f t="shared" si="1"/>
        <v>91</v>
      </c>
      <c r="B94" s="14" t="s">
        <v>317</v>
      </c>
      <c r="C94" s="14" t="s">
        <v>317</v>
      </c>
      <c r="D94" s="14" t="s">
        <v>317</v>
      </c>
      <c r="E94" s="14" t="s">
        <v>317</v>
      </c>
      <c r="F94" s="14" t="s">
        <v>317</v>
      </c>
    </row>
    <row r="95" spans="1:6" x14ac:dyDescent="0.25">
      <c r="A95" s="59">
        <f t="shared" si="1"/>
        <v>92</v>
      </c>
      <c r="B95" s="14" t="s">
        <v>317</v>
      </c>
      <c r="C95" s="14" t="s">
        <v>317</v>
      </c>
      <c r="D95" s="14" t="s">
        <v>317</v>
      </c>
      <c r="E95" s="14" t="s">
        <v>317</v>
      </c>
      <c r="F95" s="14" t="s">
        <v>317</v>
      </c>
    </row>
    <row r="96" spans="1:6" x14ac:dyDescent="0.25">
      <c r="A96" s="59">
        <f t="shared" si="1"/>
        <v>93</v>
      </c>
      <c r="B96" s="14" t="s">
        <v>317</v>
      </c>
      <c r="C96" s="14" t="s">
        <v>317</v>
      </c>
      <c r="D96" s="14" t="s">
        <v>317</v>
      </c>
      <c r="E96" s="14" t="s">
        <v>317</v>
      </c>
      <c r="F96" s="14" t="s">
        <v>317</v>
      </c>
    </row>
    <row r="97" spans="1:6" x14ac:dyDescent="0.25">
      <c r="A97" s="59">
        <f t="shared" si="1"/>
        <v>94</v>
      </c>
      <c r="B97" s="14" t="s">
        <v>317</v>
      </c>
      <c r="C97" s="14" t="s">
        <v>317</v>
      </c>
      <c r="D97" s="14" t="s">
        <v>317</v>
      </c>
      <c r="E97" s="14" t="s">
        <v>317</v>
      </c>
      <c r="F97" s="14" t="s">
        <v>317</v>
      </c>
    </row>
    <row r="98" spans="1:6" x14ac:dyDescent="0.25">
      <c r="A98" s="59">
        <f t="shared" si="1"/>
        <v>95</v>
      </c>
      <c r="B98" s="14" t="s">
        <v>317</v>
      </c>
      <c r="C98" s="14" t="s">
        <v>317</v>
      </c>
      <c r="D98" s="14" t="s">
        <v>317</v>
      </c>
      <c r="E98" s="14" t="s">
        <v>317</v>
      </c>
      <c r="F98" s="14" t="s">
        <v>317</v>
      </c>
    </row>
    <row r="99" spans="1:6" x14ac:dyDescent="0.25">
      <c r="A99" s="59">
        <f t="shared" si="1"/>
        <v>96</v>
      </c>
      <c r="B99" s="14" t="s">
        <v>317</v>
      </c>
      <c r="C99" s="14" t="s">
        <v>317</v>
      </c>
      <c r="D99" s="14" t="s">
        <v>317</v>
      </c>
      <c r="E99" s="14" t="s">
        <v>317</v>
      </c>
      <c r="F99" s="14" t="s">
        <v>317</v>
      </c>
    </row>
    <row r="100" spans="1:6" x14ac:dyDescent="0.25">
      <c r="A100" s="59">
        <f t="shared" si="1"/>
        <v>97</v>
      </c>
      <c r="B100" s="14" t="s">
        <v>317</v>
      </c>
      <c r="C100" s="14" t="s">
        <v>317</v>
      </c>
      <c r="D100" s="14" t="s">
        <v>317</v>
      </c>
      <c r="E100" s="14" t="s">
        <v>317</v>
      </c>
      <c r="F100" s="14" t="s">
        <v>317</v>
      </c>
    </row>
    <row r="101" spans="1:6" x14ac:dyDescent="0.25">
      <c r="A101" s="59">
        <f t="shared" si="1"/>
        <v>98</v>
      </c>
      <c r="B101" s="14" t="s">
        <v>317</v>
      </c>
      <c r="C101" s="14" t="s">
        <v>317</v>
      </c>
      <c r="D101" s="14" t="s">
        <v>317</v>
      </c>
      <c r="E101" s="14" t="s">
        <v>317</v>
      </c>
      <c r="F101" s="14" t="s">
        <v>317</v>
      </c>
    </row>
    <row r="102" spans="1:6" x14ac:dyDescent="0.25">
      <c r="A102" s="59">
        <f t="shared" si="1"/>
        <v>99</v>
      </c>
      <c r="B102" s="14" t="s">
        <v>317</v>
      </c>
      <c r="C102" s="14" t="s">
        <v>317</v>
      </c>
      <c r="D102" s="14" t="s">
        <v>317</v>
      </c>
      <c r="E102" s="14" t="s">
        <v>317</v>
      </c>
      <c r="F102" s="14" t="s">
        <v>317</v>
      </c>
    </row>
    <row r="103" spans="1:6" x14ac:dyDescent="0.25">
      <c r="A103" s="59">
        <f t="shared" si="1"/>
        <v>100</v>
      </c>
      <c r="B103" s="14" t="s">
        <v>317</v>
      </c>
      <c r="C103" s="14" t="s">
        <v>317</v>
      </c>
      <c r="D103" s="14" t="s">
        <v>317</v>
      </c>
      <c r="E103" s="14" t="s">
        <v>317</v>
      </c>
      <c r="F103" s="14" t="s">
        <v>317</v>
      </c>
    </row>
    <row r="104" spans="1:6" x14ac:dyDescent="0.25">
      <c r="A104" s="59">
        <f t="shared" si="1"/>
        <v>101</v>
      </c>
      <c r="B104" s="14" t="s">
        <v>317</v>
      </c>
      <c r="C104" s="14" t="s">
        <v>317</v>
      </c>
      <c r="D104" s="14" t="s">
        <v>317</v>
      </c>
      <c r="E104" s="14" t="s">
        <v>317</v>
      </c>
      <c r="F104" s="14" t="s">
        <v>317</v>
      </c>
    </row>
    <row r="105" spans="1:6" x14ac:dyDescent="0.25">
      <c r="A105" s="59">
        <f t="shared" si="1"/>
        <v>102</v>
      </c>
      <c r="B105" s="14" t="s">
        <v>317</v>
      </c>
      <c r="C105" s="14" t="s">
        <v>317</v>
      </c>
      <c r="D105" s="14" t="s">
        <v>317</v>
      </c>
      <c r="E105" s="14" t="s">
        <v>317</v>
      </c>
      <c r="F105" s="14" t="s">
        <v>317</v>
      </c>
    </row>
    <row r="106" spans="1:6" x14ac:dyDescent="0.25">
      <c r="A106" s="59">
        <f t="shared" si="1"/>
        <v>103</v>
      </c>
      <c r="B106" s="14" t="s">
        <v>317</v>
      </c>
      <c r="C106" s="14" t="s">
        <v>317</v>
      </c>
      <c r="D106" s="14" t="s">
        <v>317</v>
      </c>
      <c r="E106" s="14" t="s">
        <v>317</v>
      </c>
      <c r="F106" s="14" t="s">
        <v>317</v>
      </c>
    </row>
    <row r="107" spans="1:6" x14ac:dyDescent="0.25">
      <c r="A107" s="59">
        <f t="shared" si="1"/>
        <v>104</v>
      </c>
      <c r="B107" s="14" t="s">
        <v>317</v>
      </c>
      <c r="C107" s="14" t="s">
        <v>317</v>
      </c>
      <c r="D107" s="14" t="s">
        <v>317</v>
      </c>
      <c r="E107" s="14" t="s">
        <v>317</v>
      </c>
      <c r="F107" s="14" t="s">
        <v>317</v>
      </c>
    </row>
    <row r="108" spans="1:6" x14ac:dyDescent="0.25">
      <c r="A108" s="59">
        <f t="shared" si="1"/>
        <v>105</v>
      </c>
      <c r="B108" s="14" t="s">
        <v>317</v>
      </c>
      <c r="C108" s="14" t="s">
        <v>317</v>
      </c>
      <c r="D108" s="14" t="s">
        <v>317</v>
      </c>
      <c r="E108" s="14" t="s">
        <v>317</v>
      </c>
      <c r="F108" s="14" t="s">
        <v>317</v>
      </c>
    </row>
    <row r="109" spans="1:6" x14ac:dyDescent="0.25">
      <c r="A109" s="59">
        <f t="shared" si="1"/>
        <v>106</v>
      </c>
      <c r="B109" s="14" t="s">
        <v>317</v>
      </c>
      <c r="C109" s="14" t="s">
        <v>317</v>
      </c>
      <c r="D109" s="14" t="s">
        <v>317</v>
      </c>
      <c r="E109" s="14" t="s">
        <v>317</v>
      </c>
      <c r="F109" s="14" t="s">
        <v>317</v>
      </c>
    </row>
    <row r="110" spans="1:6" x14ac:dyDescent="0.25">
      <c r="A110" s="59">
        <f t="shared" si="1"/>
        <v>107</v>
      </c>
      <c r="B110" s="14" t="s">
        <v>317</v>
      </c>
      <c r="C110" s="14" t="s">
        <v>317</v>
      </c>
      <c r="D110" s="14" t="s">
        <v>317</v>
      </c>
      <c r="E110" s="14" t="s">
        <v>317</v>
      </c>
      <c r="F110" s="14" t="s">
        <v>317</v>
      </c>
    </row>
    <row r="111" spans="1:6" x14ac:dyDescent="0.25">
      <c r="A111" s="59">
        <f t="shared" si="1"/>
        <v>108</v>
      </c>
      <c r="B111" s="14" t="s">
        <v>317</v>
      </c>
      <c r="C111" s="14" t="s">
        <v>317</v>
      </c>
      <c r="D111" s="14" t="s">
        <v>317</v>
      </c>
      <c r="E111" s="14" t="s">
        <v>317</v>
      </c>
      <c r="F111" s="14" t="s">
        <v>317</v>
      </c>
    </row>
    <row r="112" spans="1:6" x14ac:dyDescent="0.25">
      <c r="A112" s="59">
        <f t="shared" si="1"/>
        <v>109</v>
      </c>
      <c r="B112" s="14" t="s">
        <v>317</v>
      </c>
      <c r="C112" s="14" t="s">
        <v>317</v>
      </c>
      <c r="D112" s="14" t="s">
        <v>317</v>
      </c>
      <c r="E112" s="14" t="s">
        <v>317</v>
      </c>
      <c r="F112" s="14" t="s">
        <v>317</v>
      </c>
    </row>
    <row r="113" spans="1:6" x14ac:dyDescent="0.25">
      <c r="A113" s="59">
        <f t="shared" si="1"/>
        <v>110</v>
      </c>
      <c r="B113" s="14" t="s">
        <v>317</v>
      </c>
      <c r="C113" s="14" t="s">
        <v>317</v>
      </c>
      <c r="D113" s="14" t="s">
        <v>317</v>
      </c>
      <c r="E113" s="14" t="s">
        <v>317</v>
      </c>
      <c r="F113" s="14" t="s">
        <v>317</v>
      </c>
    </row>
    <row r="114" spans="1:6" x14ac:dyDescent="0.25">
      <c r="A114" s="59">
        <f t="shared" si="1"/>
        <v>111</v>
      </c>
      <c r="B114" s="14" t="s">
        <v>317</v>
      </c>
      <c r="C114" s="14" t="s">
        <v>317</v>
      </c>
      <c r="D114" s="14" t="s">
        <v>317</v>
      </c>
      <c r="E114" s="14" t="s">
        <v>317</v>
      </c>
      <c r="F114" s="14" t="s">
        <v>317</v>
      </c>
    </row>
    <row r="115" spans="1:6" x14ac:dyDescent="0.25">
      <c r="A115" s="59">
        <f t="shared" si="1"/>
        <v>112</v>
      </c>
      <c r="B115" s="14" t="s">
        <v>317</v>
      </c>
      <c r="C115" s="14" t="s">
        <v>317</v>
      </c>
      <c r="D115" s="14" t="s">
        <v>317</v>
      </c>
      <c r="E115" s="14" t="s">
        <v>317</v>
      </c>
      <c r="F115" s="14" t="s">
        <v>317</v>
      </c>
    </row>
    <row r="116" spans="1:6" x14ac:dyDescent="0.25">
      <c r="A116" s="59">
        <f t="shared" si="1"/>
        <v>113</v>
      </c>
      <c r="B116" s="14" t="s">
        <v>317</v>
      </c>
      <c r="C116" s="14" t="s">
        <v>317</v>
      </c>
      <c r="D116" s="14" t="s">
        <v>317</v>
      </c>
      <c r="E116" s="14" t="s">
        <v>317</v>
      </c>
      <c r="F116" s="14" t="s">
        <v>317</v>
      </c>
    </row>
    <row r="117" spans="1:6" x14ac:dyDescent="0.25">
      <c r="A117" s="59">
        <f t="shared" si="1"/>
        <v>114</v>
      </c>
      <c r="B117" s="14" t="s">
        <v>317</v>
      </c>
      <c r="C117" s="14" t="s">
        <v>317</v>
      </c>
      <c r="D117" s="14" t="s">
        <v>317</v>
      </c>
      <c r="E117" s="14" t="s">
        <v>317</v>
      </c>
      <c r="F117" s="14" t="s">
        <v>317</v>
      </c>
    </row>
    <row r="118" spans="1:6" x14ac:dyDescent="0.25">
      <c r="A118" s="59">
        <f t="shared" si="1"/>
        <v>115</v>
      </c>
      <c r="B118" s="14" t="s">
        <v>317</v>
      </c>
      <c r="C118" s="14" t="s">
        <v>317</v>
      </c>
      <c r="D118" s="14" t="s">
        <v>317</v>
      </c>
      <c r="E118" s="14" t="s">
        <v>317</v>
      </c>
      <c r="F118" s="14" t="s">
        <v>317</v>
      </c>
    </row>
    <row r="119" spans="1:6" x14ac:dyDescent="0.25">
      <c r="A119" s="59">
        <f t="shared" si="1"/>
        <v>116</v>
      </c>
      <c r="B119" s="14" t="s">
        <v>317</v>
      </c>
      <c r="C119" s="14" t="s">
        <v>317</v>
      </c>
      <c r="D119" s="14" t="s">
        <v>317</v>
      </c>
      <c r="E119" s="14" t="s">
        <v>317</v>
      </c>
      <c r="F119" s="14" t="s">
        <v>317</v>
      </c>
    </row>
    <row r="120" spans="1:6" x14ac:dyDescent="0.25">
      <c r="A120" s="59">
        <f t="shared" si="1"/>
        <v>117</v>
      </c>
      <c r="B120" s="14" t="s">
        <v>317</v>
      </c>
      <c r="C120" s="14" t="s">
        <v>317</v>
      </c>
      <c r="D120" s="14" t="s">
        <v>317</v>
      </c>
      <c r="E120" s="14" t="s">
        <v>317</v>
      </c>
      <c r="F120" s="14" t="s">
        <v>317</v>
      </c>
    </row>
    <row r="121" spans="1:6" x14ac:dyDescent="0.25">
      <c r="A121" s="59">
        <f t="shared" si="1"/>
        <v>118</v>
      </c>
      <c r="B121" s="14" t="s">
        <v>317</v>
      </c>
      <c r="C121" s="14" t="s">
        <v>317</v>
      </c>
      <c r="D121" s="14" t="s">
        <v>317</v>
      </c>
      <c r="E121" s="14" t="s">
        <v>317</v>
      </c>
      <c r="F121" s="14" t="s">
        <v>317</v>
      </c>
    </row>
    <row r="122" spans="1:6" x14ac:dyDescent="0.25">
      <c r="A122" s="59">
        <f t="shared" si="1"/>
        <v>119</v>
      </c>
      <c r="B122" s="14" t="s">
        <v>317</v>
      </c>
      <c r="C122" s="14" t="s">
        <v>317</v>
      </c>
      <c r="D122" s="14" t="s">
        <v>317</v>
      </c>
      <c r="E122" s="14" t="s">
        <v>317</v>
      </c>
      <c r="F122" s="14" t="s">
        <v>317</v>
      </c>
    </row>
    <row r="123" spans="1:6" x14ac:dyDescent="0.25">
      <c r="A123" s="59">
        <f t="shared" si="1"/>
        <v>120</v>
      </c>
      <c r="B123" s="14" t="s">
        <v>317</v>
      </c>
      <c r="C123" s="14" t="s">
        <v>317</v>
      </c>
      <c r="D123" s="14" t="s">
        <v>317</v>
      </c>
      <c r="E123" s="14" t="s">
        <v>317</v>
      </c>
      <c r="F123" s="14" t="s">
        <v>317</v>
      </c>
    </row>
    <row r="124" spans="1:6" x14ac:dyDescent="0.25">
      <c r="A124" s="59">
        <f t="shared" si="1"/>
        <v>121</v>
      </c>
      <c r="B124" s="14" t="s">
        <v>317</v>
      </c>
      <c r="C124" s="14" t="s">
        <v>317</v>
      </c>
      <c r="D124" s="14" t="s">
        <v>317</v>
      </c>
      <c r="E124" s="14" t="s">
        <v>317</v>
      </c>
      <c r="F124" s="14" t="s">
        <v>317</v>
      </c>
    </row>
    <row r="125" spans="1:6" x14ac:dyDescent="0.25">
      <c r="A125" s="59">
        <f t="shared" si="1"/>
        <v>122</v>
      </c>
      <c r="B125" s="14" t="s">
        <v>317</v>
      </c>
      <c r="C125" s="14" t="s">
        <v>317</v>
      </c>
      <c r="D125" s="14" t="s">
        <v>317</v>
      </c>
      <c r="E125" s="14" t="s">
        <v>317</v>
      </c>
      <c r="F125" s="14" t="s">
        <v>317</v>
      </c>
    </row>
    <row r="126" spans="1:6" x14ac:dyDescent="0.25">
      <c r="A126" s="59">
        <f t="shared" si="1"/>
        <v>123</v>
      </c>
      <c r="B126" s="14" t="s">
        <v>317</v>
      </c>
      <c r="C126" s="14" t="s">
        <v>317</v>
      </c>
      <c r="D126" s="14" t="s">
        <v>317</v>
      </c>
      <c r="E126" s="14" t="s">
        <v>317</v>
      </c>
      <c r="F126" s="14" t="s">
        <v>317</v>
      </c>
    </row>
    <row r="127" spans="1:6" x14ac:dyDescent="0.25">
      <c r="A127" s="59">
        <f t="shared" si="1"/>
        <v>124</v>
      </c>
      <c r="B127" s="14" t="s">
        <v>317</v>
      </c>
      <c r="C127" s="14" t="s">
        <v>317</v>
      </c>
      <c r="D127" s="14" t="s">
        <v>317</v>
      </c>
      <c r="E127" s="14" t="s">
        <v>317</v>
      </c>
      <c r="F127" s="14" t="s">
        <v>317</v>
      </c>
    </row>
    <row r="128" spans="1:6" x14ac:dyDescent="0.25">
      <c r="A128" s="59">
        <f t="shared" si="1"/>
        <v>125</v>
      </c>
      <c r="B128" s="14" t="s">
        <v>317</v>
      </c>
      <c r="C128" s="14" t="s">
        <v>317</v>
      </c>
      <c r="D128" s="14" t="s">
        <v>317</v>
      </c>
      <c r="E128" s="14" t="s">
        <v>317</v>
      </c>
      <c r="F128" s="14" t="s">
        <v>317</v>
      </c>
    </row>
    <row r="129" spans="1:6" x14ac:dyDescent="0.25">
      <c r="A129" s="59">
        <f t="shared" si="1"/>
        <v>126</v>
      </c>
      <c r="B129" s="14" t="s">
        <v>317</v>
      </c>
      <c r="C129" s="14" t="s">
        <v>317</v>
      </c>
      <c r="D129" s="14" t="s">
        <v>317</v>
      </c>
      <c r="E129" s="14" t="s">
        <v>317</v>
      </c>
      <c r="F129" s="14" t="s">
        <v>317</v>
      </c>
    </row>
    <row r="130" spans="1:6" x14ac:dyDescent="0.25">
      <c r="A130" s="59">
        <f t="shared" si="1"/>
        <v>127</v>
      </c>
      <c r="B130" s="14" t="s">
        <v>317</v>
      </c>
      <c r="C130" s="14" t="s">
        <v>317</v>
      </c>
      <c r="D130" s="14" t="s">
        <v>317</v>
      </c>
      <c r="E130" s="14" t="s">
        <v>317</v>
      </c>
      <c r="F130" s="14" t="s">
        <v>317</v>
      </c>
    </row>
    <row r="131" spans="1:6" x14ac:dyDescent="0.25">
      <c r="A131" s="59">
        <f t="shared" si="1"/>
        <v>128</v>
      </c>
      <c r="B131" s="14" t="s">
        <v>317</v>
      </c>
      <c r="C131" s="14" t="s">
        <v>317</v>
      </c>
      <c r="D131" s="14" t="s">
        <v>317</v>
      </c>
      <c r="E131" s="14" t="s">
        <v>317</v>
      </c>
      <c r="F131" s="14" t="s">
        <v>317</v>
      </c>
    </row>
    <row r="132" spans="1:6" x14ac:dyDescent="0.25">
      <c r="A132" s="59">
        <f t="shared" si="1"/>
        <v>129</v>
      </c>
      <c r="B132" s="14" t="s">
        <v>317</v>
      </c>
      <c r="C132" s="14" t="s">
        <v>317</v>
      </c>
      <c r="D132" s="14" t="s">
        <v>317</v>
      </c>
      <c r="E132" s="14" t="s">
        <v>317</v>
      </c>
      <c r="F132" s="14" t="s">
        <v>317</v>
      </c>
    </row>
    <row r="133" spans="1:6" x14ac:dyDescent="0.25">
      <c r="A133" s="59">
        <f t="shared" si="1"/>
        <v>130</v>
      </c>
      <c r="B133" s="14" t="s">
        <v>317</v>
      </c>
      <c r="C133" s="14" t="s">
        <v>317</v>
      </c>
      <c r="D133" s="14" t="s">
        <v>317</v>
      </c>
      <c r="E133" s="14" t="s">
        <v>317</v>
      </c>
      <c r="F133" s="14" t="s">
        <v>317</v>
      </c>
    </row>
    <row r="134" spans="1:6" x14ac:dyDescent="0.25">
      <c r="A134" s="59">
        <f t="shared" si="1"/>
        <v>131</v>
      </c>
      <c r="B134" s="14" t="s">
        <v>317</v>
      </c>
      <c r="C134" s="14" t="s">
        <v>317</v>
      </c>
      <c r="D134" s="14" t="s">
        <v>317</v>
      </c>
      <c r="E134" s="14" t="s">
        <v>317</v>
      </c>
      <c r="F134" s="14" t="s">
        <v>317</v>
      </c>
    </row>
    <row r="135" spans="1:6" x14ac:dyDescent="0.25">
      <c r="A135" s="59">
        <f t="shared" si="1"/>
        <v>132</v>
      </c>
      <c r="B135" s="36" t="s">
        <v>317</v>
      </c>
      <c r="C135" s="36" t="s">
        <v>317</v>
      </c>
      <c r="D135" s="36" t="s">
        <v>317</v>
      </c>
      <c r="E135" s="36" t="s">
        <v>317</v>
      </c>
      <c r="F135" s="36" t="s">
        <v>317</v>
      </c>
    </row>
    <row r="136" spans="1:6" x14ac:dyDescent="0.25">
      <c r="A136" s="59">
        <f t="shared" ref="A136:A148" si="2">A135+1</f>
        <v>133</v>
      </c>
      <c r="B136" s="36" t="s">
        <v>317</v>
      </c>
      <c r="C136" s="36" t="s">
        <v>317</v>
      </c>
      <c r="D136" s="36" t="s">
        <v>317</v>
      </c>
      <c r="E136" s="36" t="s">
        <v>317</v>
      </c>
      <c r="F136" s="36" t="s">
        <v>317</v>
      </c>
    </row>
    <row r="137" spans="1:6" x14ac:dyDescent="0.25">
      <c r="A137" s="59">
        <f t="shared" si="2"/>
        <v>134</v>
      </c>
      <c r="B137" s="36" t="s">
        <v>317</v>
      </c>
      <c r="C137" s="36" t="s">
        <v>317</v>
      </c>
      <c r="D137" s="36" t="s">
        <v>317</v>
      </c>
      <c r="E137" s="36" t="s">
        <v>317</v>
      </c>
      <c r="F137" s="36" t="s">
        <v>317</v>
      </c>
    </row>
    <row r="138" spans="1:6" x14ac:dyDescent="0.25">
      <c r="A138" s="59">
        <f t="shared" si="2"/>
        <v>135</v>
      </c>
      <c r="B138" s="36" t="s">
        <v>317</v>
      </c>
      <c r="C138" s="36" t="s">
        <v>317</v>
      </c>
      <c r="D138" s="36" t="s">
        <v>317</v>
      </c>
      <c r="E138" s="36" t="s">
        <v>317</v>
      </c>
      <c r="F138" s="36" t="s">
        <v>317</v>
      </c>
    </row>
    <row r="139" spans="1:6" x14ac:dyDescent="0.25">
      <c r="A139" s="59">
        <f t="shared" si="2"/>
        <v>136</v>
      </c>
      <c r="B139" s="36" t="s">
        <v>317</v>
      </c>
      <c r="C139" s="36" t="s">
        <v>317</v>
      </c>
      <c r="D139" s="36" t="s">
        <v>317</v>
      </c>
      <c r="E139" s="36" t="s">
        <v>317</v>
      </c>
      <c r="F139" s="36" t="s">
        <v>317</v>
      </c>
    </row>
    <row r="140" spans="1:6" x14ac:dyDescent="0.25">
      <c r="A140" s="59">
        <f t="shared" si="2"/>
        <v>137</v>
      </c>
      <c r="B140" s="36" t="s">
        <v>317</v>
      </c>
      <c r="C140" s="36" t="s">
        <v>317</v>
      </c>
      <c r="D140" s="36" t="s">
        <v>317</v>
      </c>
      <c r="E140" s="36" t="s">
        <v>317</v>
      </c>
      <c r="F140" s="36" t="s">
        <v>317</v>
      </c>
    </row>
    <row r="141" spans="1:6" x14ac:dyDescent="0.25">
      <c r="A141" s="59">
        <f t="shared" si="2"/>
        <v>138</v>
      </c>
      <c r="B141" s="36" t="s">
        <v>317</v>
      </c>
      <c r="C141" s="36" t="s">
        <v>317</v>
      </c>
      <c r="D141" s="36" t="s">
        <v>317</v>
      </c>
      <c r="E141" s="36" t="s">
        <v>317</v>
      </c>
      <c r="F141" s="36" t="s">
        <v>317</v>
      </c>
    </row>
    <row r="142" spans="1:6" x14ac:dyDescent="0.25">
      <c r="A142" s="59">
        <f t="shared" si="2"/>
        <v>139</v>
      </c>
      <c r="B142" s="36" t="s">
        <v>317</v>
      </c>
      <c r="C142" s="36" t="s">
        <v>317</v>
      </c>
      <c r="D142" s="36" t="s">
        <v>317</v>
      </c>
      <c r="E142" s="36" t="s">
        <v>317</v>
      </c>
      <c r="F142" s="36" t="s">
        <v>317</v>
      </c>
    </row>
    <row r="143" spans="1:6" x14ac:dyDescent="0.25">
      <c r="A143" s="59">
        <f t="shared" si="2"/>
        <v>140</v>
      </c>
      <c r="B143" s="36" t="s">
        <v>317</v>
      </c>
      <c r="C143" s="36" t="s">
        <v>317</v>
      </c>
      <c r="D143" s="36" t="s">
        <v>317</v>
      </c>
      <c r="E143" s="36" t="s">
        <v>317</v>
      </c>
      <c r="F143" s="19" t="s">
        <v>317</v>
      </c>
    </row>
    <row r="144" spans="1:6" x14ac:dyDescent="0.25">
      <c r="A144" s="59">
        <f t="shared" si="2"/>
        <v>141</v>
      </c>
      <c r="B144" s="38" t="s">
        <v>317</v>
      </c>
      <c r="C144" s="38" t="s">
        <v>317</v>
      </c>
      <c r="D144" s="38" t="s">
        <v>317</v>
      </c>
      <c r="E144" s="38" t="s">
        <v>317</v>
      </c>
      <c r="F144" s="38" t="s">
        <v>317</v>
      </c>
    </row>
    <row r="145" spans="1:6" x14ac:dyDescent="0.25">
      <c r="A145" s="59">
        <f t="shared" si="2"/>
        <v>142</v>
      </c>
      <c r="B145" s="38" t="s">
        <v>317</v>
      </c>
      <c r="C145" s="38" t="s">
        <v>317</v>
      </c>
      <c r="D145" s="38" t="s">
        <v>317</v>
      </c>
      <c r="E145" s="38" t="s">
        <v>317</v>
      </c>
      <c r="F145" s="38" t="s">
        <v>317</v>
      </c>
    </row>
    <row r="146" spans="1:6" x14ac:dyDescent="0.25">
      <c r="A146" s="59">
        <f t="shared" si="2"/>
        <v>143</v>
      </c>
      <c r="B146" s="38" t="s">
        <v>317</v>
      </c>
      <c r="C146" s="38" t="s">
        <v>317</v>
      </c>
      <c r="D146" s="38" t="s">
        <v>317</v>
      </c>
      <c r="E146" s="38" t="s">
        <v>317</v>
      </c>
      <c r="F146" s="38" t="s">
        <v>317</v>
      </c>
    </row>
    <row r="147" spans="1:6" x14ac:dyDescent="0.25">
      <c r="A147" s="59">
        <f t="shared" si="2"/>
        <v>144</v>
      </c>
      <c r="B147" s="38" t="s">
        <v>317</v>
      </c>
      <c r="C147" s="38" t="s">
        <v>317</v>
      </c>
      <c r="D147" s="38" t="s">
        <v>317</v>
      </c>
      <c r="E147" s="38" t="s">
        <v>317</v>
      </c>
      <c r="F147" s="38" t="s">
        <v>317</v>
      </c>
    </row>
    <row r="148" spans="1:6" x14ac:dyDescent="0.25">
      <c r="A148" s="59">
        <f t="shared" si="2"/>
        <v>145</v>
      </c>
      <c r="B148" t="s">
        <v>317</v>
      </c>
      <c r="C148" s="41" t="s">
        <v>317</v>
      </c>
      <c r="D148" s="41" t="s">
        <v>317</v>
      </c>
      <c r="E148" s="41" t="s">
        <v>317</v>
      </c>
      <c r="F148" s="4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32" workbookViewId="0">
      <selection activeCell="A149" sqref="A149:XFD152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59">
        <v>1</v>
      </c>
      <c r="B4" s="14" t="s">
        <v>317</v>
      </c>
      <c r="C4" s="14" t="s">
        <v>317</v>
      </c>
      <c r="D4" s="14" t="s">
        <v>317</v>
      </c>
      <c r="E4" s="14" t="s">
        <v>317</v>
      </c>
      <c r="F4" s="14" t="s">
        <v>317</v>
      </c>
    </row>
    <row r="5" spans="1:6" x14ac:dyDescent="0.25">
      <c r="A5" s="59">
        <f>A4+1</f>
        <v>2</v>
      </c>
      <c r="B5" s="14" t="s">
        <v>317</v>
      </c>
      <c r="C5" s="14" t="s">
        <v>317</v>
      </c>
      <c r="D5" s="14" t="s">
        <v>317</v>
      </c>
      <c r="E5" s="14" t="s">
        <v>317</v>
      </c>
      <c r="F5" s="14" t="s">
        <v>317</v>
      </c>
    </row>
    <row r="6" spans="1:6" x14ac:dyDescent="0.25">
      <c r="A6" s="59">
        <f t="shared" ref="A6:A70" si="0">A5+1</f>
        <v>3</v>
      </c>
      <c r="B6" s="14" t="s">
        <v>317</v>
      </c>
      <c r="C6" s="14" t="s">
        <v>317</v>
      </c>
      <c r="D6" s="14" t="s">
        <v>317</v>
      </c>
      <c r="E6" s="14" t="s">
        <v>317</v>
      </c>
      <c r="F6" s="14" t="s">
        <v>317</v>
      </c>
    </row>
    <row r="7" spans="1:6" x14ac:dyDescent="0.25">
      <c r="A7" s="59">
        <f t="shared" si="0"/>
        <v>4</v>
      </c>
      <c r="B7" s="14" t="s">
        <v>317</v>
      </c>
      <c r="C7" s="14" t="s">
        <v>317</v>
      </c>
      <c r="D7" s="14" t="s">
        <v>317</v>
      </c>
      <c r="E7" s="14" t="s">
        <v>317</v>
      </c>
      <c r="F7" s="14" t="s">
        <v>317</v>
      </c>
    </row>
    <row r="8" spans="1:6" x14ac:dyDescent="0.25">
      <c r="A8" s="59">
        <f t="shared" si="0"/>
        <v>5</v>
      </c>
      <c r="B8" s="14" t="s">
        <v>317</v>
      </c>
      <c r="C8" s="14" t="s">
        <v>317</v>
      </c>
      <c r="D8" s="14" t="s">
        <v>317</v>
      </c>
      <c r="E8" s="14" t="s">
        <v>317</v>
      </c>
      <c r="F8" s="14" t="s">
        <v>317</v>
      </c>
    </row>
    <row r="9" spans="1:6" x14ac:dyDescent="0.25">
      <c r="A9" s="59">
        <f t="shared" si="0"/>
        <v>6</v>
      </c>
      <c r="B9" s="14" t="s">
        <v>317</v>
      </c>
      <c r="C9" s="14" t="s">
        <v>317</v>
      </c>
      <c r="D9" s="14" t="s">
        <v>317</v>
      </c>
      <c r="E9" s="14" t="s">
        <v>317</v>
      </c>
      <c r="F9" s="14" t="s">
        <v>317</v>
      </c>
    </row>
    <row r="10" spans="1:6" x14ac:dyDescent="0.25">
      <c r="A10" s="59">
        <f t="shared" si="0"/>
        <v>7</v>
      </c>
      <c r="B10" s="14" t="s">
        <v>317</v>
      </c>
      <c r="C10" s="14" t="s">
        <v>317</v>
      </c>
      <c r="D10" s="14" t="s">
        <v>317</v>
      </c>
      <c r="E10" s="14" t="s">
        <v>317</v>
      </c>
      <c r="F10" s="14" t="s">
        <v>317</v>
      </c>
    </row>
    <row r="11" spans="1:6" x14ac:dyDescent="0.25">
      <c r="A11" s="59">
        <f t="shared" si="0"/>
        <v>8</v>
      </c>
      <c r="B11" s="14" t="s">
        <v>317</v>
      </c>
      <c r="C11" s="14" t="s">
        <v>317</v>
      </c>
      <c r="D11" s="14" t="s">
        <v>317</v>
      </c>
      <c r="E11" s="14" t="s">
        <v>317</v>
      </c>
      <c r="F11" s="14" t="s">
        <v>317</v>
      </c>
    </row>
    <row r="12" spans="1:6" x14ac:dyDescent="0.25">
      <c r="A12" s="59">
        <f t="shared" si="0"/>
        <v>9</v>
      </c>
      <c r="B12" s="14" t="s">
        <v>317</v>
      </c>
      <c r="C12" s="14" t="s">
        <v>317</v>
      </c>
      <c r="D12" s="14" t="s">
        <v>317</v>
      </c>
      <c r="E12" s="14" t="s">
        <v>317</v>
      </c>
      <c r="F12" s="14" t="s">
        <v>317</v>
      </c>
    </row>
    <row r="13" spans="1:6" x14ac:dyDescent="0.25">
      <c r="A13" s="59">
        <f t="shared" si="0"/>
        <v>10</v>
      </c>
      <c r="B13" s="14" t="s">
        <v>317</v>
      </c>
      <c r="C13" s="14" t="s">
        <v>317</v>
      </c>
      <c r="D13" s="14" t="s">
        <v>317</v>
      </c>
      <c r="E13" s="14" t="s">
        <v>317</v>
      </c>
      <c r="F13" s="14" t="s">
        <v>317</v>
      </c>
    </row>
    <row r="14" spans="1:6" x14ac:dyDescent="0.25">
      <c r="A14" s="59">
        <f t="shared" si="0"/>
        <v>11</v>
      </c>
      <c r="B14" s="14" t="s">
        <v>317</v>
      </c>
      <c r="C14" s="14" t="s">
        <v>317</v>
      </c>
      <c r="D14" s="14" t="s">
        <v>317</v>
      </c>
      <c r="E14" s="14" t="s">
        <v>317</v>
      </c>
      <c r="F14" s="14" t="s">
        <v>317</v>
      </c>
    </row>
    <row r="15" spans="1:6" x14ac:dyDescent="0.25">
      <c r="A15" s="59">
        <f t="shared" si="0"/>
        <v>12</v>
      </c>
      <c r="B15" s="14" t="s">
        <v>317</v>
      </c>
      <c r="C15" s="14" t="s">
        <v>317</v>
      </c>
      <c r="D15" s="14" t="s">
        <v>317</v>
      </c>
      <c r="E15" s="14" t="s">
        <v>317</v>
      </c>
      <c r="F15" s="14" t="s">
        <v>317</v>
      </c>
    </row>
    <row r="16" spans="1:6" x14ac:dyDescent="0.25">
      <c r="A16" s="59">
        <f t="shared" si="0"/>
        <v>13</v>
      </c>
      <c r="B16" s="14" t="s">
        <v>317</v>
      </c>
      <c r="C16" s="14" t="s">
        <v>317</v>
      </c>
      <c r="D16" s="14" t="s">
        <v>317</v>
      </c>
      <c r="E16" s="14" t="s">
        <v>317</v>
      </c>
      <c r="F16" s="14" t="s">
        <v>317</v>
      </c>
    </row>
    <row r="17" spans="1:6" x14ac:dyDescent="0.25">
      <c r="A17" s="59">
        <f t="shared" si="0"/>
        <v>14</v>
      </c>
      <c r="B17" s="14" t="s">
        <v>317</v>
      </c>
      <c r="C17" s="14" t="s">
        <v>317</v>
      </c>
      <c r="D17" s="14" t="s">
        <v>317</v>
      </c>
      <c r="E17" s="14" t="s">
        <v>317</v>
      </c>
      <c r="F17" s="14" t="s">
        <v>317</v>
      </c>
    </row>
    <row r="18" spans="1:6" x14ac:dyDescent="0.25">
      <c r="A18" s="59">
        <f t="shared" si="0"/>
        <v>15</v>
      </c>
      <c r="B18" s="14" t="s">
        <v>317</v>
      </c>
      <c r="C18" s="14" t="s">
        <v>317</v>
      </c>
      <c r="D18" s="14" t="s">
        <v>317</v>
      </c>
      <c r="E18" s="14" t="s">
        <v>317</v>
      </c>
      <c r="F18" s="14" t="s">
        <v>317</v>
      </c>
    </row>
    <row r="19" spans="1:6" x14ac:dyDescent="0.25">
      <c r="A19" s="59">
        <f t="shared" si="0"/>
        <v>16</v>
      </c>
      <c r="B19" s="14" t="s">
        <v>317</v>
      </c>
      <c r="C19" s="14" t="s">
        <v>317</v>
      </c>
      <c r="D19" s="14" t="s">
        <v>317</v>
      </c>
      <c r="E19" s="14" t="s">
        <v>317</v>
      </c>
      <c r="F19" s="14" t="s">
        <v>317</v>
      </c>
    </row>
    <row r="20" spans="1:6" x14ac:dyDescent="0.25">
      <c r="A20" s="59">
        <f t="shared" si="0"/>
        <v>17</v>
      </c>
      <c r="B20" s="14" t="s">
        <v>317</v>
      </c>
      <c r="C20" s="14" t="s">
        <v>317</v>
      </c>
      <c r="D20" s="14" t="s">
        <v>317</v>
      </c>
      <c r="E20" s="14" t="s">
        <v>317</v>
      </c>
      <c r="F20" s="14" t="s">
        <v>317</v>
      </c>
    </row>
    <row r="21" spans="1:6" x14ac:dyDescent="0.25">
      <c r="A21" s="59">
        <f t="shared" si="0"/>
        <v>18</v>
      </c>
      <c r="B21" s="14" t="s">
        <v>317</v>
      </c>
      <c r="C21" s="14" t="s">
        <v>317</v>
      </c>
      <c r="D21" s="14" t="s">
        <v>317</v>
      </c>
      <c r="E21" s="14" t="s">
        <v>317</v>
      </c>
      <c r="F21" s="14" t="s">
        <v>317</v>
      </c>
    </row>
    <row r="22" spans="1:6" x14ac:dyDescent="0.25">
      <c r="A22" s="59">
        <f t="shared" si="0"/>
        <v>19</v>
      </c>
      <c r="B22" s="14" t="s">
        <v>317</v>
      </c>
      <c r="C22" s="14" t="s">
        <v>317</v>
      </c>
      <c r="D22" s="14" t="s">
        <v>317</v>
      </c>
      <c r="E22" s="14" t="s">
        <v>317</v>
      </c>
      <c r="F22" s="14" t="s">
        <v>317</v>
      </c>
    </row>
    <row r="23" spans="1:6" x14ac:dyDescent="0.25">
      <c r="A23" s="59">
        <f t="shared" si="0"/>
        <v>20</v>
      </c>
      <c r="B23" s="14" t="s">
        <v>317</v>
      </c>
      <c r="C23" s="14" t="s">
        <v>317</v>
      </c>
      <c r="D23" s="14" t="s">
        <v>317</v>
      </c>
      <c r="E23" s="14" t="s">
        <v>317</v>
      </c>
      <c r="F23" s="14" t="s">
        <v>317</v>
      </c>
    </row>
    <row r="24" spans="1:6" x14ac:dyDescent="0.25">
      <c r="A24" s="59">
        <f t="shared" si="0"/>
        <v>21</v>
      </c>
      <c r="B24" s="14" t="s">
        <v>317</v>
      </c>
      <c r="C24" s="14" t="s">
        <v>317</v>
      </c>
      <c r="D24" s="14" t="s">
        <v>317</v>
      </c>
      <c r="E24" s="14" t="s">
        <v>317</v>
      </c>
      <c r="F24" s="14" t="s">
        <v>317</v>
      </c>
    </row>
    <row r="25" spans="1:6" x14ac:dyDescent="0.25">
      <c r="A25" s="59">
        <f t="shared" si="0"/>
        <v>22</v>
      </c>
      <c r="B25" s="14" t="s">
        <v>317</v>
      </c>
      <c r="C25" s="14" t="s">
        <v>317</v>
      </c>
      <c r="D25" s="14" t="s">
        <v>317</v>
      </c>
      <c r="E25" s="14" t="s">
        <v>317</v>
      </c>
      <c r="F25" s="14" t="s">
        <v>317</v>
      </c>
    </row>
    <row r="26" spans="1:6" x14ac:dyDescent="0.25">
      <c r="A26" s="59">
        <f t="shared" si="0"/>
        <v>23</v>
      </c>
      <c r="B26" s="14" t="s">
        <v>317</v>
      </c>
      <c r="C26" s="14" t="s">
        <v>317</v>
      </c>
      <c r="D26" s="14" t="s">
        <v>317</v>
      </c>
      <c r="E26" s="14" t="s">
        <v>317</v>
      </c>
      <c r="F26" s="14" t="s">
        <v>317</v>
      </c>
    </row>
    <row r="27" spans="1:6" x14ac:dyDescent="0.25">
      <c r="A27" s="59">
        <f t="shared" si="0"/>
        <v>24</v>
      </c>
      <c r="B27" s="14" t="s">
        <v>317</v>
      </c>
      <c r="C27" s="14" t="s">
        <v>317</v>
      </c>
      <c r="D27" s="14" t="s">
        <v>317</v>
      </c>
      <c r="E27" s="14" t="s">
        <v>317</v>
      </c>
      <c r="F27" s="14" t="s">
        <v>317</v>
      </c>
    </row>
    <row r="28" spans="1:6" x14ac:dyDescent="0.25">
      <c r="A28" s="59">
        <f t="shared" si="0"/>
        <v>25</v>
      </c>
      <c r="B28" s="14" t="s">
        <v>317</v>
      </c>
      <c r="C28" s="14" t="s">
        <v>317</v>
      </c>
      <c r="D28" s="14" t="s">
        <v>317</v>
      </c>
      <c r="E28" s="14" t="s">
        <v>317</v>
      </c>
      <c r="F28" s="14" t="s">
        <v>317</v>
      </c>
    </row>
    <row r="29" spans="1:6" x14ac:dyDescent="0.25">
      <c r="A29" s="59">
        <f t="shared" si="0"/>
        <v>26</v>
      </c>
      <c r="B29" s="14" t="s">
        <v>317</v>
      </c>
      <c r="C29" s="14" t="s">
        <v>317</v>
      </c>
      <c r="D29" s="14" t="s">
        <v>317</v>
      </c>
      <c r="E29" s="14" t="s">
        <v>317</v>
      </c>
      <c r="F29" s="14" t="s">
        <v>317</v>
      </c>
    </row>
    <row r="30" spans="1:6" x14ac:dyDescent="0.25">
      <c r="A30" s="59">
        <f t="shared" si="0"/>
        <v>27</v>
      </c>
      <c r="B30" s="14" t="s">
        <v>317</v>
      </c>
      <c r="C30" s="14" t="s">
        <v>317</v>
      </c>
      <c r="D30" s="14" t="s">
        <v>317</v>
      </c>
      <c r="E30" s="14" t="s">
        <v>317</v>
      </c>
      <c r="F30" s="14" t="s">
        <v>317</v>
      </c>
    </row>
    <row r="31" spans="1:6" x14ac:dyDescent="0.25">
      <c r="A31" s="59">
        <f t="shared" si="0"/>
        <v>28</v>
      </c>
      <c r="B31" s="14" t="s">
        <v>317</v>
      </c>
      <c r="C31" s="14" t="s">
        <v>317</v>
      </c>
      <c r="D31" s="14" t="s">
        <v>317</v>
      </c>
      <c r="E31" s="14" t="s">
        <v>317</v>
      </c>
      <c r="F31" s="14" t="s">
        <v>317</v>
      </c>
    </row>
    <row r="32" spans="1:6" x14ac:dyDescent="0.25">
      <c r="A32" s="59">
        <f t="shared" si="0"/>
        <v>29</v>
      </c>
      <c r="B32" s="14" t="s">
        <v>317</v>
      </c>
      <c r="C32" s="14" t="s">
        <v>317</v>
      </c>
      <c r="D32" s="14" t="s">
        <v>317</v>
      </c>
      <c r="E32" s="14" t="s">
        <v>317</v>
      </c>
      <c r="F32" s="14" t="s">
        <v>317</v>
      </c>
    </row>
    <row r="33" spans="1:6" x14ac:dyDescent="0.25">
      <c r="A33" s="59">
        <f t="shared" si="0"/>
        <v>30</v>
      </c>
      <c r="B33" s="14" t="s">
        <v>317</v>
      </c>
      <c r="C33" s="14" t="s">
        <v>317</v>
      </c>
      <c r="D33" s="14" t="s">
        <v>317</v>
      </c>
      <c r="E33" s="14" t="s">
        <v>317</v>
      </c>
      <c r="F33" s="14" t="s">
        <v>317</v>
      </c>
    </row>
    <row r="34" spans="1:6" x14ac:dyDescent="0.25">
      <c r="A34" s="59">
        <f t="shared" si="0"/>
        <v>31</v>
      </c>
      <c r="B34" s="14" t="s">
        <v>317</v>
      </c>
      <c r="C34" s="14" t="s">
        <v>317</v>
      </c>
      <c r="D34" s="14" t="s">
        <v>317</v>
      </c>
      <c r="E34" s="14" t="s">
        <v>317</v>
      </c>
      <c r="F34" s="14" t="s">
        <v>317</v>
      </c>
    </row>
    <row r="35" spans="1:6" x14ac:dyDescent="0.25">
      <c r="A35" s="59">
        <f t="shared" si="0"/>
        <v>32</v>
      </c>
      <c r="B35" s="14" t="s">
        <v>317</v>
      </c>
      <c r="C35" s="14" t="s">
        <v>317</v>
      </c>
      <c r="D35" s="14" t="s">
        <v>317</v>
      </c>
      <c r="E35" s="14" t="s">
        <v>317</v>
      </c>
      <c r="F35" s="14" t="s">
        <v>317</v>
      </c>
    </row>
    <row r="36" spans="1:6" x14ac:dyDescent="0.25">
      <c r="A36" s="59">
        <f t="shared" si="0"/>
        <v>33</v>
      </c>
      <c r="B36" s="14" t="s">
        <v>317</v>
      </c>
      <c r="C36" s="14" t="s">
        <v>317</v>
      </c>
      <c r="D36" s="14" t="s">
        <v>317</v>
      </c>
      <c r="E36" s="14" t="s">
        <v>317</v>
      </c>
      <c r="F36" s="14" t="s">
        <v>317</v>
      </c>
    </row>
    <row r="37" spans="1:6" x14ac:dyDescent="0.25">
      <c r="A37" s="59">
        <f t="shared" si="0"/>
        <v>34</v>
      </c>
      <c r="B37" s="14" t="s">
        <v>317</v>
      </c>
      <c r="C37" s="14" t="s">
        <v>317</v>
      </c>
      <c r="D37" s="14" t="s">
        <v>317</v>
      </c>
      <c r="E37" s="14" t="s">
        <v>317</v>
      </c>
      <c r="F37" s="14" t="s">
        <v>317</v>
      </c>
    </row>
    <row r="38" spans="1:6" x14ac:dyDescent="0.25">
      <c r="A38" s="59">
        <f t="shared" si="0"/>
        <v>35</v>
      </c>
      <c r="B38" s="14" t="s">
        <v>317</v>
      </c>
      <c r="C38" s="14" t="s">
        <v>317</v>
      </c>
      <c r="D38" s="14" t="s">
        <v>317</v>
      </c>
      <c r="E38" s="14" t="s">
        <v>317</v>
      </c>
      <c r="F38" s="14" t="s">
        <v>317</v>
      </c>
    </row>
    <row r="39" spans="1:6" x14ac:dyDescent="0.25">
      <c r="A39" s="59">
        <f t="shared" si="0"/>
        <v>36</v>
      </c>
      <c r="B39" s="14" t="s">
        <v>317</v>
      </c>
      <c r="C39" s="14" t="s">
        <v>317</v>
      </c>
      <c r="D39" s="14" t="s">
        <v>317</v>
      </c>
      <c r="E39" s="14" t="s">
        <v>317</v>
      </c>
      <c r="F39" s="14" t="s">
        <v>317</v>
      </c>
    </row>
    <row r="40" spans="1:6" x14ac:dyDescent="0.25">
      <c r="A40" s="59">
        <f t="shared" si="0"/>
        <v>37</v>
      </c>
      <c r="B40" s="14" t="s">
        <v>317</v>
      </c>
      <c r="C40" s="14" t="s">
        <v>317</v>
      </c>
      <c r="D40" s="14" t="s">
        <v>317</v>
      </c>
      <c r="E40" s="14" t="s">
        <v>317</v>
      </c>
      <c r="F40" s="14" t="s">
        <v>317</v>
      </c>
    </row>
    <row r="41" spans="1:6" x14ac:dyDescent="0.25">
      <c r="A41" s="59">
        <f t="shared" si="0"/>
        <v>38</v>
      </c>
      <c r="B41" s="14" t="s">
        <v>317</v>
      </c>
      <c r="C41" s="14" t="s">
        <v>317</v>
      </c>
      <c r="D41" s="14" t="s">
        <v>317</v>
      </c>
      <c r="E41" s="14" t="s">
        <v>317</v>
      </c>
      <c r="F41" s="14" t="s">
        <v>317</v>
      </c>
    </row>
    <row r="42" spans="1:6" x14ac:dyDescent="0.25">
      <c r="A42" s="59">
        <f t="shared" si="0"/>
        <v>39</v>
      </c>
      <c r="B42" s="14" t="s">
        <v>317</v>
      </c>
      <c r="C42" s="14" t="s">
        <v>317</v>
      </c>
      <c r="D42" s="14" t="s">
        <v>317</v>
      </c>
      <c r="E42" s="14" t="s">
        <v>317</v>
      </c>
      <c r="F42" s="14" t="s">
        <v>317</v>
      </c>
    </row>
    <row r="43" spans="1:6" x14ac:dyDescent="0.25">
      <c r="A43" s="59">
        <f t="shared" si="0"/>
        <v>40</v>
      </c>
      <c r="B43" s="14" t="s">
        <v>317</v>
      </c>
      <c r="C43" s="14" t="s">
        <v>317</v>
      </c>
      <c r="D43" s="14" t="s">
        <v>317</v>
      </c>
      <c r="E43" s="14" t="s">
        <v>317</v>
      </c>
      <c r="F43" s="14" t="s">
        <v>317</v>
      </c>
    </row>
    <row r="44" spans="1:6" x14ac:dyDescent="0.25">
      <c r="A44" s="59">
        <f t="shared" si="0"/>
        <v>41</v>
      </c>
      <c r="B44" s="14" t="s">
        <v>317</v>
      </c>
      <c r="C44" s="14" t="s">
        <v>317</v>
      </c>
      <c r="D44" s="14" t="s">
        <v>317</v>
      </c>
      <c r="E44" s="14" t="s">
        <v>317</v>
      </c>
      <c r="F44" s="14" t="s">
        <v>317</v>
      </c>
    </row>
    <row r="45" spans="1:6" x14ac:dyDescent="0.25">
      <c r="A45" s="59">
        <f t="shared" si="0"/>
        <v>42</v>
      </c>
      <c r="B45" s="14" t="s">
        <v>317</v>
      </c>
      <c r="C45" s="14" t="s">
        <v>317</v>
      </c>
      <c r="D45" s="14" t="s">
        <v>317</v>
      </c>
      <c r="E45" s="14" t="s">
        <v>317</v>
      </c>
      <c r="F45" s="14" t="s">
        <v>317</v>
      </c>
    </row>
    <row r="46" spans="1:6" x14ac:dyDescent="0.25">
      <c r="A46" s="59">
        <f t="shared" si="0"/>
        <v>43</v>
      </c>
      <c r="B46" s="14" t="s">
        <v>317</v>
      </c>
      <c r="C46" s="14" t="s">
        <v>317</v>
      </c>
      <c r="D46" s="14" t="s">
        <v>317</v>
      </c>
      <c r="E46" s="14" t="s">
        <v>317</v>
      </c>
      <c r="F46" s="14" t="s">
        <v>317</v>
      </c>
    </row>
    <row r="47" spans="1:6" x14ac:dyDescent="0.25">
      <c r="A47" s="59">
        <f t="shared" si="0"/>
        <v>44</v>
      </c>
      <c r="B47" s="14" t="s">
        <v>317</v>
      </c>
      <c r="C47" s="14" t="s">
        <v>317</v>
      </c>
      <c r="D47" s="14" t="s">
        <v>317</v>
      </c>
      <c r="E47" s="14" t="s">
        <v>317</v>
      </c>
      <c r="F47" s="14" t="s">
        <v>317</v>
      </c>
    </row>
    <row r="48" spans="1:6" x14ac:dyDescent="0.25">
      <c r="A48" s="59">
        <f t="shared" si="0"/>
        <v>45</v>
      </c>
      <c r="B48" s="14" t="s">
        <v>317</v>
      </c>
      <c r="C48" s="14" t="s">
        <v>317</v>
      </c>
      <c r="D48" s="14" t="s">
        <v>317</v>
      </c>
      <c r="E48" s="14" t="s">
        <v>317</v>
      </c>
      <c r="F48" s="14" t="s">
        <v>317</v>
      </c>
    </row>
    <row r="49" spans="1:6" x14ac:dyDescent="0.25">
      <c r="A49" s="59">
        <f t="shared" si="0"/>
        <v>46</v>
      </c>
      <c r="B49" s="14" t="s">
        <v>317</v>
      </c>
      <c r="C49" s="14" t="s">
        <v>317</v>
      </c>
      <c r="D49" s="14" t="s">
        <v>317</v>
      </c>
      <c r="E49" s="14" t="s">
        <v>317</v>
      </c>
      <c r="F49" s="14" t="s">
        <v>317</v>
      </c>
    </row>
    <row r="50" spans="1:6" x14ac:dyDescent="0.25">
      <c r="A50" s="59">
        <f t="shared" si="0"/>
        <v>47</v>
      </c>
      <c r="B50" s="14" t="s">
        <v>317</v>
      </c>
      <c r="C50" s="14" t="s">
        <v>317</v>
      </c>
      <c r="D50" s="14" t="s">
        <v>317</v>
      </c>
      <c r="E50" s="14" t="s">
        <v>317</v>
      </c>
      <c r="F50" s="14" t="s">
        <v>317</v>
      </c>
    </row>
    <row r="51" spans="1:6" x14ac:dyDescent="0.25">
      <c r="A51" s="59">
        <f t="shared" si="0"/>
        <v>48</v>
      </c>
      <c r="B51" s="14" t="s">
        <v>317</v>
      </c>
      <c r="C51" s="14" t="s">
        <v>317</v>
      </c>
      <c r="D51" s="14" t="s">
        <v>317</v>
      </c>
      <c r="E51" s="14" t="s">
        <v>317</v>
      </c>
      <c r="F51" s="14" t="s">
        <v>317</v>
      </c>
    </row>
    <row r="52" spans="1:6" x14ac:dyDescent="0.25">
      <c r="A52" s="59">
        <f t="shared" si="0"/>
        <v>49</v>
      </c>
      <c r="B52" s="14" t="s">
        <v>317</v>
      </c>
      <c r="C52" s="14" t="s">
        <v>317</v>
      </c>
      <c r="D52" s="14" t="s">
        <v>317</v>
      </c>
      <c r="E52" s="14" t="s">
        <v>317</v>
      </c>
      <c r="F52" s="14" t="s">
        <v>317</v>
      </c>
    </row>
    <row r="53" spans="1:6" x14ac:dyDescent="0.25">
      <c r="A53" s="59">
        <f t="shared" si="0"/>
        <v>50</v>
      </c>
      <c r="B53" s="14" t="s">
        <v>317</v>
      </c>
      <c r="C53" s="14" t="s">
        <v>317</v>
      </c>
      <c r="D53" s="14" t="s">
        <v>317</v>
      </c>
      <c r="E53" s="14" t="s">
        <v>317</v>
      </c>
      <c r="F53" s="14" t="s">
        <v>317</v>
      </c>
    </row>
    <row r="54" spans="1:6" x14ac:dyDescent="0.25">
      <c r="A54" s="59">
        <f t="shared" si="0"/>
        <v>51</v>
      </c>
      <c r="B54" s="14" t="s">
        <v>317</v>
      </c>
      <c r="C54" s="14" t="s">
        <v>317</v>
      </c>
      <c r="D54" s="14" t="s">
        <v>317</v>
      </c>
      <c r="E54" s="14" t="s">
        <v>317</v>
      </c>
      <c r="F54" s="14" t="s">
        <v>317</v>
      </c>
    </row>
    <row r="55" spans="1:6" x14ac:dyDescent="0.25">
      <c r="A55" s="59">
        <f t="shared" si="0"/>
        <v>52</v>
      </c>
      <c r="B55" s="14" t="s">
        <v>317</v>
      </c>
      <c r="C55" s="14" t="s">
        <v>317</v>
      </c>
      <c r="D55" s="14" t="s">
        <v>317</v>
      </c>
      <c r="E55" s="14" t="s">
        <v>317</v>
      </c>
      <c r="F55" s="14" t="s">
        <v>317</v>
      </c>
    </row>
    <row r="56" spans="1:6" x14ac:dyDescent="0.25">
      <c r="A56" s="59">
        <f t="shared" si="0"/>
        <v>53</v>
      </c>
      <c r="B56" s="14" t="s">
        <v>317</v>
      </c>
      <c r="C56" s="14" t="s">
        <v>317</v>
      </c>
      <c r="D56" s="14" t="s">
        <v>317</v>
      </c>
      <c r="E56" s="14" t="s">
        <v>317</v>
      </c>
      <c r="F56" s="14" t="s">
        <v>317</v>
      </c>
    </row>
    <row r="57" spans="1:6" x14ac:dyDescent="0.25">
      <c r="A57" s="59">
        <f t="shared" si="0"/>
        <v>54</v>
      </c>
      <c r="B57" s="14" t="s">
        <v>317</v>
      </c>
      <c r="C57" s="14" t="s">
        <v>317</v>
      </c>
      <c r="D57" s="14" t="s">
        <v>317</v>
      </c>
      <c r="E57" s="14" t="s">
        <v>317</v>
      </c>
      <c r="F57" s="14" t="s">
        <v>317</v>
      </c>
    </row>
    <row r="58" spans="1:6" x14ac:dyDescent="0.25">
      <c r="A58" s="59">
        <f t="shared" si="0"/>
        <v>55</v>
      </c>
      <c r="B58" s="14" t="s">
        <v>317</v>
      </c>
      <c r="C58" s="14" t="s">
        <v>317</v>
      </c>
      <c r="D58" s="14" t="s">
        <v>317</v>
      </c>
      <c r="E58" s="14" t="s">
        <v>317</v>
      </c>
      <c r="F58" s="14" t="s">
        <v>317</v>
      </c>
    </row>
    <row r="59" spans="1:6" x14ac:dyDescent="0.25">
      <c r="A59" s="59">
        <f t="shared" si="0"/>
        <v>56</v>
      </c>
      <c r="B59" s="14" t="s">
        <v>317</v>
      </c>
      <c r="C59" s="14" t="s">
        <v>317</v>
      </c>
      <c r="D59" s="14" t="s">
        <v>317</v>
      </c>
      <c r="E59" s="14" t="s">
        <v>317</v>
      </c>
      <c r="F59" s="14" t="s">
        <v>317</v>
      </c>
    </row>
    <row r="60" spans="1:6" x14ac:dyDescent="0.25">
      <c r="A60" s="59">
        <f t="shared" si="0"/>
        <v>57</v>
      </c>
      <c r="B60" s="14" t="s">
        <v>317</v>
      </c>
      <c r="C60" s="14" t="s">
        <v>317</v>
      </c>
      <c r="D60" s="14" t="s">
        <v>317</v>
      </c>
      <c r="E60" s="14" t="s">
        <v>317</v>
      </c>
      <c r="F60" s="14" t="s">
        <v>317</v>
      </c>
    </row>
    <row r="61" spans="1:6" x14ac:dyDescent="0.25">
      <c r="A61" s="59">
        <f t="shared" si="0"/>
        <v>58</v>
      </c>
      <c r="B61" s="14" t="s">
        <v>317</v>
      </c>
      <c r="C61" s="14" t="s">
        <v>317</v>
      </c>
      <c r="D61" s="14" t="s">
        <v>317</v>
      </c>
      <c r="E61" s="14" t="s">
        <v>317</v>
      </c>
      <c r="F61" s="14" t="s">
        <v>317</v>
      </c>
    </row>
    <row r="62" spans="1:6" x14ac:dyDescent="0.25">
      <c r="A62" s="59">
        <f t="shared" si="0"/>
        <v>59</v>
      </c>
      <c r="B62" s="14" t="s">
        <v>317</v>
      </c>
      <c r="C62" s="14" t="s">
        <v>317</v>
      </c>
      <c r="D62" s="14" t="s">
        <v>317</v>
      </c>
      <c r="E62" s="14" t="s">
        <v>317</v>
      </c>
      <c r="F62" s="14" t="s">
        <v>317</v>
      </c>
    </row>
    <row r="63" spans="1:6" x14ac:dyDescent="0.25">
      <c r="A63" s="59">
        <f t="shared" si="0"/>
        <v>60</v>
      </c>
      <c r="B63" s="14" t="s">
        <v>317</v>
      </c>
      <c r="C63" s="14" t="s">
        <v>317</v>
      </c>
      <c r="D63" s="14" t="s">
        <v>317</v>
      </c>
      <c r="E63" s="14" t="s">
        <v>317</v>
      </c>
      <c r="F63" s="14" t="s">
        <v>317</v>
      </c>
    </row>
    <row r="64" spans="1:6" x14ac:dyDescent="0.25">
      <c r="A64" s="59">
        <f t="shared" si="0"/>
        <v>61</v>
      </c>
      <c r="B64" s="14" t="s">
        <v>317</v>
      </c>
      <c r="C64" s="14" t="s">
        <v>317</v>
      </c>
      <c r="D64" s="14" t="s">
        <v>317</v>
      </c>
      <c r="E64" s="14" t="s">
        <v>317</v>
      </c>
      <c r="F64" s="14" t="s">
        <v>317</v>
      </c>
    </row>
    <row r="65" spans="1:6" x14ac:dyDescent="0.25">
      <c r="A65" s="59">
        <f t="shared" si="0"/>
        <v>62</v>
      </c>
      <c r="B65" s="14" t="s">
        <v>317</v>
      </c>
      <c r="C65" s="14" t="s">
        <v>317</v>
      </c>
      <c r="D65" s="14" t="s">
        <v>317</v>
      </c>
      <c r="E65" s="14" t="s">
        <v>317</v>
      </c>
      <c r="F65" s="14" t="s">
        <v>317</v>
      </c>
    </row>
    <row r="66" spans="1:6" x14ac:dyDescent="0.25">
      <c r="A66" s="59">
        <f t="shared" si="0"/>
        <v>63</v>
      </c>
      <c r="B66" s="14" t="s">
        <v>317</v>
      </c>
      <c r="C66" s="14" t="s">
        <v>317</v>
      </c>
      <c r="D66" s="14" t="s">
        <v>317</v>
      </c>
      <c r="E66" s="14" t="s">
        <v>317</v>
      </c>
      <c r="F66" s="14" t="s">
        <v>317</v>
      </c>
    </row>
    <row r="67" spans="1:6" x14ac:dyDescent="0.25">
      <c r="A67" s="59">
        <f t="shared" si="0"/>
        <v>64</v>
      </c>
      <c r="B67" s="14" t="s">
        <v>317</v>
      </c>
      <c r="C67" s="14" t="s">
        <v>317</v>
      </c>
      <c r="D67" s="14" t="s">
        <v>317</v>
      </c>
      <c r="E67" s="14" t="s">
        <v>317</v>
      </c>
      <c r="F67" s="14" t="s">
        <v>317</v>
      </c>
    </row>
    <row r="68" spans="1:6" x14ac:dyDescent="0.25">
      <c r="A68" s="59">
        <f t="shared" si="0"/>
        <v>65</v>
      </c>
      <c r="B68" s="14" t="s">
        <v>317</v>
      </c>
      <c r="C68" s="14" t="s">
        <v>317</v>
      </c>
      <c r="D68" s="14" t="s">
        <v>317</v>
      </c>
      <c r="E68" s="14" t="s">
        <v>317</v>
      </c>
      <c r="F68" s="14" t="s">
        <v>317</v>
      </c>
    </row>
    <row r="69" spans="1:6" x14ac:dyDescent="0.25">
      <c r="A69" s="59">
        <f t="shared" si="0"/>
        <v>66</v>
      </c>
      <c r="B69" s="14" t="s">
        <v>317</v>
      </c>
      <c r="C69" s="14" t="s">
        <v>317</v>
      </c>
      <c r="D69" s="14" t="s">
        <v>317</v>
      </c>
      <c r="E69" s="14" t="s">
        <v>317</v>
      </c>
      <c r="F69" s="14" t="s">
        <v>317</v>
      </c>
    </row>
    <row r="70" spans="1:6" x14ac:dyDescent="0.25">
      <c r="A70" s="59">
        <f t="shared" si="0"/>
        <v>67</v>
      </c>
      <c r="B70" s="14" t="s">
        <v>317</v>
      </c>
      <c r="C70" s="14" t="s">
        <v>317</v>
      </c>
      <c r="D70" s="14" t="s">
        <v>317</v>
      </c>
      <c r="E70" s="14" t="s">
        <v>317</v>
      </c>
      <c r="F70" s="14" t="s">
        <v>317</v>
      </c>
    </row>
    <row r="71" spans="1:6" x14ac:dyDescent="0.25">
      <c r="A71" s="59">
        <f t="shared" ref="A71:A135" si="1">A70+1</f>
        <v>68</v>
      </c>
      <c r="B71" s="14" t="s">
        <v>317</v>
      </c>
      <c r="C71" s="14" t="s">
        <v>317</v>
      </c>
      <c r="D71" s="14" t="s">
        <v>317</v>
      </c>
      <c r="E71" s="14" t="s">
        <v>317</v>
      </c>
      <c r="F71" s="14" t="s">
        <v>317</v>
      </c>
    </row>
    <row r="72" spans="1:6" x14ac:dyDescent="0.25">
      <c r="A72" s="59">
        <f t="shared" si="1"/>
        <v>69</v>
      </c>
      <c r="B72" s="14" t="s">
        <v>317</v>
      </c>
      <c r="C72" s="14" t="s">
        <v>317</v>
      </c>
      <c r="D72" s="14" t="s">
        <v>317</v>
      </c>
      <c r="E72" s="14" t="s">
        <v>317</v>
      </c>
      <c r="F72" s="14" t="s">
        <v>317</v>
      </c>
    </row>
    <row r="73" spans="1:6" x14ac:dyDescent="0.25">
      <c r="A73" s="59">
        <f t="shared" si="1"/>
        <v>70</v>
      </c>
      <c r="B73" s="14" t="s">
        <v>317</v>
      </c>
      <c r="C73" s="14" t="s">
        <v>317</v>
      </c>
      <c r="D73" s="14" t="s">
        <v>317</v>
      </c>
      <c r="E73" s="14" t="s">
        <v>317</v>
      </c>
      <c r="F73" s="14" t="s">
        <v>317</v>
      </c>
    </row>
    <row r="74" spans="1:6" x14ac:dyDescent="0.25">
      <c r="A74" s="59">
        <f t="shared" si="1"/>
        <v>71</v>
      </c>
      <c r="B74" s="14" t="s">
        <v>317</v>
      </c>
      <c r="C74" s="14" t="s">
        <v>317</v>
      </c>
      <c r="D74" s="14" t="s">
        <v>317</v>
      </c>
      <c r="E74" s="14" t="s">
        <v>317</v>
      </c>
      <c r="F74" s="14" t="s">
        <v>317</v>
      </c>
    </row>
    <row r="75" spans="1:6" x14ac:dyDescent="0.25">
      <c r="A75" s="59">
        <f t="shared" si="1"/>
        <v>72</v>
      </c>
      <c r="B75" s="14" t="s">
        <v>317</v>
      </c>
      <c r="C75" s="14" t="s">
        <v>317</v>
      </c>
      <c r="D75" s="14" t="s">
        <v>317</v>
      </c>
      <c r="E75" s="14" t="s">
        <v>317</v>
      </c>
      <c r="F75" s="14" t="s">
        <v>317</v>
      </c>
    </row>
    <row r="76" spans="1:6" x14ac:dyDescent="0.25">
      <c r="A76" s="59">
        <f t="shared" si="1"/>
        <v>73</v>
      </c>
      <c r="B76" s="14" t="s">
        <v>317</v>
      </c>
      <c r="C76" s="14" t="s">
        <v>317</v>
      </c>
      <c r="D76" s="14" t="s">
        <v>317</v>
      </c>
      <c r="E76" s="14" t="s">
        <v>317</v>
      </c>
      <c r="F76" s="14" t="s">
        <v>317</v>
      </c>
    </row>
    <row r="77" spans="1:6" x14ac:dyDescent="0.25">
      <c r="A77" s="59">
        <f t="shared" si="1"/>
        <v>74</v>
      </c>
      <c r="B77" s="14" t="s">
        <v>317</v>
      </c>
      <c r="C77" s="14" t="s">
        <v>317</v>
      </c>
      <c r="D77" s="14" t="s">
        <v>317</v>
      </c>
      <c r="E77" s="14" t="s">
        <v>317</v>
      </c>
      <c r="F77" s="14" t="s">
        <v>317</v>
      </c>
    </row>
    <row r="78" spans="1:6" x14ac:dyDescent="0.25">
      <c r="A78" s="59">
        <f t="shared" si="1"/>
        <v>75</v>
      </c>
      <c r="B78" s="14" t="s">
        <v>317</v>
      </c>
      <c r="C78" s="14" t="s">
        <v>317</v>
      </c>
      <c r="D78" s="14" t="s">
        <v>317</v>
      </c>
      <c r="E78" s="14" t="s">
        <v>317</v>
      </c>
      <c r="F78" s="14" t="s">
        <v>317</v>
      </c>
    </row>
    <row r="79" spans="1:6" x14ac:dyDescent="0.25">
      <c r="A79" s="59">
        <f t="shared" si="1"/>
        <v>76</v>
      </c>
      <c r="B79" s="14" t="s">
        <v>317</v>
      </c>
      <c r="C79" s="14" t="s">
        <v>317</v>
      </c>
      <c r="D79" s="14" t="s">
        <v>317</v>
      </c>
      <c r="E79" s="14" t="s">
        <v>317</v>
      </c>
      <c r="F79" s="14" t="s">
        <v>317</v>
      </c>
    </row>
    <row r="80" spans="1:6" x14ac:dyDescent="0.25">
      <c r="A80" s="59">
        <f t="shared" si="1"/>
        <v>77</v>
      </c>
      <c r="B80" s="14" t="s">
        <v>317</v>
      </c>
      <c r="C80" s="14" t="s">
        <v>317</v>
      </c>
      <c r="D80" s="14" t="s">
        <v>317</v>
      </c>
      <c r="E80" s="14" t="s">
        <v>317</v>
      </c>
      <c r="F80" s="14" t="s">
        <v>317</v>
      </c>
    </row>
    <row r="81" spans="1:6" x14ac:dyDescent="0.25">
      <c r="A81" s="59">
        <f t="shared" si="1"/>
        <v>78</v>
      </c>
      <c r="B81" s="14" t="s">
        <v>317</v>
      </c>
      <c r="C81" s="14" t="s">
        <v>317</v>
      </c>
      <c r="D81" s="14" t="s">
        <v>317</v>
      </c>
      <c r="E81" s="14" t="s">
        <v>317</v>
      </c>
      <c r="F81" s="14" t="s">
        <v>317</v>
      </c>
    </row>
    <row r="82" spans="1:6" x14ac:dyDescent="0.25">
      <c r="A82" s="59">
        <f t="shared" si="1"/>
        <v>79</v>
      </c>
      <c r="B82" s="14" t="s">
        <v>317</v>
      </c>
      <c r="C82" s="14" t="s">
        <v>317</v>
      </c>
      <c r="D82" s="14" t="s">
        <v>317</v>
      </c>
      <c r="E82" s="14" t="s">
        <v>317</v>
      </c>
      <c r="F82" s="14" t="s">
        <v>317</v>
      </c>
    </row>
    <row r="83" spans="1:6" x14ac:dyDescent="0.25">
      <c r="A83" s="59">
        <f t="shared" si="1"/>
        <v>80</v>
      </c>
      <c r="B83" s="14" t="s">
        <v>317</v>
      </c>
      <c r="C83" s="14" t="s">
        <v>317</v>
      </c>
      <c r="D83" s="14" t="s">
        <v>317</v>
      </c>
      <c r="E83" s="14" t="s">
        <v>317</v>
      </c>
      <c r="F83" s="14" t="s">
        <v>317</v>
      </c>
    </row>
    <row r="84" spans="1:6" x14ac:dyDescent="0.25">
      <c r="A84" s="59">
        <f t="shared" si="1"/>
        <v>81</v>
      </c>
      <c r="B84" s="14" t="s">
        <v>317</v>
      </c>
      <c r="C84" s="14" t="s">
        <v>317</v>
      </c>
      <c r="D84" s="14" t="s">
        <v>317</v>
      </c>
      <c r="E84" s="14" t="s">
        <v>317</v>
      </c>
      <c r="F84" s="14" t="s">
        <v>317</v>
      </c>
    </row>
    <row r="85" spans="1:6" x14ac:dyDescent="0.25">
      <c r="A85" s="59">
        <f t="shared" si="1"/>
        <v>82</v>
      </c>
      <c r="B85" s="14" t="s">
        <v>317</v>
      </c>
      <c r="C85" s="14" t="s">
        <v>317</v>
      </c>
      <c r="D85" s="14" t="s">
        <v>317</v>
      </c>
      <c r="E85" s="14" t="s">
        <v>317</v>
      </c>
      <c r="F85" s="14" t="s">
        <v>317</v>
      </c>
    </row>
    <row r="86" spans="1:6" x14ac:dyDescent="0.25">
      <c r="A86" s="59">
        <f t="shared" si="1"/>
        <v>83</v>
      </c>
      <c r="B86" s="14" t="s">
        <v>317</v>
      </c>
      <c r="C86" s="14" t="s">
        <v>317</v>
      </c>
      <c r="D86" s="14" t="s">
        <v>317</v>
      </c>
      <c r="E86" s="14" t="s">
        <v>317</v>
      </c>
      <c r="F86" s="14" t="s">
        <v>317</v>
      </c>
    </row>
    <row r="87" spans="1:6" x14ac:dyDescent="0.25">
      <c r="A87" s="59">
        <f t="shared" si="1"/>
        <v>84</v>
      </c>
      <c r="B87" s="14" t="s">
        <v>317</v>
      </c>
      <c r="C87" s="14" t="s">
        <v>317</v>
      </c>
      <c r="D87" s="14" t="s">
        <v>317</v>
      </c>
      <c r="E87" s="14" t="s">
        <v>317</v>
      </c>
      <c r="F87" s="14" t="s">
        <v>317</v>
      </c>
    </row>
    <row r="88" spans="1:6" x14ac:dyDescent="0.25">
      <c r="A88" s="59">
        <f t="shared" si="1"/>
        <v>85</v>
      </c>
      <c r="B88" s="14" t="s">
        <v>317</v>
      </c>
      <c r="C88" s="14" t="s">
        <v>317</v>
      </c>
      <c r="D88" s="14" t="s">
        <v>317</v>
      </c>
      <c r="E88" s="14" t="s">
        <v>317</v>
      </c>
      <c r="F88" s="14" t="s">
        <v>317</v>
      </c>
    </row>
    <row r="89" spans="1:6" x14ac:dyDescent="0.25">
      <c r="A89" s="59">
        <f t="shared" si="1"/>
        <v>86</v>
      </c>
      <c r="B89" s="14" t="s">
        <v>317</v>
      </c>
      <c r="C89" s="14" t="s">
        <v>317</v>
      </c>
      <c r="D89" s="14" t="s">
        <v>317</v>
      </c>
      <c r="E89" s="14" t="s">
        <v>317</v>
      </c>
      <c r="F89" s="14" t="s">
        <v>317</v>
      </c>
    </row>
    <row r="90" spans="1:6" x14ac:dyDescent="0.25">
      <c r="A90" s="59">
        <f t="shared" si="1"/>
        <v>87</v>
      </c>
      <c r="B90" s="14" t="s">
        <v>317</v>
      </c>
      <c r="C90" s="14" t="s">
        <v>317</v>
      </c>
      <c r="D90" s="14" t="s">
        <v>317</v>
      </c>
      <c r="E90" s="14" t="s">
        <v>317</v>
      </c>
      <c r="F90" s="14" t="s">
        <v>317</v>
      </c>
    </row>
    <row r="91" spans="1:6" x14ac:dyDescent="0.25">
      <c r="A91" s="59">
        <f t="shared" si="1"/>
        <v>88</v>
      </c>
      <c r="B91" s="14" t="s">
        <v>317</v>
      </c>
      <c r="C91" s="14" t="s">
        <v>317</v>
      </c>
      <c r="D91" s="14" t="s">
        <v>317</v>
      </c>
      <c r="E91" s="14" t="s">
        <v>317</v>
      </c>
      <c r="F91" s="14" t="s">
        <v>317</v>
      </c>
    </row>
    <row r="92" spans="1:6" x14ac:dyDescent="0.25">
      <c r="A92" s="59">
        <f t="shared" si="1"/>
        <v>89</v>
      </c>
      <c r="B92" s="14" t="s">
        <v>317</v>
      </c>
      <c r="C92" s="14" t="s">
        <v>317</v>
      </c>
      <c r="D92" s="14" t="s">
        <v>317</v>
      </c>
      <c r="E92" s="14" t="s">
        <v>317</v>
      </c>
      <c r="F92" s="14" t="s">
        <v>317</v>
      </c>
    </row>
    <row r="93" spans="1:6" x14ac:dyDescent="0.25">
      <c r="A93" s="59">
        <f t="shared" si="1"/>
        <v>90</v>
      </c>
      <c r="B93" s="14" t="s">
        <v>317</v>
      </c>
      <c r="C93" s="14" t="s">
        <v>317</v>
      </c>
      <c r="D93" s="14" t="s">
        <v>317</v>
      </c>
      <c r="E93" s="14" t="s">
        <v>317</v>
      </c>
      <c r="F93" s="14" t="s">
        <v>317</v>
      </c>
    </row>
    <row r="94" spans="1:6" x14ac:dyDescent="0.25">
      <c r="A94" s="59">
        <f t="shared" si="1"/>
        <v>91</v>
      </c>
      <c r="B94" s="14" t="s">
        <v>317</v>
      </c>
      <c r="C94" s="14" t="s">
        <v>317</v>
      </c>
      <c r="D94" s="14" t="s">
        <v>317</v>
      </c>
      <c r="E94" s="14" t="s">
        <v>317</v>
      </c>
      <c r="F94" s="14" t="s">
        <v>317</v>
      </c>
    </row>
    <row r="95" spans="1:6" x14ac:dyDescent="0.25">
      <c r="A95" s="59">
        <f t="shared" si="1"/>
        <v>92</v>
      </c>
      <c r="B95" s="14" t="s">
        <v>317</v>
      </c>
      <c r="C95" s="14" t="s">
        <v>317</v>
      </c>
      <c r="D95" s="14" t="s">
        <v>317</v>
      </c>
      <c r="E95" s="14" t="s">
        <v>317</v>
      </c>
      <c r="F95" s="14" t="s">
        <v>317</v>
      </c>
    </row>
    <row r="96" spans="1:6" x14ac:dyDescent="0.25">
      <c r="A96" s="59">
        <f t="shared" si="1"/>
        <v>93</v>
      </c>
      <c r="B96" s="14" t="s">
        <v>317</v>
      </c>
      <c r="C96" s="14" t="s">
        <v>317</v>
      </c>
      <c r="D96" s="14" t="s">
        <v>317</v>
      </c>
      <c r="E96" s="14" t="s">
        <v>317</v>
      </c>
      <c r="F96" s="14" t="s">
        <v>317</v>
      </c>
    </row>
    <row r="97" spans="1:6" x14ac:dyDescent="0.25">
      <c r="A97" s="59">
        <f t="shared" si="1"/>
        <v>94</v>
      </c>
      <c r="B97" s="14" t="s">
        <v>317</v>
      </c>
      <c r="C97" s="14" t="s">
        <v>317</v>
      </c>
      <c r="D97" s="14" t="s">
        <v>317</v>
      </c>
      <c r="E97" s="14" t="s">
        <v>317</v>
      </c>
      <c r="F97" s="14" t="s">
        <v>317</v>
      </c>
    </row>
    <row r="98" spans="1:6" x14ac:dyDescent="0.25">
      <c r="A98" s="59">
        <f t="shared" si="1"/>
        <v>95</v>
      </c>
      <c r="B98" s="14" t="s">
        <v>317</v>
      </c>
      <c r="C98" s="14" t="s">
        <v>317</v>
      </c>
      <c r="D98" s="14" t="s">
        <v>317</v>
      </c>
      <c r="E98" s="14" t="s">
        <v>317</v>
      </c>
      <c r="F98" s="14" t="s">
        <v>317</v>
      </c>
    </row>
    <row r="99" spans="1:6" x14ac:dyDescent="0.25">
      <c r="A99" s="59">
        <f t="shared" si="1"/>
        <v>96</v>
      </c>
      <c r="B99" s="14" t="s">
        <v>317</v>
      </c>
      <c r="C99" s="14" t="s">
        <v>317</v>
      </c>
      <c r="D99" s="14" t="s">
        <v>317</v>
      </c>
      <c r="E99" s="14" t="s">
        <v>317</v>
      </c>
      <c r="F99" s="14" t="s">
        <v>317</v>
      </c>
    </row>
    <row r="100" spans="1:6" x14ac:dyDescent="0.25">
      <c r="A100" s="59">
        <f t="shared" si="1"/>
        <v>97</v>
      </c>
      <c r="B100" s="14" t="s">
        <v>317</v>
      </c>
      <c r="C100" s="14" t="s">
        <v>317</v>
      </c>
      <c r="D100" s="14" t="s">
        <v>317</v>
      </c>
      <c r="E100" s="14" t="s">
        <v>317</v>
      </c>
      <c r="F100" s="14" t="s">
        <v>317</v>
      </c>
    </row>
    <row r="101" spans="1:6" x14ac:dyDescent="0.25">
      <c r="A101" s="59">
        <f t="shared" si="1"/>
        <v>98</v>
      </c>
      <c r="B101" s="14" t="s">
        <v>317</v>
      </c>
      <c r="C101" s="14" t="s">
        <v>317</v>
      </c>
      <c r="D101" s="14" t="s">
        <v>317</v>
      </c>
      <c r="E101" s="14" t="s">
        <v>317</v>
      </c>
      <c r="F101" s="14" t="s">
        <v>317</v>
      </c>
    </row>
    <row r="102" spans="1:6" x14ac:dyDescent="0.25">
      <c r="A102" s="59">
        <f t="shared" si="1"/>
        <v>99</v>
      </c>
      <c r="B102" s="14" t="s">
        <v>317</v>
      </c>
      <c r="C102" s="14" t="s">
        <v>317</v>
      </c>
      <c r="D102" s="14" t="s">
        <v>317</v>
      </c>
      <c r="E102" s="14" t="s">
        <v>317</v>
      </c>
      <c r="F102" s="14" t="s">
        <v>317</v>
      </c>
    </row>
    <row r="103" spans="1:6" x14ac:dyDescent="0.25">
      <c r="A103" s="59">
        <f t="shared" si="1"/>
        <v>100</v>
      </c>
      <c r="B103" s="14" t="s">
        <v>317</v>
      </c>
      <c r="C103" s="14" t="s">
        <v>317</v>
      </c>
      <c r="D103" s="14" t="s">
        <v>317</v>
      </c>
      <c r="E103" s="14" t="s">
        <v>317</v>
      </c>
      <c r="F103" s="14" t="s">
        <v>317</v>
      </c>
    </row>
    <row r="104" spans="1:6" x14ac:dyDescent="0.25">
      <c r="A104" s="59">
        <f t="shared" si="1"/>
        <v>101</v>
      </c>
      <c r="B104" s="14" t="s">
        <v>317</v>
      </c>
      <c r="C104" s="14" t="s">
        <v>317</v>
      </c>
      <c r="D104" s="14" t="s">
        <v>317</v>
      </c>
      <c r="E104" s="14" t="s">
        <v>317</v>
      </c>
      <c r="F104" s="14" t="s">
        <v>317</v>
      </c>
    </row>
    <row r="105" spans="1:6" x14ac:dyDescent="0.25">
      <c r="A105" s="59">
        <f t="shared" si="1"/>
        <v>102</v>
      </c>
      <c r="B105" s="14" t="s">
        <v>317</v>
      </c>
      <c r="C105" s="14" t="s">
        <v>317</v>
      </c>
      <c r="D105" s="14" t="s">
        <v>317</v>
      </c>
      <c r="E105" s="14" t="s">
        <v>317</v>
      </c>
      <c r="F105" s="14" t="s">
        <v>317</v>
      </c>
    </row>
    <row r="106" spans="1:6" x14ac:dyDescent="0.25">
      <c r="A106" s="59">
        <f t="shared" si="1"/>
        <v>103</v>
      </c>
      <c r="B106" s="14" t="s">
        <v>317</v>
      </c>
      <c r="C106" s="14" t="s">
        <v>317</v>
      </c>
      <c r="D106" s="14" t="s">
        <v>317</v>
      </c>
      <c r="E106" s="14" t="s">
        <v>317</v>
      </c>
      <c r="F106" s="14" t="s">
        <v>317</v>
      </c>
    </row>
    <row r="107" spans="1:6" x14ac:dyDescent="0.25">
      <c r="A107" s="59">
        <f t="shared" si="1"/>
        <v>104</v>
      </c>
      <c r="B107" s="14" t="s">
        <v>317</v>
      </c>
      <c r="C107" s="14" t="s">
        <v>317</v>
      </c>
      <c r="D107" s="14" t="s">
        <v>317</v>
      </c>
      <c r="E107" s="14" t="s">
        <v>317</v>
      </c>
      <c r="F107" s="14" t="s">
        <v>317</v>
      </c>
    </row>
    <row r="108" spans="1:6" x14ac:dyDescent="0.25">
      <c r="A108" s="59">
        <f t="shared" si="1"/>
        <v>105</v>
      </c>
      <c r="B108" s="14" t="s">
        <v>317</v>
      </c>
      <c r="C108" s="14" t="s">
        <v>317</v>
      </c>
      <c r="D108" s="14" t="s">
        <v>317</v>
      </c>
      <c r="E108" s="14" t="s">
        <v>317</v>
      </c>
      <c r="F108" s="14" t="s">
        <v>317</v>
      </c>
    </row>
    <row r="109" spans="1:6" x14ac:dyDescent="0.25">
      <c r="A109" s="59">
        <f t="shared" si="1"/>
        <v>106</v>
      </c>
      <c r="B109" s="14" t="s">
        <v>317</v>
      </c>
      <c r="C109" s="14" t="s">
        <v>317</v>
      </c>
      <c r="D109" s="14" t="s">
        <v>317</v>
      </c>
      <c r="E109" s="14" t="s">
        <v>317</v>
      </c>
      <c r="F109" s="14" t="s">
        <v>317</v>
      </c>
    </row>
    <row r="110" spans="1:6" x14ac:dyDescent="0.25">
      <c r="A110" s="59">
        <f t="shared" si="1"/>
        <v>107</v>
      </c>
      <c r="B110" s="14" t="s">
        <v>317</v>
      </c>
      <c r="C110" s="14" t="s">
        <v>317</v>
      </c>
      <c r="D110" s="14" t="s">
        <v>317</v>
      </c>
      <c r="E110" s="14" t="s">
        <v>317</v>
      </c>
      <c r="F110" s="14" t="s">
        <v>317</v>
      </c>
    </row>
    <row r="111" spans="1:6" x14ac:dyDescent="0.25">
      <c r="A111" s="59">
        <f t="shared" si="1"/>
        <v>108</v>
      </c>
      <c r="B111" s="14" t="s">
        <v>317</v>
      </c>
      <c r="C111" s="14" t="s">
        <v>317</v>
      </c>
      <c r="D111" s="14" t="s">
        <v>317</v>
      </c>
      <c r="E111" s="14" t="s">
        <v>317</v>
      </c>
      <c r="F111" s="14" t="s">
        <v>317</v>
      </c>
    </row>
    <row r="112" spans="1:6" x14ac:dyDescent="0.25">
      <c r="A112" s="59">
        <f t="shared" si="1"/>
        <v>109</v>
      </c>
      <c r="B112" s="14" t="s">
        <v>317</v>
      </c>
      <c r="C112" s="14" t="s">
        <v>317</v>
      </c>
      <c r="D112" s="14" t="s">
        <v>317</v>
      </c>
      <c r="E112" s="14" t="s">
        <v>317</v>
      </c>
      <c r="F112" s="14" t="s">
        <v>317</v>
      </c>
    </row>
    <row r="113" spans="1:6" x14ac:dyDescent="0.25">
      <c r="A113" s="59">
        <f t="shared" si="1"/>
        <v>110</v>
      </c>
      <c r="B113" s="14" t="s">
        <v>317</v>
      </c>
      <c r="C113" s="14" t="s">
        <v>317</v>
      </c>
      <c r="D113" s="14" t="s">
        <v>317</v>
      </c>
      <c r="E113" s="14" t="s">
        <v>317</v>
      </c>
      <c r="F113" s="14" t="s">
        <v>317</v>
      </c>
    </row>
    <row r="114" spans="1:6" x14ac:dyDescent="0.25">
      <c r="A114" s="59">
        <f t="shared" si="1"/>
        <v>111</v>
      </c>
      <c r="B114" s="14" t="s">
        <v>317</v>
      </c>
      <c r="C114" s="14" t="s">
        <v>317</v>
      </c>
      <c r="D114" s="14" t="s">
        <v>317</v>
      </c>
      <c r="E114" s="14" t="s">
        <v>317</v>
      </c>
      <c r="F114" s="14" t="s">
        <v>317</v>
      </c>
    </row>
    <row r="115" spans="1:6" x14ac:dyDescent="0.25">
      <c r="A115" s="59">
        <f t="shared" si="1"/>
        <v>112</v>
      </c>
      <c r="B115" s="14" t="s">
        <v>317</v>
      </c>
      <c r="C115" s="14" t="s">
        <v>317</v>
      </c>
      <c r="D115" s="14" t="s">
        <v>317</v>
      </c>
      <c r="E115" s="14" t="s">
        <v>317</v>
      </c>
      <c r="F115" s="14" t="s">
        <v>317</v>
      </c>
    </row>
    <row r="116" spans="1:6" x14ac:dyDescent="0.25">
      <c r="A116" s="59">
        <f t="shared" si="1"/>
        <v>113</v>
      </c>
      <c r="B116" s="14" t="s">
        <v>317</v>
      </c>
      <c r="C116" s="14" t="s">
        <v>317</v>
      </c>
      <c r="D116" s="14" t="s">
        <v>317</v>
      </c>
      <c r="E116" s="14" t="s">
        <v>317</v>
      </c>
      <c r="F116" s="14" t="s">
        <v>317</v>
      </c>
    </row>
    <row r="117" spans="1:6" x14ac:dyDescent="0.25">
      <c r="A117" s="59">
        <f t="shared" si="1"/>
        <v>114</v>
      </c>
      <c r="B117" s="14" t="s">
        <v>317</v>
      </c>
      <c r="C117" s="14" t="s">
        <v>317</v>
      </c>
      <c r="D117" s="14" t="s">
        <v>317</v>
      </c>
      <c r="E117" s="14" t="s">
        <v>317</v>
      </c>
      <c r="F117" s="14" t="s">
        <v>317</v>
      </c>
    </row>
    <row r="118" spans="1:6" x14ac:dyDescent="0.25">
      <c r="A118" s="59">
        <f t="shared" si="1"/>
        <v>115</v>
      </c>
      <c r="B118" s="14" t="s">
        <v>317</v>
      </c>
      <c r="C118" s="14" t="s">
        <v>317</v>
      </c>
      <c r="D118" s="14" t="s">
        <v>317</v>
      </c>
      <c r="E118" s="14" t="s">
        <v>317</v>
      </c>
      <c r="F118" s="14" t="s">
        <v>317</v>
      </c>
    </row>
    <row r="119" spans="1:6" x14ac:dyDescent="0.25">
      <c r="A119" s="59">
        <f t="shared" si="1"/>
        <v>116</v>
      </c>
      <c r="B119" s="14" t="s">
        <v>317</v>
      </c>
      <c r="C119" s="14" t="s">
        <v>317</v>
      </c>
      <c r="D119" s="14" t="s">
        <v>317</v>
      </c>
      <c r="E119" s="14" t="s">
        <v>317</v>
      </c>
      <c r="F119" s="14" t="s">
        <v>317</v>
      </c>
    </row>
    <row r="120" spans="1:6" x14ac:dyDescent="0.25">
      <c r="A120" s="59">
        <f t="shared" si="1"/>
        <v>117</v>
      </c>
      <c r="B120" s="14" t="s">
        <v>317</v>
      </c>
      <c r="C120" s="14" t="s">
        <v>317</v>
      </c>
      <c r="D120" s="14" t="s">
        <v>317</v>
      </c>
      <c r="E120" s="14" t="s">
        <v>317</v>
      </c>
      <c r="F120" s="14" t="s">
        <v>317</v>
      </c>
    </row>
    <row r="121" spans="1:6" x14ac:dyDescent="0.25">
      <c r="A121" s="59">
        <f t="shared" si="1"/>
        <v>118</v>
      </c>
      <c r="B121" s="14" t="s">
        <v>317</v>
      </c>
      <c r="C121" s="14" t="s">
        <v>317</v>
      </c>
      <c r="D121" s="14" t="s">
        <v>317</v>
      </c>
      <c r="E121" s="14" t="s">
        <v>317</v>
      </c>
      <c r="F121" s="14" t="s">
        <v>317</v>
      </c>
    </row>
    <row r="122" spans="1:6" x14ac:dyDescent="0.25">
      <c r="A122" s="59">
        <f t="shared" si="1"/>
        <v>119</v>
      </c>
      <c r="B122" s="14" t="s">
        <v>317</v>
      </c>
      <c r="C122" s="14" t="s">
        <v>317</v>
      </c>
      <c r="D122" s="14" t="s">
        <v>317</v>
      </c>
      <c r="E122" s="14" t="s">
        <v>317</v>
      </c>
      <c r="F122" s="14" t="s">
        <v>317</v>
      </c>
    </row>
    <row r="123" spans="1:6" x14ac:dyDescent="0.25">
      <c r="A123" s="59">
        <f t="shared" si="1"/>
        <v>120</v>
      </c>
      <c r="B123" s="14" t="s">
        <v>317</v>
      </c>
      <c r="C123" s="14" t="s">
        <v>317</v>
      </c>
      <c r="D123" s="14" t="s">
        <v>317</v>
      </c>
      <c r="E123" s="14" t="s">
        <v>317</v>
      </c>
      <c r="F123" s="14" t="s">
        <v>317</v>
      </c>
    </row>
    <row r="124" spans="1:6" x14ac:dyDescent="0.25">
      <c r="A124" s="59">
        <f t="shared" si="1"/>
        <v>121</v>
      </c>
      <c r="B124" s="14" t="s">
        <v>317</v>
      </c>
      <c r="C124" s="14" t="s">
        <v>317</v>
      </c>
      <c r="D124" s="14" t="s">
        <v>317</v>
      </c>
      <c r="E124" s="14" t="s">
        <v>317</v>
      </c>
      <c r="F124" s="14" t="s">
        <v>317</v>
      </c>
    </row>
    <row r="125" spans="1:6" x14ac:dyDescent="0.25">
      <c r="A125" s="59">
        <f t="shared" si="1"/>
        <v>122</v>
      </c>
      <c r="B125" s="14" t="s">
        <v>317</v>
      </c>
      <c r="C125" s="14" t="s">
        <v>317</v>
      </c>
      <c r="D125" s="14" t="s">
        <v>317</v>
      </c>
      <c r="E125" s="14" t="s">
        <v>317</v>
      </c>
      <c r="F125" s="14" t="s">
        <v>317</v>
      </c>
    </row>
    <row r="126" spans="1:6" x14ac:dyDescent="0.25">
      <c r="A126" s="59">
        <f t="shared" si="1"/>
        <v>123</v>
      </c>
      <c r="B126" s="14" t="s">
        <v>317</v>
      </c>
      <c r="C126" s="14" t="s">
        <v>317</v>
      </c>
      <c r="D126" s="14" t="s">
        <v>317</v>
      </c>
      <c r="E126" s="14" t="s">
        <v>317</v>
      </c>
      <c r="F126" s="14" t="s">
        <v>317</v>
      </c>
    </row>
    <row r="127" spans="1:6" x14ac:dyDescent="0.25">
      <c r="A127" s="59">
        <f t="shared" si="1"/>
        <v>124</v>
      </c>
      <c r="B127" s="14" t="s">
        <v>317</v>
      </c>
      <c r="C127" s="14" t="s">
        <v>317</v>
      </c>
      <c r="D127" s="14" t="s">
        <v>317</v>
      </c>
      <c r="E127" s="14" t="s">
        <v>317</v>
      </c>
      <c r="F127" s="14" t="s">
        <v>317</v>
      </c>
    </row>
    <row r="128" spans="1:6" x14ac:dyDescent="0.25">
      <c r="A128" s="59">
        <f t="shared" si="1"/>
        <v>125</v>
      </c>
      <c r="B128" s="14" t="s">
        <v>317</v>
      </c>
      <c r="C128" s="14" t="s">
        <v>317</v>
      </c>
      <c r="D128" s="14" t="s">
        <v>317</v>
      </c>
      <c r="E128" s="14" t="s">
        <v>317</v>
      </c>
      <c r="F128" s="14" t="s">
        <v>317</v>
      </c>
    </row>
    <row r="129" spans="1:6" x14ac:dyDescent="0.25">
      <c r="A129" s="59">
        <f t="shared" si="1"/>
        <v>126</v>
      </c>
      <c r="B129" s="14" t="s">
        <v>317</v>
      </c>
      <c r="C129" s="14" t="s">
        <v>317</v>
      </c>
      <c r="D129" s="14" t="s">
        <v>317</v>
      </c>
      <c r="E129" s="14" t="s">
        <v>317</v>
      </c>
      <c r="F129" s="14" t="s">
        <v>317</v>
      </c>
    </row>
    <row r="130" spans="1:6" x14ac:dyDescent="0.25">
      <c r="A130" s="59">
        <f t="shared" si="1"/>
        <v>127</v>
      </c>
      <c r="B130" s="14" t="s">
        <v>317</v>
      </c>
      <c r="C130" s="14" t="s">
        <v>317</v>
      </c>
      <c r="D130" s="14" t="s">
        <v>317</v>
      </c>
      <c r="E130" s="14" t="s">
        <v>317</v>
      </c>
      <c r="F130" s="14" t="s">
        <v>317</v>
      </c>
    </row>
    <row r="131" spans="1:6" x14ac:dyDescent="0.25">
      <c r="A131" s="59">
        <f t="shared" si="1"/>
        <v>128</v>
      </c>
      <c r="B131" s="14" t="s">
        <v>317</v>
      </c>
      <c r="C131" s="14" t="s">
        <v>317</v>
      </c>
      <c r="D131" s="14" t="s">
        <v>317</v>
      </c>
      <c r="E131" s="14" t="s">
        <v>317</v>
      </c>
      <c r="F131" s="14" t="s">
        <v>317</v>
      </c>
    </row>
    <row r="132" spans="1:6" x14ac:dyDescent="0.25">
      <c r="A132" s="59">
        <f t="shared" si="1"/>
        <v>129</v>
      </c>
      <c r="B132" s="14" t="s">
        <v>317</v>
      </c>
      <c r="C132" s="14" t="s">
        <v>317</v>
      </c>
      <c r="D132" s="14" t="s">
        <v>317</v>
      </c>
      <c r="E132" s="14" t="s">
        <v>317</v>
      </c>
      <c r="F132" s="14" t="s">
        <v>317</v>
      </c>
    </row>
    <row r="133" spans="1:6" x14ac:dyDescent="0.25">
      <c r="A133" s="59">
        <f t="shared" si="1"/>
        <v>130</v>
      </c>
      <c r="B133" s="14" t="s">
        <v>317</v>
      </c>
      <c r="C133" s="14" t="s">
        <v>317</v>
      </c>
      <c r="D133" s="14" t="s">
        <v>317</v>
      </c>
      <c r="E133" s="14" t="s">
        <v>317</v>
      </c>
      <c r="F133" s="14" t="s">
        <v>317</v>
      </c>
    </row>
    <row r="134" spans="1:6" x14ac:dyDescent="0.25">
      <c r="A134" s="59">
        <f t="shared" si="1"/>
        <v>131</v>
      </c>
      <c r="B134" s="14" t="s">
        <v>317</v>
      </c>
      <c r="C134" s="14" t="s">
        <v>317</v>
      </c>
      <c r="D134" s="14" t="s">
        <v>317</v>
      </c>
      <c r="E134" s="14" t="s">
        <v>317</v>
      </c>
      <c r="F134" s="14" t="s">
        <v>317</v>
      </c>
    </row>
    <row r="135" spans="1:6" x14ac:dyDescent="0.25">
      <c r="A135" s="59">
        <f t="shared" si="1"/>
        <v>132</v>
      </c>
      <c r="B135" s="36" t="s">
        <v>317</v>
      </c>
      <c r="C135" s="36" t="s">
        <v>317</v>
      </c>
      <c r="D135" s="36" t="s">
        <v>317</v>
      </c>
      <c r="E135" s="36" t="s">
        <v>317</v>
      </c>
      <c r="F135" s="36" t="s">
        <v>317</v>
      </c>
    </row>
    <row r="136" spans="1:6" x14ac:dyDescent="0.25">
      <c r="A136" s="59">
        <f t="shared" ref="A136:A148" si="2">A135+1</f>
        <v>133</v>
      </c>
      <c r="B136" s="36" t="s">
        <v>317</v>
      </c>
      <c r="C136" s="36" t="s">
        <v>317</v>
      </c>
      <c r="D136" s="36" t="s">
        <v>317</v>
      </c>
      <c r="E136" s="36" t="s">
        <v>317</v>
      </c>
      <c r="F136" s="36" t="s">
        <v>317</v>
      </c>
    </row>
    <row r="137" spans="1:6" x14ac:dyDescent="0.25">
      <c r="A137" s="59">
        <f t="shared" si="2"/>
        <v>134</v>
      </c>
      <c r="B137" s="36" t="s">
        <v>317</v>
      </c>
      <c r="C137" s="36" t="s">
        <v>317</v>
      </c>
      <c r="D137" s="36" t="s">
        <v>317</v>
      </c>
      <c r="E137" s="36" t="s">
        <v>317</v>
      </c>
      <c r="F137" s="36" t="s">
        <v>317</v>
      </c>
    </row>
    <row r="138" spans="1:6" x14ac:dyDescent="0.25">
      <c r="A138" s="59">
        <f t="shared" si="2"/>
        <v>135</v>
      </c>
      <c r="B138" s="36" t="s">
        <v>317</v>
      </c>
      <c r="C138" s="36" t="s">
        <v>317</v>
      </c>
      <c r="D138" s="36" t="s">
        <v>317</v>
      </c>
      <c r="E138" s="36" t="s">
        <v>317</v>
      </c>
      <c r="F138" s="36" t="s">
        <v>317</v>
      </c>
    </row>
    <row r="139" spans="1:6" x14ac:dyDescent="0.25">
      <c r="A139" s="59">
        <f t="shared" si="2"/>
        <v>136</v>
      </c>
      <c r="B139" s="36" t="s">
        <v>317</v>
      </c>
      <c r="C139" s="36" t="s">
        <v>317</v>
      </c>
      <c r="D139" s="36" t="s">
        <v>317</v>
      </c>
      <c r="E139" s="36" t="s">
        <v>317</v>
      </c>
      <c r="F139" s="36" t="s">
        <v>317</v>
      </c>
    </row>
    <row r="140" spans="1:6" x14ac:dyDescent="0.25">
      <c r="A140" s="59">
        <f t="shared" si="2"/>
        <v>137</v>
      </c>
      <c r="B140" s="36" t="s">
        <v>317</v>
      </c>
      <c r="C140" s="36" t="s">
        <v>317</v>
      </c>
      <c r="D140" s="36" t="s">
        <v>317</v>
      </c>
      <c r="E140" s="36" t="s">
        <v>317</v>
      </c>
      <c r="F140" s="36" t="s">
        <v>317</v>
      </c>
    </row>
    <row r="141" spans="1:6" x14ac:dyDescent="0.25">
      <c r="A141" s="59">
        <f t="shared" si="2"/>
        <v>138</v>
      </c>
      <c r="B141" s="36" t="s">
        <v>317</v>
      </c>
      <c r="C141" s="36" t="s">
        <v>317</v>
      </c>
      <c r="D141" s="36" t="s">
        <v>317</v>
      </c>
      <c r="E141" s="36" t="s">
        <v>317</v>
      </c>
      <c r="F141" s="36" t="s">
        <v>317</v>
      </c>
    </row>
    <row r="142" spans="1:6" x14ac:dyDescent="0.25">
      <c r="A142" s="59">
        <f t="shared" si="2"/>
        <v>139</v>
      </c>
      <c r="B142" s="36" t="s">
        <v>317</v>
      </c>
      <c r="C142" s="36" t="s">
        <v>317</v>
      </c>
      <c r="D142" s="36" t="s">
        <v>317</v>
      </c>
      <c r="E142" s="36" t="s">
        <v>317</v>
      </c>
      <c r="F142" s="36" t="s">
        <v>317</v>
      </c>
    </row>
    <row r="143" spans="1:6" x14ac:dyDescent="0.25">
      <c r="A143" s="59">
        <f t="shared" si="2"/>
        <v>140</v>
      </c>
      <c r="B143" s="36" t="s">
        <v>317</v>
      </c>
      <c r="C143" s="36" t="s">
        <v>317</v>
      </c>
      <c r="D143" s="36" t="s">
        <v>317</v>
      </c>
      <c r="E143" s="36" t="s">
        <v>317</v>
      </c>
      <c r="F143" s="36" t="s">
        <v>317</v>
      </c>
    </row>
    <row r="144" spans="1:6" x14ac:dyDescent="0.25">
      <c r="A144" s="59">
        <f t="shared" si="2"/>
        <v>141</v>
      </c>
      <c r="B144" s="38" t="s">
        <v>317</v>
      </c>
      <c r="C144" s="38" t="s">
        <v>317</v>
      </c>
      <c r="D144" s="38" t="s">
        <v>317</v>
      </c>
      <c r="E144" s="38" t="s">
        <v>317</v>
      </c>
      <c r="F144" s="38" t="s">
        <v>317</v>
      </c>
    </row>
    <row r="145" spans="1:6" x14ac:dyDescent="0.25">
      <c r="A145" s="59">
        <f t="shared" si="2"/>
        <v>142</v>
      </c>
      <c r="B145" s="38" t="s">
        <v>317</v>
      </c>
      <c r="C145" s="38" t="s">
        <v>317</v>
      </c>
      <c r="D145" s="38" t="s">
        <v>317</v>
      </c>
      <c r="E145" s="38" t="s">
        <v>317</v>
      </c>
      <c r="F145" s="38" t="s">
        <v>317</v>
      </c>
    </row>
    <row r="146" spans="1:6" x14ac:dyDescent="0.25">
      <c r="A146" s="59">
        <f t="shared" si="2"/>
        <v>143</v>
      </c>
      <c r="B146" s="38" t="s">
        <v>317</v>
      </c>
      <c r="C146" s="38" t="s">
        <v>317</v>
      </c>
      <c r="D146" s="38" t="s">
        <v>317</v>
      </c>
      <c r="E146" s="38" t="s">
        <v>317</v>
      </c>
      <c r="F146" s="38" t="s">
        <v>317</v>
      </c>
    </row>
    <row r="147" spans="1:6" x14ac:dyDescent="0.25">
      <c r="A147" s="59">
        <f t="shared" si="2"/>
        <v>144</v>
      </c>
      <c r="B147" s="38" t="s">
        <v>317</v>
      </c>
      <c r="C147" s="38" t="s">
        <v>317</v>
      </c>
      <c r="D147" s="38" t="s">
        <v>317</v>
      </c>
      <c r="E147" s="38" t="s">
        <v>317</v>
      </c>
      <c r="F147" s="38" t="s">
        <v>317</v>
      </c>
    </row>
    <row r="148" spans="1:6" x14ac:dyDescent="0.25">
      <c r="A148" s="59">
        <f t="shared" si="2"/>
        <v>145</v>
      </c>
      <c r="B148" s="38" t="s">
        <v>317</v>
      </c>
      <c r="C148" s="41" t="s">
        <v>317</v>
      </c>
      <c r="D148" s="41" t="s">
        <v>317</v>
      </c>
      <c r="E148" s="41" t="s">
        <v>317</v>
      </c>
      <c r="F148" s="41" t="s">
        <v>317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38" workbookViewId="0">
      <selection activeCell="A149" sqref="A149:XFD152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59">
        <v>1</v>
      </c>
      <c r="B4" s="14" t="s">
        <v>317</v>
      </c>
      <c r="C4" s="14" t="s">
        <v>317</v>
      </c>
      <c r="D4" s="14" t="s">
        <v>317</v>
      </c>
      <c r="E4" s="14" t="s">
        <v>317</v>
      </c>
      <c r="F4" s="14" t="s">
        <v>317</v>
      </c>
    </row>
    <row r="5" spans="1:6" x14ac:dyDescent="0.25">
      <c r="A5" s="59">
        <f>A4+1</f>
        <v>2</v>
      </c>
      <c r="B5" s="14" t="s">
        <v>317</v>
      </c>
      <c r="C5" s="14" t="s">
        <v>317</v>
      </c>
      <c r="D5" s="14" t="s">
        <v>317</v>
      </c>
      <c r="E5" s="14" t="s">
        <v>317</v>
      </c>
      <c r="F5" s="14" t="s">
        <v>317</v>
      </c>
    </row>
    <row r="6" spans="1:6" x14ac:dyDescent="0.25">
      <c r="A6" s="59">
        <f t="shared" ref="A6:A70" si="0">A5+1</f>
        <v>3</v>
      </c>
      <c r="B6" s="14" t="s">
        <v>317</v>
      </c>
      <c r="C6" s="14" t="s">
        <v>317</v>
      </c>
      <c r="D6" s="14" t="s">
        <v>317</v>
      </c>
      <c r="E6" s="14" t="s">
        <v>317</v>
      </c>
      <c r="F6" s="14" t="s">
        <v>317</v>
      </c>
    </row>
    <row r="7" spans="1:6" x14ac:dyDescent="0.25">
      <c r="A7" s="59">
        <f t="shared" si="0"/>
        <v>4</v>
      </c>
      <c r="B7" s="14" t="s">
        <v>317</v>
      </c>
      <c r="C7" s="14" t="s">
        <v>317</v>
      </c>
      <c r="D7" s="14" t="s">
        <v>317</v>
      </c>
      <c r="E7" s="14" t="s">
        <v>317</v>
      </c>
      <c r="F7" s="14" t="s">
        <v>317</v>
      </c>
    </row>
    <row r="8" spans="1:6" x14ac:dyDescent="0.25">
      <c r="A8" s="59">
        <f t="shared" si="0"/>
        <v>5</v>
      </c>
      <c r="B8" s="14" t="s">
        <v>317</v>
      </c>
      <c r="C8" s="14" t="s">
        <v>317</v>
      </c>
      <c r="D8" s="14" t="s">
        <v>317</v>
      </c>
      <c r="E8" s="14" t="s">
        <v>317</v>
      </c>
      <c r="F8" s="14" t="s">
        <v>317</v>
      </c>
    </row>
    <row r="9" spans="1:6" x14ac:dyDescent="0.25">
      <c r="A9" s="59">
        <f t="shared" si="0"/>
        <v>6</v>
      </c>
      <c r="B9" s="14" t="s">
        <v>317</v>
      </c>
      <c r="C9" s="14" t="s">
        <v>317</v>
      </c>
      <c r="D9" s="14" t="s">
        <v>317</v>
      </c>
      <c r="E9" s="14" t="s">
        <v>317</v>
      </c>
      <c r="F9" s="14" t="s">
        <v>317</v>
      </c>
    </row>
    <row r="10" spans="1:6" x14ac:dyDescent="0.25">
      <c r="A10" s="59">
        <f t="shared" si="0"/>
        <v>7</v>
      </c>
      <c r="B10" s="14" t="s">
        <v>317</v>
      </c>
      <c r="C10" s="14" t="s">
        <v>317</v>
      </c>
      <c r="D10" s="14" t="s">
        <v>317</v>
      </c>
      <c r="E10" s="14" t="s">
        <v>317</v>
      </c>
      <c r="F10" s="14" t="s">
        <v>317</v>
      </c>
    </row>
    <row r="11" spans="1:6" x14ac:dyDescent="0.25">
      <c r="A11" s="59">
        <f t="shared" si="0"/>
        <v>8</v>
      </c>
      <c r="B11" s="14" t="s">
        <v>317</v>
      </c>
      <c r="C11" s="14" t="s">
        <v>317</v>
      </c>
      <c r="D11" s="14" t="s">
        <v>317</v>
      </c>
      <c r="E11" s="14" t="s">
        <v>317</v>
      </c>
      <c r="F11" s="14" t="s">
        <v>317</v>
      </c>
    </row>
    <row r="12" spans="1:6" x14ac:dyDescent="0.25">
      <c r="A12" s="59">
        <f t="shared" si="0"/>
        <v>9</v>
      </c>
      <c r="B12" s="14" t="s">
        <v>317</v>
      </c>
      <c r="C12" s="14" t="s">
        <v>317</v>
      </c>
      <c r="D12" s="14" t="s">
        <v>317</v>
      </c>
      <c r="E12" s="14" t="s">
        <v>317</v>
      </c>
      <c r="F12" s="14" t="s">
        <v>317</v>
      </c>
    </row>
    <row r="13" spans="1:6" x14ac:dyDescent="0.25">
      <c r="A13" s="59">
        <f t="shared" si="0"/>
        <v>10</v>
      </c>
      <c r="B13" s="14" t="s">
        <v>317</v>
      </c>
      <c r="C13" s="14" t="s">
        <v>317</v>
      </c>
      <c r="D13" s="14" t="s">
        <v>317</v>
      </c>
      <c r="E13" s="14" t="s">
        <v>317</v>
      </c>
      <c r="F13" s="14" t="s">
        <v>317</v>
      </c>
    </row>
    <row r="14" spans="1:6" x14ac:dyDescent="0.25">
      <c r="A14" s="59">
        <f t="shared" si="0"/>
        <v>11</v>
      </c>
      <c r="B14" s="14" t="s">
        <v>317</v>
      </c>
      <c r="C14" s="14" t="s">
        <v>317</v>
      </c>
      <c r="D14" s="14" t="s">
        <v>317</v>
      </c>
      <c r="E14" s="14" t="s">
        <v>317</v>
      </c>
      <c r="F14" s="14" t="s">
        <v>317</v>
      </c>
    </row>
    <row r="15" spans="1:6" x14ac:dyDescent="0.25">
      <c r="A15" s="59">
        <f t="shared" si="0"/>
        <v>12</v>
      </c>
      <c r="B15" s="14" t="s">
        <v>317</v>
      </c>
      <c r="C15" s="14" t="s">
        <v>317</v>
      </c>
      <c r="D15" s="14" t="s">
        <v>317</v>
      </c>
      <c r="E15" s="14" t="s">
        <v>317</v>
      </c>
      <c r="F15" s="14" t="s">
        <v>317</v>
      </c>
    </row>
    <row r="16" spans="1:6" x14ac:dyDescent="0.25">
      <c r="A16" s="59">
        <f t="shared" si="0"/>
        <v>13</v>
      </c>
      <c r="B16" s="14" t="s">
        <v>317</v>
      </c>
      <c r="C16" s="14" t="s">
        <v>317</v>
      </c>
      <c r="D16" s="14" t="s">
        <v>317</v>
      </c>
      <c r="E16" s="14" t="s">
        <v>317</v>
      </c>
      <c r="F16" s="14" t="s">
        <v>317</v>
      </c>
    </row>
    <row r="17" spans="1:6" x14ac:dyDescent="0.25">
      <c r="A17" s="59">
        <f t="shared" si="0"/>
        <v>14</v>
      </c>
      <c r="B17" s="14" t="s">
        <v>317</v>
      </c>
      <c r="C17" s="14" t="s">
        <v>317</v>
      </c>
      <c r="D17" s="14" t="s">
        <v>317</v>
      </c>
      <c r="E17" s="14" t="s">
        <v>317</v>
      </c>
      <c r="F17" s="14" t="s">
        <v>317</v>
      </c>
    </row>
    <row r="18" spans="1:6" x14ac:dyDescent="0.25">
      <c r="A18" s="59">
        <f t="shared" si="0"/>
        <v>15</v>
      </c>
      <c r="B18" s="14" t="s">
        <v>317</v>
      </c>
      <c r="C18" s="14" t="s">
        <v>317</v>
      </c>
      <c r="D18" s="14" t="s">
        <v>317</v>
      </c>
      <c r="E18" s="14" t="s">
        <v>317</v>
      </c>
      <c r="F18" s="14" t="s">
        <v>317</v>
      </c>
    </row>
    <row r="19" spans="1:6" x14ac:dyDescent="0.25">
      <c r="A19" s="59">
        <f t="shared" si="0"/>
        <v>16</v>
      </c>
      <c r="B19" s="14" t="s">
        <v>317</v>
      </c>
      <c r="C19" s="14" t="s">
        <v>317</v>
      </c>
      <c r="D19" s="14" t="s">
        <v>317</v>
      </c>
      <c r="E19" s="14" t="s">
        <v>317</v>
      </c>
      <c r="F19" s="14" t="s">
        <v>317</v>
      </c>
    </row>
    <row r="20" spans="1:6" x14ac:dyDescent="0.25">
      <c r="A20" s="59">
        <f t="shared" si="0"/>
        <v>17</v>
      </c>
      <c r="B20" s="14" t="s">
        <v>317</v>
      </c>
      <c r="C20" s="14" t="s">
        <v>317</v>
      </c>
      <c r="D20" s="14" t="s">
        <v>317</v>
      </c>
      <c r="E20" s="14" t="s">
        <v>317</v>
      </c>
      <c r="F20" s="14" t="s">
        <v>317</v>
      </c>
    </row>
    <row r="21" spans="1:6" x14ac:dyDescent="0.25">
      <c r="A21" s="59">
        <f t="shared" si="0"/>
        <v>18</v>
      </c>
      <c r="B21" s="14" t="s">
        <v>317</v>
      </c>
      <c r="C21" s="14" t="s">
        <v>317</v>
      </c>
      <c r="D21" s="14" t="s">
        <v>317</v>
      </c>
      <c r="E21" s="14" t="s">
        <v>317</v>
      </c>
      <c r="F21" s="14" t="s">
        <v>317</v>
      </c>
    </row>
    <row r="22" spans="1:6" x14ac:dyDescent="0.25">
      <c r="A22" s="59">
        <f t="shared" si="0"/>
        <v>19</v>
      </c>
      <c r="B22" s="14" t="s">
        <v>317</v>
      </c>
      <c r="C22" s="14" t="s">
        <v>317</v>
      </c>
      <c r="D22" s="14" t="s">
        <v>317</v>
      </c>
      <c r="E22" s="14" t="s">
        <v>317</v>
      </c>
      <c r="F22" s="14" t="s">
        <v>317</v>
      </c>
    </row>
    <row r="23" spans="1:6" x14ac:dyDescent="0.25">
      <c r="A23" s="59">
        <f t="shared" si="0"/>
        <v>20</v>
      </c>
      <c r="B23" s="14" t="s">
        <v>317</v>
      </c>
      <c r="C23" s="14" t="s">
        <v>317</v>
      </c>
      <c r="D23" s="14" t="s">
        <v>317</v>
      </c>
      <c r="E23" s="14" t="s">
        <v>317</v>
      </c>
      <c r="F23" s="14" t="s">
        <v>317</v>
      </c>
    </row>
    <row r="24" spans="1:6" x14ac:dyDescent="0.25">
      <c r="A24" s="59">
        <f t="shared" si="0"/>
        <v>21</v>
      </c>
      <c r="B24" s="14" t="s">
        <v>317</v>
      </c>
      <c r="C24" s="14" t="s">
        <v>317</v>
      </c>
      <c r="D24" s="14" t="s">
        <v>317</v>
      </c>
      <c r="E24" s="14" t="s">
        <v>317</v>
      </c>
      <c r="F24" s="14" t="s">
        <v>317</v>
      </c>
    </row>
    <row r="25" spans="1:6" x14ac:dyDescent="0.25">
      <c r="A25" s="59">
        <f t="shared" si="0"/>
        <v>22</v>
      </c>
      <c r="B25" s="14" t="s">
        <v>317</v>
      </c>
      <c r="C25" s="14" t="s">
        <v>317</v>
      </c>
      <c r="D25" s="14" t="s">
        <v>317</v>
      </c>
      <c r="E25" s="14" t="s">
        <v>317</v>
      </c>
      <c r="F25" s="14" t="s">
        <v>317</v>
      </c>
    </row>
    <row r="26" spans="1:6" x14ac:dyDescent="0.25">
      <c r="A26" s="59">
        <f t="shared" si="0"/>
        <v>23</v>
      </c>
      <c r="B26" s="14" t="s">
        <v>317</v>
      </c>
      <c r="C26" s="14" t="s">
        <v>317</v>
      </c>
      <c r="D26" s="14" t="s">
        <v>317</v>
      </c>
      <c r="E26" s="14" t="s">
        <v>317</v>
      </c>
      <c r="F26" s="14" t="s">
        <v>317</v>
      </c>
    </row>
    <row r="27" spans="1:6" x14ac:dyDescent="0.25">
      <c r="A27" s="59">
        <f t="shared" si="0"/>
        <v>24</v>
      </c>
      <c r="B27" s="14" t="s">
        <v>317</v>
      </c>
      <c r="C27" s="14" t="s">
        <v>317</v>
      </c>
      <c r="D27" s="14" t="s">
        <v>317</v>
      </c>
      <c r="E27" s="14" t="s">
        <v>317</v>
      </c>
      <c r="F27" s="14" t="s">
        <v>317</v>
      </c>
    </row>
    <row r="28" spans="1:6" x14ac:dyDescent="0.25">
      <c r="A28" s="59">
        <f t="shared" si="0"/>
        <v>25</v>
      </c>
      <c r="B28" s="14" t="s">
        <v>317</v>
      </c>
      <c r="C28" s="14" t="s">
        <v>317</v>
      </c>
      <c r="D28" s="14" t="s">
        <v>317</v>
      </c>
      <c r="E28" s="14" t="s">
        <v>317</v>
      </c>
      <c r="F28" s="14" t="s">
        <v>317</v>
      </c>
    </row>
    <row r="29" spans="1:6" x14ac:dyDescent="0.25">
      <c r="A29" s="59">
        <f t="shared" si="0"/>
        <v>26</v>
      </c>
      <c r="B29" s="14" t="s">
        <v>317</v>
      </c>
      <c r="C29" s="14" t="s">
        <v>317</v>
      </c>
      <c r="D29" s="14" t="s">
        <v>317</v>
      </c>
      <c r="E29" s="14" t="s">
        <v>317</v>
      </c>
      <c r="F29" s="14" t="s">
        <v>317</v>
      </c>
    </row>
    <row r="30" spans="1:6" x14ac:dyDescent="0.25">
      <c r="A30" s="59">
        <f t="shared" si="0"/>
        <v>27</v>
      </c>
      <c r="B30" s="14" t="s">
        <v>317</v>
      </c>
      <c r="C30" s="14" t="s">
        <v>317</v>
      </c>
      <c r="D30" s="14" t="s">
        <v>317</v>
      </c>
      <c r="E30" s="14" t="s">
        <v>317</v>
      </c>
      <c r="F30" s="14" t="s">
        <v>317</v>
      </c>
    </row>
    <row r="31" spans="1:6" x14ac:dyDescent="0.25">
      <c r="A31" s="59">
        <f t="shared" si="0"/>
        <v>28</v>
      </c>
      <c r="B31" s="14" t="s">
        <v>317</v>
      </c>
      <c r="C31" s="14" t="s">
        <v>317</v>
      </c>
      <c r="D31" s="14" t="s">
        <v>317</v>
      </c>
      <c r="E31" s="14" t="s">
        <v>317</v>
      </c>
      <c r="F31" s="14" t="s">
        <v>317</v>
      </c>
    </row>
    <row r="32" spans="1:6" x14ac:dyDescent="0.25">
      <c r="A32" s="59">
        <f t="shared" si="0"/>
        <v>29</v>
      </c>
      <c r="B32" s="14" t="s">
        <v>317</v>
      </c>
      <c r="C32" s="14" t="s">
        <v>317</v>
      </c>
      <c r="D32" s="14" t="s">
        <v>317</v>
      </c>
      <c r="E32" s="14" t="s">
        <v>317</v>
      </c>
      <c r="F32" s="14" t="s">
        <v>317</v>
      </c>
    </row>
    <row r="33" spans="1:6" x14ac:dyDescent="0.25">
      <c r="A33" s="59">
        <f t="shared" si="0"/>
        <v>30</v>
      </c>
      <c r="B33" s="14" t="s">
        <v>317</v>
      </c>
      <c r="C33" s="14" t="s">
        <v>317</v>
      </c>
      <c r="D33" s="14" t="s">
        <v>317</v>
      </c>
      <c r="E33" s="14" t="s">
        <v>317</v>
      </c>
      <c r="F33" s="14" t="s">
        <v>317</v>
      </c>
    </row>
    <row r="34" spans="1:6" x14ac:dyDescent="0.25">
      <c r="A34" s="59">
        <f t="shared" si="0"/>
        <v>31</v>
      </c>
      <c r="B34" s="14" t="s">
        <v>317</v>
      </c>
      <c r="C34" s="14" t="s">
        <v>317</v>
      </c>
      <c r="D34" s="14" t="s">
        <v>317</v>
      </c>
      <c r="E34" s="14" t="s">
        <v>317</v>
      </c>
      <c r="F34" s="14" t="s">
        <v>317</v>
      </c>
    </row>
    <row r="35" spans="1:6" x14ac:dyDescent="0.25">
      <c r="A35" s="59">
        <f t="shared" si="0"/>
        <v>32</v>
      </c>
      <c r="B35" s="14" t="s">
        <v>317</v>
      </c>
      <c r="C35" s="14" t="s">
        <v>317</v>
      </c>
      <c r="D35" s="14" t="s">
        <v>317</v>
      </c>
      <c r="E35" s="14" t="s">
        <v>317</v>
      </c>
      <c r="F35" s="14" t="s">
        <v>317</v>
      </c>
    </row>
    <row r="36" spans="1:6" x14ac:dyDescent="0.25">
      <c r="A36" s="59">
        <f t="shared" si="0"/>
        <v>33</v>
      </c>
      <c r="B36" s="14" t="s">
        <v>317</v>
      </c>
      <c r="C36" s="14" t="s">
        <v>317</v>
      </c>
      <c r="D36" s="14" t="s">
        <v>317</v>
      </c>
      <c r="E36" s="14" t="s">
        <v>317</v>
      </c>
      <c r="F36" s="14" t="s">
        <v>317</v>
      </c>
    </row>
    <row r="37" spans="1:6" x14ac:dyDescent="0.25">
      <c r="A37" s="59">
        <f t="shared" si="0"/>
        <v>34</v>
      </c>
      <c r="B37" s="14" t="s">
        <v>317</v>
      </c>
      <c r="C37" s="14" t="s">
        <v>317</v>
      </c>
      <c r="D37" s="14" t="s">
        <v>317</v>
      </c>
      <c r="E37" s="14" t="s">
        <v>317</v>
      </c>
      <c r="F37" s="14" t="s">
        <v>317</v>
      </c>
    </row>
    <row r="38" spans="1:6" x14ac:dyDescent="0.25">
      <c r="A38" s="59">
        <f t="shared" si="0"/>
        <v>35</v>
      </c>
      <c r="B38" s="14" t="s">
        <v>317</v>
      </c>
      <c r="C38" s="14" t="s">
        <v>317</v>
      </c>
      <c r="D38" s="14" t="s">
        <v>317</v>
      </c>
      <c r="E38" s="14" t="s">
        <v>317</v>
      </c>
      <c r="F38" s="14" t="s">
        <v>317</v>
      </c>
    </row>
    <row r="39" spans="1:6" x14ac:dyDescent="0.25">
      <c r="A39" s="59">
        <f t="shared" si="0"/>
        <v>36</v>
      </c>
      <c r="B39" s="14" t="s">
        <v>317</v>
      </c>
      <c r="C39" s="14" t="s">
        <v>317</v>
      </c>
      <c r="D39" s="14" t="s">
        <v>317</v>
      </c>
      <c r="E39" s="14" t="s">
        <v>317</v>
      </c>
      <c r="F39" s="14" t="s">
        <v>317</v>
      </c>
    </row>
    <row r="40" spans="1:6" x14ac:dyDescent="0.25">
      <c r="A40" s="59">
        <f t="shared" si="0"/>
        <v>37</v>
      </c>
      <c r="B40" s="14" t="s">
        <v>317</v>
      </c>
      <c r="C40" s="14" t="s">
        <v>317</v>
      </c>
      <c r="D40" s="14" t="s">
        <v>317</v>
      </c>
      <c r="E40" s="14" t="s">
        <v>317</v>
      </c>
      <c r="F40" s="14" t="s">
        <v>317</v>
      </c>
    </row>
    <row r="41" spans="1:6" x14ac:dyDescent="0.25">
      <c r="A41" s="59">
        <f t="shared" si="0"/>
        <v>38</v>
      </c>
      <c r="B41" s="14" t="s">
        <v>317</v>
      </c>
      <c r="C41" s="14" t="s">
        <v>317</v>
      </c>
      <c r="D41" s="14" t="s">
        <v>317</v>
      </c>
      <c r="E41" s="14" t="s">
        <v>317</v>
      </c>
      <c r="F41" s="14" t="s">
        <v>317</v>
      </c>
    </row>
    <row r="42" spans="1:6" x14ac:dyDescent="0.25">
      <c r="A42" s="59">
        <f t="shared" si="0"/>
        <v>39</v>
      </c>
      <c r="B42" s="14" t="s">
        <v>317</v>
      </c>
      <c r="C42" s="14" t="s">
        <v>317</v>
      </c>
      <c r="D42" s="14" t="s">
        <v>317</v>
      </c>
      <c r="E42" s="14" t="s">
        <v>317</v>
      </c>
      <c r="F42" s="14" t="s">
        <v>317</v>
      </c>
    </row>
    <row r="43" spans="1:6" x14ac:dyDescent="0.25">
      <c r="A43" s="59">
        <f t="shared" si="0"/>
        <v>40</v>
      </c>
      <c r="B43" s="14" t="s">
        <v>317</v>
      </c>
      <c r="C43" s="14" t="s">
        <v>317</v>
      </c>
      <c r="D43" s="14" t="s">
        <v>317</v>
      </c>
      <c r="E43" s="14" t="s">
        <v>317</v>
      </c>
      <c r="F43" s="14" t="s">
        <v>317</v>
      </c>
    </row>
    <row r="44" spans="1:6" x14ac:dyDescent="0.25">
      <c r="A44" s="59">
        <f t="shared" si="0"/>
        <v>41</v>
      </c>
      <c r="B44" s="14" t="s">
        <v>317</v>
      </c>
      <c r="C44" s="14" t="s">
        <v>317</v>
      </c>
      <c r="D44" s="14" t="s">
        <v>317</v>
      </c>
      <c r="E44" s="14" t="s">
        <v>317</v>
      </c>
      <c r="F44" s="14" t="s">
        <v>317</v>
      </c>
    </row>
    <row r="45" spans="1:6" x14ac:dyDescent="0.25">
      <c r="A45" s="59">
        <f t="shared" si="0"/>
        <v>42</v>
      </c>
      <c r="B45" s="14" t="s">
        <v>317</v>
      </c>
      <c r="C45" s="14" t="s">
        <v>317</v>
      </c>
      <c r="D45" s="14" t="s">
        <v>317</v>
      </c>
      <c r="E45" s="14" t="s">
        <v>317</v>
      </c>
      <c r="F45" s="14" t="s">
        <v>317</v>
      </c>
    </row>
    <row r="46" spans="1:6" x14ac:dyDescent="0.25">
      <c r="A46" s="59">
        <f t="shared" si="0"/>
        <v>43</v>
      </c>
      <c r="B46" s="14" t="s">
        <v>317</v>
      </c>
      <c r="C46" s="14" t="s">
        <v>317</v>
      </c>
      <c r="D46" s="14" t="s">
        <v>317</v>
      </c>
      <c r="E46" s="14" t="s">
        <v>317</v>
      </c>
      <c r="F46" s="14" t="s">
        <v>317</v>
      </c>
    </row>
    <row r="47" spans="1:6" x14ac:dyDescent="0.25">
      <c r="A47" s="59">
        <f t="shared" si="0"/>
        <v>44</v>
      </c>
      <c r="B47" s="14" t="s">
        <v>317</v>
      </c>
      <c r="C47" s="14" t="s">
        <v>317</v>
      </c>
      <c r="D47" s="14" t="s">
        <v>317</v>
      </c>
      <c r="E47" s="14" t="s">
        <v>317</v>
      </c>
      <c r="F47" s="14" t="s">
        <v>317</v>
      </c>
    </row>
    <row r="48" spans="1:6" x14ac:dyDescent="0.25">
      <c r="A48" s="59">
        <f t="shared" si="0"/>
        <v>45</v>
      </c>
      <c r="B48" s="14" t="s">
        <v>317</v>
      </c>
      <c r="C48" s="14" t="s">
        <v>317</v>
      </c>
      <c r="D48" s="14" t="s">
        <v>317</v>
      </c>
      <c r="E48" s="14" t="s">
        <v>317</v>
      </c>
      <c r="F48" s="14" t="s">
        <v>317</v>
      </c>
    </row>
    <row r="49" spans="1:6" x14ac:dyDescent="0.25">
      <c r="A49" s="59">
        <f t="shared" si="0"/>
        <v>46</v>
      </c>
      <c r="B49" s="14" t="s">
        <v>317</v>
      </c>
      <c r="C49" s="14" t="s">
        <v>317</v>
      </c>
      <c r="D49" s="14" t="s">
        <v>317</v>
      </c>
      <c r="E49" s="14" t="s">
        <v>317</v>
      </c>
      <c r="F49" s="14" t="s">
        <v>317</v>
      </c>
    </row>
    <row r="50" spans="1:6" x14ac:dyDescent="0.25">
      <c r="A50" s="59">
        <f t="shared" si="0"/>
        <v>47</v>
      </c>
      <c r="B50" s="14" t="s">
        <v>317</v>
      </c>
      <c r="C50" s="14" t="s">
        <v>317</v>
      </c>
      <c r="D50" s="14" t="s">
        <v>317</v>
      </c>
      <c r="E50" s="14" t="s">
        <v>317</v>
      </c>
      <c r="F50" s="14" t="s">
        <v>317</v>
      </c>
    </row>
    <row r="51" spans="1:6" x14ac:dyDescent="0.25">
      <c r="A51" s="59">
        <f t="shared" si="0"/>
        <v>48</v>
      </c>
      <c r="B51" s="14" t="s">
        <v>317</v>
      </c>
      <c r="C51" s="14" t="s">
        <v>317</v>
      </c>
      <c r="D51" s="14" t="s">
        <v>317</v>
      </c>
      <c r="E51" s="14" t="s">
        <v>317</v>
      </c>
      <c r="F51" s="14" t="s">
        <v>317</v>
      </c>
    </row>
    <row r="52" spans="1:6" x14ac:dyDescent="0.25">
      <c r="A52" s="59">
        <f t="shared" si="0"/>
        <v>49</v>
      </c>
      <c r="B52" s="14" t="s">
        <v>317</v>
      </c>
      <c r="C52" s="14" t="s">
        <v>317</v>
      </c>
      <c r="D52" s="14" t="s">
        <v>317</v>
      </c>
      <c r="E52" s="14" t="s">
        <v>317</v>
      </c>
      <c r="F52" s="14" t="s">
        <v>317</v>
      </c>
    </row>
    <row r="53" spans="1:6" x14ac:dyDescent="0.25">
      <c r="A53" s="59">
        <f t="shared" si="0"/>
        <v>50</v>
      </c>
      <c r="B53" s="14" t="s">
        <v>317</v>
      </c>
      <c r="C53" s="14" t="s">
        <v>317</v>
      </c>
      <c r="D53" s="14" t="s">
        <v>317</v>
      </c>
      <c r="E53" s="14" t="s">
        <v>317</v>
      </c>
      <c r="F53" s="14" t="s">
        <v>317</v>
      </c>
    </row>
    <row r="54" spans="1:6" x14ac:dyDescent="0.25">
      <c r="A54" s="59">
        <f t="shared" si="0"/>
        <v>51</v>
      </c>
      <c r="B54" s="14" t="s">
        <v>317</v>
      </c>
      <c r="C54" s="14" t="s">
        <v>317</v>
      </c>
      <c r="D54" s="14" t="s">
        <v>317</v>
      </c>
      <c r="E54" s="14" t="s">
        <v>317</v>
      </c>
      <c r="F54" s="14" t="s">
        <v>317</v>
      </c>
    </row>
    <row r="55" spans="1:6" x14ac:dyDescent="0.25">
      <c r="A55" s="59">
        <f t="shared" si="0"/>
        <v>52</v>
      </c>
      <c r="B55" s="14" t="s">
        <v>317</v>
      </c>
      <c r="C55" s="14" t="s">
        <v>317</v>
      </c>
      <c r="D55" s="14" t="s">
        <v>317</v>
      </c>
      <c r="E55" s="14" t="s">
        <v>317</v>
      </c>
      <c r="F55" s="14" t="s">
        <v>317</v>
      </c>
    </row>
    <row r="56" spans="1:6" x14ac:dyDescent="0.25">
      <c r="A56" s="59">
        <f t="shared" si="0"/>
        <v>53</v>
      </c>
      <c r="B56" s="14" t="s">
        <v>317</v>
      </c>
      <c r="C56" s="14" t="s">
        <v>317</v>
      </c>
      <c r="D56" s="14" t="s">
        <v>317</v>
      </c>
      <c r="E56" s="14" t="s">
        <v>317</v>
      </c>
      <c r="F56" s="14" t="s">
        <v>317</v>
      </c>
    </row>
    <row r="57" spans="1:6" x14ac:dyDescent="0.25">
      <c r="A57" s="59">
        <f t="shared" si="0"/>
        <v>54</v>
      </c>
      <c r="B57" s="14" t="s">
        <v>317</v>
      </c>
      <c r="C57" s="14" t="s">
        <v>317</v>
      </c>
      <c r="D57" s="14" t="s">
        <v>317</v>
      </c>
      <c r="E57" s="14" t="s">
        <v>317</v>
      </c>
      <c r="F57" s="14" t="s">
        <v>317</v>
      </c>
    </row>
    <row r="58" spans="1:6" x14ac:dyDescent="0.25">
      <c r="A58" s="59">
        <f t="shared" si="0"/>
        <v>55</v>
      </c>
      <c r="B58" s="14" t="s">
        <v>317</v>
      </c>
      <c r="C58" s="14" t="s">
        <v>317</v>
      </c>
      <c r="D58" s="14" t="s">
        <v>317</v>
      </c>
      <c r="E58" s="14" t="s">
        <v>317</v>
      </c>
      <c r="F58" s="14" t="s">
        <v>317</v>
      </c>
    </row>
    <row r="59" spans="1:6" x14ac:dyDescent="0.25">
      <c r="A59" s="59">
        <f t="shared" si="0"/>
        <v>56</v>
      </c>
      <c r="B59" s="14" t="s">
        <v>317</v>
      </c>
      <c r="C59" s="14" t="s">
        <v>317</v>
      </c>
      <c r="D59" s="14" t="s">
        <v>317</v>
      </c>
      <c r="E59" s="14" t="s">
        <v>317</v>
      </c>
      <c r="F59" s="14" t="s">
        <v>317</v>
      </c>
    </row>
    <row r="60" spans="1:6" x14ac:dyDescent="0.25">
      <c r="A60" s="59">
        <f t="shared" si="0"/>
        <v>57</v>
      </c>
      <c r="B60" s="14" t="s">
        <v>317</v>
      </c>
      <c r="C60" s="14" t="s">
        <v>317</v>
      </c>
      <c r="D60" s="14" t="s">
        <v>317</v>
      </c>
      <c r="E60" s="14" t="s">
        <v>317</v>
      </c>
      <c r="F60" s="14" t="s">
        <v>317</v>
      </c>
    </row>
    <row r="61" spans="1:6" x14ac:dyDescent="0.25">
      <c r="A61" s="59">
        <f t="shared" si="0"/>
        <v>58</v>
      </c>
      <c r="B61" s="14" t="s">
        <v>317</v>
      </c>
      <c r="C61" s="14" t="s">
        <v>317</v>
      </c>
      <c r="D61" s="14" t="s">
        <v>317</v>
      </c>
      <c r="E61" s="14" t="s">
        <v>317</v>
      </c>
      <c r="F61" s="14" t="s">
        <v>317</v>
      </c>
    </row>
    <row r="62" spans="1:6" x14ac:dyDescent="0.25">
      <c r="A62" s="59">
        <f t="shared" si="0"/>
        <v>59</v>
      </c>
      <c r="B62" s="14" t="s">
        <v>317</v>
      </c>
      <c r="C62" s="14" t="s">
        <v>317</v>
      </c>
      <c r="D62" s="14" t="s">
        <v>317</v>
      </c>
      <c r="E62" s="14" t="s">
        <v>317</v>
      </c>
      <c r="F62" s="14" t="s">
        <v>317</v>
      </c>
    </row>
    <row r="63" spans="1:6" x14ac:dyDescent="0.25">
      <c r="A63" s="59">
        <f t="shared" si="0"/>
        <v>60</v>
      </c>
      <c r="B63" s="14" t="s">
        <v>317</v>
      </c>
      <c r="C63" s="14" t="s">
        <v>317</v>
      </c>
      <c r="D63" s="14" t="s">
        <v>317</v>
      </c>
      <c r="E63" s="14" t="s">
        <v>317</v>
      </c>
      <c r="F63" s="14" t="s">
        <v>317</v>
      </c>
    </row>
    <row r="64" spans="1:6" x14ac:dyDescent="0.25">
      <c r="A64" s="59">
        <f t="shared" si="0"/>
        <v>61</v>
      </c>
      <c r="B64" s="14" t="s">
        <v>317</v>
      </c>
      <c r="C64" s="14" t="s">
        <v>317</v>
      </c>
      <c r="D64" s="14" t="s">
        <v>317</v>
      </c>
      <c r="E64" s="14" t="s">
        <v>317</v>
      </c>
      <c r="F64" s="14" t="s">
        <v>317</v>
      </c>
    </row>
    <row r="65" spans="1:6" x14ac:dyDescent="0.25">
      <c r="A65" s="59">
        <f t="shared" si="0"/>
        <v>62</v>
      </c>
      <c r="B65" s="14" t="s">
        <v>317</v>
      </c>
      <c r="C65" s="14" t="s">
        <v>317</v>
      </c>
      <c r="D65" s="14" t="s">
        <v>317</v>
      </c>
      <c r="E65" s="14" t="s">
        <v>317</v>
      </c>
      <c r="F65" s="14" t="s">
        <v>317</v>
      </c>
    </row>
    <row r="66" spans="1:6" x14ac:dyDescent="0.25">
      <c r="A66" s="59">
        <f t="shared" si="0"/>
        <v>63</v>
      </c>
      <c r="B66" s="14" t="s">
        <v>317</v>
      </c>
      <c r="C66" s="14" t="s">
        <v>317</v>
      </c>
      <c r="D66" s="14" t="s">
        <v>317</v>
      </c>
      <c r="E66" s="14" t="s">
        <v>317</v>
      </c>
      <c r="F66" s="14" t="s">
        <v>317</v>
      </c>
    </row>
    <row r="67" spans="1:6" x14ac:dyDescent="0.25">
      <c r="A67" s="59">
        <f t="shared" si="0"/>
        <v>64</v>
      </c>
      <c r="B67" s="14" t="s">
        <v>317</v>
      </c>
      <c r="C67" s="14" t="s">
        <v>317</v>
      </c>
      <c r="D67" s="14" t="s">
        <v>317</v>
      </c>
      <c r="E67" s="14" t="s">
        <v>317</v>
      </c>
      <c r="F67" s="14" t="s">
        <v>317</v>
      </c>
    </row>
    <row r="68" spans="1:6" x14ac:dyDescent="0.25">
      <c r="A68" s="59">
        <f t="shared" si="0"/>
        <v>65</v>
      </c>
      <c r="B68" s="14" t="s">
        <v>317</v>
      </c>
      <c r="C68" s="14" t="s">
        <v>317</v>
      </c>
      <c r="D68" s="14" t="s">
        <v>317</v>
      </c>
      <c r="E68" s="14" t="s">
        <v>317</v>
      </c>
      <c r="F68" s="14" t="s">
        <v>317</v>
      </c>
    </row>
    <row r="69" spans="1:6" x14ac:dyDescent="0.25">
      <c r="A69" s="59">
        <f t="shared" si="0"/>
        <v>66</v>
      </c>
      <c r="B69" s="14" t="s">
        <v>317</v>
      </c>
      <c r="C69" s="14" t="s">
        <v>317</v>
      </c>
      <c r="D69" s="14" t="s">
        <v>317</v>
      </c>
      <c r="E69" s="14" t="s">
        <v>317</v>
      </c>
      <c r="F69" s="14" t="s">
        <v>317</v>
      </c>
    </row>
    <row r="70" spans="1:6" x14ac:dyDescent="0.25">
      <c r="A70" s="59">
        <f t="shared" si="0"/>
        <v>67</v>
      </c>
      <c r="B70" s="14" t="s">
        <v>317</v>
      </c>
      <c r="C70" s="14" t="s">
        <v>317</v>
      </c>
      <c r="D70" s="14" t="s">
        <v>317</v>
      </c>
      <c r="E70" s="14" t="s">
        <v>317</v>
      </c>
      <c r="F70" s="14" t="s">
        <v>317</v>
      </c>
    </row>
    <row r="71" spans="1:6" x14ac:dyDescent="0.25">
      <c r="A71" s="59">
        <f t="shared" ref="A71:A135" si="1">A70+1</f>
        <v>68</v>
      </c>
      <c r="B71" s="14" t="s">
        <v>317</v>
      </c>
      <c r="C71" s="14" t="s">
        <v>317</v>
      </c>
      <c r="D71" s="14" t="s">
        <v>317</v>
      </c>
      <c r="E71" s="14" t="s">
        <v>317</v>
      </c>
      <c r="F71" s="14" t="s">
        <v>317</v>
      </c>
    </row>
    <row r="72" spans="1:6" x14ac:dyDescent="0.25">
      <c r="A72" s="59">
        <f t="shared" si="1"/>
        <v>69</v>
      </c>
      <c r="B72" s="14" t="s">
        <v>317</v>
      </c>
      <c r="C72" s="14" t="s">
        <v>317</v>
      </c>
      <c r="D72" s="14" t="s">
        <v>317</v>
      </c>
      <c r="E72" s="14" t="s">
        <v>317</v>
      </c>
      <c r="F72" s="14" t="s">
        <v>317</v>
      </c>
    </row>
    <row r="73" spans="1:6" x14ac:dyDescent="0.25">
      <c r="A73" s="59">
        <f t="shared" si="1"/>
        <v>70</v>
      </c>
      <c r="B73" s="14" t="s">
        <v>317</v>
      </c>
      <c r="C73" s="14" t="s">
        <v>317</v>
      </c>
      <c r="D73" s="14" t="s">
        <v>317</v>
      </c>
      <c r="E73" s="14" t="s">
        <v>317</v>
      </c>
      <c r="F73" s="14" t="s">
        <v>317</v>
      </c>
    </row>
    <row r="74" spans="1:6" x14ac:dyDescent="0.25">
      <c r="A74" s="59">
        <f t="shared" si="1"/>
        <v>71</v>
      </c>
      <c r="B74" s="14" t="s">
        <v>317</v>
      </c>
      <c r="C74" s="14" t="s">
        <v>317</v>
      </c>
      <c r="D74" s="14" t="s">
        <v>317</v>
      </c>
      <c r="E74" s="14" t="s">
        <v>317</v>
      </c>
      <c r="F74" s="14" t="s">
        <v>317</v>
      </c>
    </row>
    <row r="75" spans="1:6" x14ac:dyDescent="0.25">
      <c r="A75" s="59">
        <f t="shared" si="1"/>
        <v>72</v>
      </c>
      <c r="B75" s="14" t="s">
        <v>317</v>
      </c>
      <c r="C75" s="14" t="s">
        <v>317</v>
      </c>
      <c r="D75" s="14" t="s">
        <v>317</v>
      </c>
      <c r="E75" s="14" t="s">
        <v>317</v>
      </c>
      <c r="F75" s="14" t="s">
        <v>317</v>
      </c>
    </row>
    <row r="76" spans="1:6" x14ac:dyDescent="0.25">
      <c r="A76" s="59">
        <f t="shared" si="1"/>
        <v>73</v>
      </c>
      <c r="B76" s="14" t="s">
        <v>317</v>
      </c>
      <c r="C76" s="14" t="s">
        <v>317</v>
      </c>
      <c r="D76" s="14" t="s">
        <v>317</v>
      </c>
      <c r="E76" s="14" t="s">
        <v>317</v>
      </c>
      <c r="F76" s="14" t="s">
        <v>317</v>
      </c>
    </row>
    <row r="77" spans="1:6" x14ac:dyDescent="0.25">
      <c r="A77" s="59">
        <f t="shared" si="1"/>
        <v>74</v>
      </c>
      <c r="B77" s="14" t="s">
        <v>317</v>
      </c>
      <c r="C77" s="14" t="s">
        <v>317</v>
      </c>
      <c r="D77" s="14" t="s">
        <v>317</v>
      </c>
      <c r="E77" s="14" t="s">
        <v>317</v>
      </c>
      <c r="F77" s="14" t="s">
        <v>317</v>
      </c>
    </row>
    <row r="78" spans="1:6" x14ac:dyDescent="0.25">
      <c r="A78" s="59">
        <f t="shared" si="1"/>
        <v>75</v>
      </c>
      <c r="B78" s="14" t="s">
        <v>317</v>
      </c>
      <c r="C78" s="14" t="s">
        <v>317</v>
      </c>
      <c r="D78" s="14" t="s">
        <v>317</v>
      </c>
      <c r="E78" s="14" t="s">
        <v>317</v>
      </c>
      <c r="F78" s="14" t="s">
        <v>317</v>
      </c>
    </row>
    <row r="79" spans="1:6" x14ac:dyDescent="0.25">
      <c r="A79" s="59">
        <f t="shared" si="1"/>
        <v>76</v>
      </c>
      <c r="B79" s="14" t="s">
        <v>317</v>
      </c>
      <c r="C79" s="14" t="s">
        <v>317</v>
      </c>
      <c r="D79" s="14" t="s">
        <v>317</v>
      </c>
      <c r="E79" s="14" t="s">
        <v>317</v>
      </c>
      <c r="F79" s="14" t="s">
        <v>317</v>
      </c>
    </row>
    <row r="80" spans="1:6" x14ac:dyDescent="0.25">
      <c r="A80" s="59">
        <f t="shared" si="1"/>
        <v>77</v>
      </c>
      <c r="B80" s="14" t="s">
        <v>317</v>
      </c>
      <c r="C80" s="14" t="s">
        <v>317</v>
      </c>
      <c r="D80" s="14" t="s">
        <v>317</v>
      </c>
      <c r="E80" s="14" t="s">
        <v>317</v>
      </c>
      <c r="F80" s="14" t="s">
        <v>317</v>
      </c>
    </row>
    <row r="81" spans="1:6" x14ac:dyDescent="0.25">
      <c r="A81" s="59">
        <f t="shared" si="1"/>
        <v>78</v>
      </c>
      <c r="B81" s="14" t="s">
        <v>317</v>
      </c>
      <c r="C81" s="14" t="s">
        <v>317</v>
      </c>
      <c r="D81" s="14" t="s">
        <v>317</v>
      </c>
      <c r="E81" s="14" t="s">
        <v>317</v>
      </c>
      <c r="F81" s="14" t="s">
        <v>317</v>
      </c>
    </row>
    <row r="82" spans="1:6" x14ac:dyDescent="0.25">
      <c r="A82" s="59">
        <f t="shared" si="1"/>
        <v>79</v>
      </c>
      <c r="B82" s="14" t="s">
        <v>317</v>
      </c>
      <c r="C82" s="14" t="s">
        <v>317</v>
      </c>
      <c r="D82" s="14" t="s">
        <v>317</v>
      </c>
      <c r="E82" s="14" t="s">
        <v>317</v>
      </c>
      <c r="F82" s="14" t="s">
        <v>317</v>
      </c>
    </row>
    <row r="83" spans="1:6" x14ac:dyDescent="0.25">
      <c r="A83" s="59">
        <f t="shared" si="1"/>
        <v>80</v>
      </c>
      <c r="B83" s="14" t="s">
        <v>317</v>
      </c>
      <c r="C83" s="14" t="s">
        <v>317</v>
      </c>
      <c r="D83" s="14" t="s">
        <v>317</v>
      </c>
      <c r="E83" s="14" t="s">
        <v>317</v>
      </c>
      <c r="F83" s="14" t="s">
        <v>317</v>
      </c>
    </row>
    <row r="84" spans="1:6" x14ac:dyDescent="0.25">
      <c r="A84" s="59">
        <f t="shared" si="1"/>
        <v>81</v>
      </c>
      <c r="B84" s="14" t="s">
        <v>317</v>
      </c>
      <c r="C84" s="14" t="s">
        <v>317</v>
      </c>
      <c r="D84" s="14" t="s">
        <v>317</v>
      </c>
      <c r="E84" s="14" t="s">
        <v>317</v>
      </c>
      <c r="F84" s="14" t="s">
        <v>317</v>
      </c>
    </row>
    <row r="85" spans="1:6" x14ac:dyDescent="0.25">
      <c r="A85" s="59">
        <f t="shared" si="1"/>
        <v>82</v>
      </c>
      <c r="B85" s="14" t="s">
        <v>317</v>
      </c>
      <c r="C85" s="14" t="s">
        <v>317</v>
      </c>
      <c r="D85" s="14" t="s">
        <v>317</v>
      </c>
      <c r="E85" s="14" t="s">
        <v>317</v>
      </c>
      <c r="F85" s="14" t="s">
        <v>317</v>
      </c>
    </row>
    <row r="86" spans="1:6" x14ac:dyDescent="0.25">
      <c r="A86" s="59">
        <f t="shared" si="1"/>
        <v>83</v>
      </c>
      <c r="B86" s="14" t="s">
        <v>317</v>
      </c>
      <c r="C86" s="14" t="s">
        <v>317</v>
      </c>
      <c r="D86" s="14" t="s">
        <v>317</v>
      </c>
      <c r="E86" s="14" t="s">
        <v>317</v>
      </c>
      <c r="F86" s="14" t="s">
        <v>317</v>
      </c>
    </row>
    <row r="87" spans="1:6" x14ac:dyDescent="0.25">
      <c r="A87" s="59">
        <f t="shared" si="1"/>
        <v>84</v>
      </c>
      <c r="B87" s="14" t="s">
        <v>317</v>
      </c>
      <c r="C87" s="14" t="s">
        <v>317</v>
      </c>
      <c r="D87" s="14" t="s">
        <v>317</v>
      </c>
      <c r="E87" s="14" t="s">
        <v>317</v>
      </c>
      <c r="F87" s="14" t="s">
        <v>317</v>
      </c>
    </row>
    <row r="88" spans="1:6" x14ac:dyDescent="0.25">
      <c r="A88" s="59">
        <f t="shared" si="1"/>
        <v>85</v>
      </c>
      <c r="B88" s="14" t="s">
        <v>317</v>
      </c>
      <c r="C88" s="14" t="s">
        <v>317</v>
      </c>
      <c r="D88" s="14" t="s">
        <v>317</v>
      </c>
      <c r="E88" s="14" t="s">
        <v>317</v>
      </c>
      <c r="F88" s="14" t="s">
        <v>317</v>
      </c>
    </row>
    <row r="89" spans="1:6" x14ac:dyDescent="0.25">
      <c r="A89" s="59">
        <f t="shared" si="1"/>
        <v>86</v>
      </c>
      <c r="B89" s="14" t="s">
        <v>317</v>
      </c>
      <c r="C89" s="14" t="s">
        <v>317</v>
      </c>
      <c r="D89" s="14" t="s">
        <v>317</v>
      </c>
      <c r="E89" s="14" t="s">
        <v>317</v>
      </c>
      <c r="F89" s="14" t="s">
        <v>317</v>
      </c>
    </row>
    <row r="90" spans="1:6" x14ac:dyDescent="0.25">
      <c r="A90" s="59">
        <f t="shared" si="1"/>
        <v>87</v>
      </c>
      <c r="B90" s="14" t="s">
        <v>317</v>
      </c>
      <c r="C90" s="14" t="s">
        <v>317</v>
      </c>
      <c r="D90" s="14" t="s">
        <v>317</v>
      </c>
      <c r="E90" s="14" t="s">
        <v>317</v>
      </c>
      <c r="F90" s="14" t="s">
        <v>317</v>
      </c>
    </row>
    <row r="91" spans="1:6" x14ac:dyDescent="0.25">
      <c r="A91" s="59">
        <f t="shared" si="1"/>
        <v>88</v>
      </c>
      <c r="B91" s="14" t="s">
        <v>317</v>
      </c>
      <c r="C91" s="14" t="s">
        <v>317</v>
      </c>
      <c r="D91" s="14" t="s">
        <v>317</v>
      </c>
      <c r="E91" s="14" t="s">
        <v>317</v>
      </c>
      <c r="F91" s="14" t="s">
        <v>317</v>
      </c>
    </row>
    <row r="92" spans="1:6" x14ac:dyDescent="0.25">
      <c r="A92" s="59">
        <f t="shared" si="1"/>
        <v>89</v>
      </c>
      <c r="B92" s="14" t="s">
        <v>317</v>
      </c>
      <c r="C92" s="14" t="s">
        <v>317</v>
      </c>
      <c r="D92" s="14" t="s">
        <v>317</v>
      </c>
      <c r="E92" s="14" t="s">
        <v>317</v>
      </c>
      <c r="F92" s="14" t="s">
        <v>317</v>
      </c>
    </row>
    <row r="93" spans="1:6" x14ac:dyDescent="0.25">
      <c r="A93" s="59">
        <f t="shared" si="1"/>
        <v>90</v>
      </c>
      <c r="B93" s="14" t="s">
        <v>317</v>
      </c>
      <c r="C93" s="14" t="s">
        <v>317</v>
      </c>
      <c r="D93" s="14" t="s">
        <v>317</v>
      </c>
      <c r="E93" s="14" t="s">
        <v>317</v>
      </c>
      <c r="F93" s="14" t="s">
        <v>317</v>
      </c>
    </row>
    <row r="94" spans="1:6" x14ac:dyDescent="0.25">
      <c r="A94" s="59">
        <f t="shared" si="1"/>
        <v>91</v>
      </c>
      <c r="B94" s="14" t="s">
        <v>317</v>
      </c>
      <c r="C94" s="14" t="s">
        <v>317</v>
      </c>
      <c r="D94" s="14" t="s">
        <v>317</v>
      </c>
      <c r="E94" s="14" t="s">
        <v>317</v>
      </c>
      <c r="F94" s="14" t="s">
        <v>317</v>
      </c>
    </row>
    <row r="95" spans="1:6" x14ac:dyDescent="0.25">
      <c r="A95" s="59">
        <f t="shared" si="1"/>
        <v>92</v>
      </c>
      <c r="B95" s="14" t="s">
        <v>317</v>
      </c>
      <c r="C95" s="14" t="s">
        <v>317</v>
      </c>
      <c r="D95" s="14" t="s">
        <v>317</v>
      </c>
      <c r="E95" s="14" t="s">
        <v>317</v>
      </c>
      <c r="F95" s="14" t="s">
        <v>317</v>
      </c>
    </row>
    <row r="96" spans="1:6" x14ac:dyDescent="0.25">
      <c r="A96" s="59">
        <f t="shared" si="1"/>
        <v>93</v>
      </c>
      <c r="B96" s="14" t="s">
        <v>317</v>
      </c>
      <c r="C96" s="14" t="s">
        <v>317</v>
      </c>
      <c r="D96" s="14" t="s">
        <v>317</v>
      </c>
      <c r="E96" s="14" t="s">
        <v>317</v>
      </c>
      <c r="F96" s="14" t="s">
        <v>317</v>
      </c>
    </row>
    <row r="97" spans="1:6" x14ac:dyDescent="0.25">
      <c r="A97" s="59">
        <f t="shared" si="1"/>
        <v>94</v>
      </c>
      <c r="B97" s="14" t="s">
        <v>317</v>
      </c>
      <c r="C97" s="14" t="s">
        <v>317</v>
      </c>
      <c r="D97" s="14" t="s">
        <v>317</v>
      </c>
      <c r="E97" s="14" t="s">
        <v>317</v>
      </c>
      <c r="F97" s="14" t="s">
        <v>317</v>
      </c>
    </row>
    <row r="98" spans="1:6" x14ac:dyDescent="0.25">
      <c r="A98" s="59">
        <f t="shared" si="1"/>
        <v>95</v>
      </c>
      <c r="B98" s="14" t="s">
        <v>317</v>
      </c>
      <c r="C98" s="14" t="s">
        <v>317</v>
      </c>
      <c r="D98" s="14" t="s">
        <v>317</v>
      </c>
      <c r="E98" s="14" t="s">
        <v>317</v>
      </c>
      <c r="F98" s="14" t="s">
        <v>317</v>
      </c>
    </row>
    <row r="99" spans="1:6" x14ac:dyDescent="0.25">
      <c r="A99" s="59">
        <f t="shared" si="1"/>
        <v>96</v>
      </c>
      <c r="B99" s="14" t="s">
        <v>317</v>
      </c>
      <c r="C99" s="14" t="s">
        <v>317</v>
      </c>
      <c r="D99" s="14" t="s">
        <v>317</v>
      </c>
      <c r="E99" s="14" t="s">
        <v>317</v>
      </c>
      <c r="F99" s="14" t="s">
        <v>317</v>
      </c>
    </row>
    <row r="100" spans="1:6" x14ac:dyDescent="0.25">
      <c r="A100" s="59">
        <f t="shared" si="1"/>
        <v>97</v>
      </c>
      <c r="B100" s="14" t="s">
        <v>317</v>
      </c>
      <c r="C100" s="14" t="s">
        <v>317</v>
      </c>
      <c r="D100" s="14" t="s">
        <v>317</v>
      </c>
      <c r="E100" s="14" t="s">
        <v>317</v>
      </c>
      <c r="F100" s="14" t="s">
        <v>317</v>
      </c>
    </row>
    <row r="101" spans="1:6" x14ac:dyDescent="0.25">
      <c r="A101" s="59">
        <f t="shared" si="1"/>
        <v>98</v>
      </c>
      <c r="B101" s="14" t="s">
        <v>317</v>
      </c>
      <c r="C101" s="14" t="s">
        <v>317</v>
      </c>
      <c r="D101" s="14" t="s">
        <v>317</v>
      </c>
      <c r="E101" s="14" t="s">
        <v>317</v>
      </c>
      <c r="F101" s="14" t="s">
        <v>317</v>
      </c>
    </row>
    <row r="102" spans="1:6" x14ac:dyDescent="0.25">
      <c r="A102" s="59">
        <f t="shared" si="1"/>
        <v>99</v>
      </c>
      <c r="B102" s="14" t="s">
        <v>317</v>
      </c>
      <c r="C102" s="14" t="s">
        <v>317</v>
      </c>
      <c r="D102" s="14" t="s">
        <v>317</v>
      </c>
      <c r="E102" s="14" t="s">
        <v>317</v>
      </c>
      <c r="F102" s="14" t="s">
        <v>317</v>
      </c>
    </row>
    <row r="103" spans="1:6" x14ac:dyDescent="0.25">
      <c r="A103" s="59">
        <f t="shared" si="1"/>
        <v>100</v>
      </c>
      <c r="B103" s="14" t="s">
        <v>317</v>
      </c>
      <c r="C103" s="14" t="s">
        <v>317</v>
      </c>
      <c r="D103" s="14" t="s">
        <v>317</v>
      </c>
      <c r="E103" s="14" t="s">
        <v>317</v>
      </c>
      <c r="F103" s="14" t="s">
        <v>317</v>
      </c>
    </row>
    <row r="104" spans="1:6" x14ac:dyDescent="0.25">
      <c r="A104" s="59">
        <f t="shared" si="1"/>
        <v>101</v>
      </c>
      <c r="B104" s="14" t="s">
        <v>317</v>
      </c>
      <c r="C104" s="14" t="s">
        <v>317</v>
      </c>
      <c r="D104" s="14" t="s">
        <v>317</v>
      </c>
      <c r="E104" s="14" t="s">
        <v>317</v>
      </c>
      <c r="F104" s="14" t="s">
        <v>317</v>
      </c>
    </row>
    <row r="105" spans="1:6" x14ac:dyDescent="0.25">
      <c r="A105" s="59">
        <f t="shared" si="1"/>
        <v>102</v>
      </c>
      <c r="B105" s="14" t="s">
        <v>317</v>
      </c>
      <c r="C105" s="14" t="s">
        <v>317</v>
      </c>
      <c r="D105" s="14" t="s">
        <v>317</v>
      </c>
      <c r="E105" s="14" t="s">
        <v>317</v>
      </c>
      <c r="F105" s="14" t="s">
        <v>317</v>
      </c>
    </row>
    <row r="106" spans="1:6" x14ac:dyDescent="0.25">
      <c r="A106" s="59">
        <f t="shared" si="1"/>
        <v>103</v>
      </c>
      <c r="B106" s="14" t="s">
        <v>317</v>
      </c>
      <c r="C106" s="14" t="s">
        <v>317</v>
      </c>
      <c r="D106" s="14" t="s">
        <v>317</v>
      </c>
      <c r="E106" s="14" t="s">
        <v>317</v>
      </c>
      <c r="F106" s="14" t="s">
        <v>317</v>
      </c>
    </row>
    <row r="107" spans="1:6" x14ac:dyDescent="0.25">
      <c r="A107" s="59">
        <f t="shared" si="1"/>
        <v>104</v>
      </c>
      <c r="B107" s="14" t="s">
        <v>317</v>
      </c>
      <c r="C107" s="14" t="s">
        <v>317</v>
      </c>
      <c r="D107" s="14" t="s">
        <v>317</v>
      </c>
      <c r="E107" s="14" t="s">
        <v>317</v>
      </c>
      <c r="F107" s="14" t="s">
        <v>317</v>
      </c>
    </row>
    <row r="108" spans="1:6" x14ac:dyDescent="0.25">
      <c r="A108" s="59">
        <f t="shared" si="1"/>
        <v>105</v>
      </c>
      <c r="B108" s="14" t="s">
        <v>317</v>
      </c>
      <c r="C108" s="14" t="s">
        <v>317</v>
      </c>
      <c r="D108" s="14" t="s">
        <v>317</v>
      </c>
      <c r="E108" s="14" t="s">
        <v>317</v>
      </c>
      <c r="F108" s="14" t="s">
        <v>317</v>
      </c>
    </row>
    <row r="109" spans="1:6" x14ac:dyDescent="0.25">
      <c r="A109" s="59">
        <f t="shared" si="1"/>
        <v>106</v>
      </c>
      <c r="B109" s="14" t="s">
        <v>317</v>
      </c>
      <c r="C109" s="14" t="s">
        <v>317</v>
      </c>
      <c r="D109" s="14" t="s">
        <v>317</v>
      </c>
      <c r="E109" s="14" t="s">
        <v>317</v>
      </c>
      <c r="F109" s="14" t="s">
        <v>317</v>
      </c>
    </row>
    <row r="110" spans="1:6" x14ac:dyDescent="0.25">
      <c r="A110" s="59">
        <f t="shared" si="1"/>
        <v>107</v>
      </c>
      <c r="B110" s="14" t="s">
        <v>317</v>
      </c>
      <c r="C110" s="14" t="s">
        <v>317</v>
      </c>
      <c r="D110" s="14" t="s">
        <v>317</v>
      </c>
      <c r="E110" s="14" t="s">
        <v>317</v>
      </c>
      <c r="F110" s="14" t="s">
        <v>317</v>
      </c>
    </row>
    <row r="111" spans="1:6" x14ac:dyDescent="0.25">
      <c r="A111" s="59">
        <f t="shared" si="1"/>
        <v>108</v>
      </c>
      <c r="B111" s="14" t="s">
        <v>317</v>
      </c>
      <c r="C111" s="14" t="s">
        <v>317</v>
      </c>
      <c r="D111" s="14" t="s">
        <v>317</v>
      </c>
      <c r="E111" s="14" t="s">
        <v>317</v>
      </c>
      <c r="F111" s="14" t="s">
        <v>317</v>
      </c>
    </row>
    <row r="112" spans="1:6" x14ac:dyDescent="0.25">
      <c r="A112" s="59">
        <f t="shared" si="1"/>
        <v>109</v>
      </c>
      <c r="B112" s="14" t="s">
        <v>317</v>
      </c>
      <c r="C112" s="14" t="s">
        <v>317</v>
      </c>
      <c r="D112" s="14" t="s">
        <v>317</v>
      </c>
      <c r="E112" s="14" t="s">
        <v>317</v>
      </c>
      <c r="F112" s="14" t="s">
        <v>317</v>
      </c>
    </row>
    <row r="113" spans="1:6" x14ac:dyDescent="0.25">
      <c r="A113" s="59">
        <f t="shared" si="1"/>
        <v>110</v>
      </c>
      <c r="B113" s="14" t="s">
        <v>317</v>
      </c>
      <c r="C113" s="14" t="s">
        <v>317</v>
      </c>
      <c r="D113" s="14" t="s">
        <v>317</v>
      </c>
      <c r="E113" s="14" t="s">
        <v>317</v>
      </c>
      <c r="F113" s="14" t="s">
        <v>317</v>
      </c>
    </row>
    <row r="114" spans="1:6" x14ac:dyDescent="0.25">
      <c r="A114" s="59">
        <f t="shared" si="1"/>
        <v>111</v>
      </c>
      <c r="B114" s="14" t="s">
        <v>317</v>
      </c>
      <c r="C114" s="14" t="s">
        <v>317</v>
      </c>
      <c r="D114" s="14" t="s">
        <v>317</v>
      </c>
      <c r="E114" s="14" t="s">
        <v>317</v>
      </c>
      <c r="F114" s="14" t="s">
        <v>317</v>
      </c>
    </row>
    <row r="115" spans="1:6" x14ac:dyDescent="0.25">
      <c r="A115" s="59">
        <f t="shared" si="1"/>
        <v>112</v>
      </c>
      <c r="B115" s="14" t="s">
        <v>317</v>
      </c>
      <c r="C115" s="14" t="s">
        <v>317</v>
      </c>
      <c r="D115" s="14" t="s">
        <v>317</v>
      </c>
      <c r="E115" s="14" t="s">
        <v>317</v>
      </c>
      <c r="F115" s="14" t="s">
        <v>317</v>
      </c>
    </row>
    <row r="116" spans="1:6" x14ac:dyDescent="0.25">
      <c r="A116" s="59">
        <f t="shared" si="1"/>
        <v>113</v>
      </c>
      <c r="B116" s="14" t="s">
        <v>317</v>
      </c>
      <c r="C116" s="14" t="s">
        <v>317</v>
      </c>
      <c r="D116" s="14" t="s">
        <v>317</v>
      </c>
      <c r="E116" s="14" t="s">
        <v>317</v>
      </c>
      <c r="F116" s="14" t="s">
        <v>317</v>
      </c>
    </row>
    <row r="117" spans="1:6" x14ac:dyDescent="0.25">
      <c r="A117" s="59">
        <f t="shared" si="1"/>
        <v>114</v>
      </c>
      <c r="B117" s="14" t="s">
        <v>317</v>
      </c>
      <c r="C117" s="14" t="s">
        <v>317</v>
      </c>
      <c r="D117" s="14" t="s">
        <v>317</v>
      </c>
      <c r="E117" s="14" t="s">
        <v>317</v>
      </c>
      <c r="F117" s="14" t="s">
        <v>317</v>
      </c>
    </row>
    <row r="118" spans="1:6" x14ac:dyDescent="0.25">
      <c r="A118" s="59">
        <f t="shared" si="1"/>
        <v>115</v>
      </c>
      <c r="B118" s="14" t="s">
        <v>317</v>
      </c>
      <c r="C118" s="14" t="s">
        <v>317</v>
      </c>
      <c r="D118" s="14" t="s">
        <v>317</v>
      </c>
      <c r="E118" s="14" t="s">
        <v>317</v>
      </c>
      <c r="F118" s="14" t="s">
        <v>317</v>
      </c>
    </row>
    <row r="119" spans="1:6" x14ac:dyDescent="0.25">
      <c r="A119" s="59">
        <f t="shared" si="1"/>
        <v>116</v>
      </c>
      <c r="B119" s="14" t="s">
        <v>317</v>
      </c>
      <c r="C119" s="14" t="s">
        <v>317</v>
      </c>
      <c r="D119" s="14" t="s">
        <v>317</v>
      </c>
      <c r="E119" s="14" t="s">
        <v>317</v>
      </c>
      <c r="F119" s="14" t="s">
        <v>317</v>
      </c>
    </row>
    <row r="120" spans="1:6" x14ac:dyDescent="0.25">
      <c r="A120" s="59">
        <f t="shared" si="1"/>
        <v>117</v>
      </c>
      <c r="B120" s="14" t="s">
        <v>317</v>
      </c>
      <c r="C120" s="14" t="s">
        <v>317</v>
      </c>
      <c r="D120" s="14" t="s">
        <v>317</v>
      </c>
      <c r="E120" s="14" t="s">
        <v>317</v>
      </c>
      <c r="F120" s="14" t="s">
        <v>317</v>
      </c>
    </row>
    <row r="121" spans="1:6" x14ac:dyDescent="0.25">
      <c r="A121" s="59">
        <f t="shared" si="1"/>
        <v>118</v>
      </c>
      <c r="B121" s="14" t="s">
        <v>317</v>
      </c>
      <c r="C121" s="14" t="s">
        <v>317</v>
      </c>
      <c r="D121" s="14" t="s">
        <v>317</v>
      </c>
      <c r="E121" s="14" t="s">
        <v>317</v>
      </c>
      <c r="F121" s="14" t="s">
        <v>317</v>
      </c>
    </row>
    <row r="122" spans="1:6" x14ac:dyDescent="0.25">
      <c r="A122" s="59">
        <f t="shared" si="1"/>
        <v>119</v>
      </c>
      <c r="B122" s="14" t="s">
        <v>317</v>
      </c>
      <c r="C122" s="14" t="s">
        <v>317</v>
      </c>
      <c r="D122" s="14" t="s">
        <v>317</v>
      </c>
      <c r="E122" s="14" t="s">
        <v>317</v>
      </c>
      <c r="F122" s="14" t="s">
        <v>317</v>
      </c>
    </row>
    <row r="123" spans="1:6" x14ac:dyDescent="0.25">
      <c r="A123" s="59">
        <f t="shared" si="1"/>
        <v>120</v>
      </c>
      <c r="B123" s="14" t="s">
        <v>317</v>
      </c>
      <c r="C123" s="14" t="s">
        <v>317</v>
      </c>
      <c r="D123" s="14" t="s">
        <v>317</v>
      </c>
      <c r="E123" s="14" t="s">
        <v>317</v>
      </c>
      <c r="F123" s="14" t="s">
        <v>317</v>
      </c>
    </row>
    <row r="124" spans="1:6" x14ac:dyDescent="0.25">
      <c r="A124" s="59">
        <f t="shared" si="1"/>
        <v>121</v>
      </c>
      <c r="B124" s="14" t="s">
        <v>317</v>
      </c>
      <c r="C124" s="14" t="s">
        <v>317</v>
      </c>
      <c r="D124" s="14" t="s">
        <v>317</v>
      </c>
      <c r="E124" s="14" t="s">
        <v>317</v>
      </c>
      <c r="F124" s="14" t="s">
        <v>317</v>
      </c>
    </row>
    <row r="125" spans="1:6" x14ac:dyDescent="0.25">
      <c r="A125" s="59">
        <f t="shared" si="1"/>
        <v>122</v>
      </c>
      <c r="B125" s="14" t="s">
        <v>317</v>
      </c>
      <c r="C125" s="14" t="s">
        <v>317</v>
      </c>
      <c r="D125" s="14" t="s">
        <v>317</v>
      </c>
      <c r="E125" s="14" t="s">
        <v>317</v>
      </c>
      <c r="F125" s="14" t="s">
        <v>317</v>
      </c>
    </row>
    <row r="126" spans="1:6" x14ac:dyDescent="0.25">
      <c r="A126" s="59">
        <f t="shared" si="1"/>
        <v>123</v>
      </c>
      <c r="B126" s="14" t="s">
        <v>317</v>
      </c>
      <c r="C126" s="14" t="s">
        <v>317</v>
      </c>
      <c r="D126" s="14" t="s">
        <v>317</v>
      </c>
      <c r="E126" s="14" t="s">
        <v>317</v>
      </c>
      <c r="F126" s="14" t="s">
        <v>317</v>
      </c>
    </row>
    <row r="127" spans="1:6" x14ac:dyDescent="0.25">
      <c r="A127" s="59">
        <f t="shared" si="1"/>
        <v>124</v>
      </c>
      <c r="B127" s="14" t="s">
        <v>317</v>
      </c>
      <c r="C127" s="14" t="s">
        <v>317</v>
      </c>
      <c r="D127" s="14" t="s">
        <v>317</v>
      </c>
      <c r="E127" s="14" t="s">
        <v>317</v>
      </c>
      <c r="F127" s="14" t="s">
        <v>317</v>
      </c>
    </row>
    <row r="128" spans="1:6" x14ac:dyDescent="0.25">
      <c r="A128" s="59">
        <f t="shared" si="1"/>
        <v>125</v>
      </c>
      <c r="B128" s="14" t="s">
        <v>317</v>
      </c>
      <c r="C128" s="14" t="s">
        <v>317</v>
      </c>
      <c r="D128" s="14" t="s">
        <v>317</v>
      </c>
      <c r="E128" s="14" t="s">
        <v>317</v>
      </c>
      <c r="F128" s="14" t="s">
        <v>317</v>
      </c>
    </row>
    <row r="129" spans="1:6" x14ac:dyDescent="0.25">
      <c r="A129" s="59">
        <f t="shared" si="1"/>
        <v>126</v>
      </c>
      <c r="B129" s="14" t="s">
        <v>317</v>
      </c>
      <c r="C129" s="14" t="s">
        <v>317</v>
      </c>
      <c r="D129" s="14" t="s">
        <v>317</v>
      </c>
      <c r="E129" s="14" t="s">
        <v>317</v>
      </c>
      <c r="F129" s="14" t="s">
        <v>317</v>
      </c>
    </row>
    <row r="130" spans="1:6" x14ac:dyDescent="0.25">
      <c r="A130" s="59">
        <f t="shared" si="1"/>
        <v>127</v>
      </c>
      <c r="B130" s="14" t="s">
        <v>317</v>
      </c>
      <c r="C130" s="14" t="s">
        <v>317</v>
      </c>
      <c r="D130" s="14" t="s">
        <v>317</v>
      </c>
      <c r="E130" s="14" t="s">
        <v>317</v>
      </c>
      <c r="F130" s="14" t="s">
        <v>317</v>
      </c>
    </row>
    <row r="131" spans="1:6" x14ac:dyDescent="0.25">
      <c r="A131" s="59">
        <f t="shared" si="1"/>
        <v>128</v>
      </c>
      <c r="B131" s="14" t="s">
        <v>317</v>
      </c>
      <c r="C131" s="14" t="s">
        <v>317</v>
      </c>
      <c r="D131" s="14" t="s">
        <v>317</v>
      </c>
      <c r="E131" s="14" t="s">
        <v>317</v>
      </c>
      <c r="F131" s="14" t="s">
        <v>317</v>
      </c>
    </row>
    <row r="132" spans="1:6" x14ac:dyDescent="0.25">
      <c r="A132" s="59">
        <f t="shared" si="1"/>
        <v>129</v>
      </c>
      <c r="B132" s="14" t="s">
        <v>317</v>
      </c>
      <c r="C132" s="14" t="s">
        <v>317</v>
      </c>
      <c r="D132" s="14" t="s">
        <v>317</v>
      </c>
      <c r="E132" s="14" t="s">
        <v>317</v>
      </c>
      <c r="F132" s="14" t="s">
        <v>317</v>
      </c>
    </row>
    <row r="133" spans="1:6" x14ac:dyDescent="0.25">
      <c r="A133" s="59">
        <f t="shared" si="1"/>
        <v>130</v>
      </c>
      <c r="B133" s="14" t="s">
        <v>317</v>
      </c>
      <c r="C133" s="14" t="s">
        <v>317</v>
      </c>
      <c r="D133" s="14" t="s">
        <v>317</v>
      </c>
      <c r="E133" s="14" t="s">
        <v>317</v>
      </c>
      <c r="F133" s="14" t="s">
        <v>317</v>
      </c>
    </row>
    <row r="134" spans="1:6" x14ac:dyDescent="0.25">
      <c r="A134" s="59">
        <f t="shared" si="1"/>
        <v>131</v>
      </c>
      <c r="B134" s="14" t="s">
        <v>317</v>
      </c>
      <c r="C134" s="14" t="s">
        <v>317</v>
      </c>
      <c r="D134" s="14" t="s">
        <v>317</v>
      </c>
      <c r="E134" s="14" t="s">
        <v>317</v>
      </c>
      <c r="F134" s="14" t="s">
        <v>317</v>
      </c>
    </row>
    <row r="135" spans="1:6" x14ac:dyDescent="0.25">
      <c r="A135" s="59">
        <f t="shared" si="1"/>
        <v>132</v>
      </c>
      <c r="B135" s="36" t="s">
        <v>317</v>
      </c>
      <c r="C135" s="36" t="s">
        <v>317</v>
      </c>
      <c r="D135" s="36" t="s">
        <v>317</v>
      </c>
      <c r="E135" s="36" t="s">
        <v>317</v>
      </c>
      <c r="F135" s="36" t="s">
        <v>317</v>
      </c>
    </row>
    <row r="136" spans="1:6" x14ac:dyDescent="0.25">
      <c r="A136" s="59">
        <f t="shared" ref="A136:A148" si="2">A135+1</f>
        <v>133</v>
      </c>
      <c r="B136" s="36" t="s">
        <v>317</v>
      </c>
      <c r="C136" s="36" t="s">
        <v>317</v>
      </c>
      <c r="D136" s="36" t="s">
        <v>317</v>
      </c>
      <c r="E136" s="36" t="s">
        <v>317</v>
      </c>
      <c r="F136" s="36" t="s">
        <v>317</v>
      </c>
    </row>
    <row r="137" spans="1:6" x14ac:dyDescent="0.25">
      <c r="A137" s="59">
        <f t="shared" si="2"/>
        <v>134</v>
      </c>
      <c r="B137" s="36" t="s">
        <v>317</v>
      </c>
      <c r="C137" s="36" t="s">
        <v>317</v>
      </c>
      <c r="D137" s="36" t="s">
        <v>317</v>
      </c>
      <c r="E137" s="36" t="s">
        <v>317</v>
      </c>
      <c r="F137" s="36" t="s">
        <v>317</v>
      </c>
    </row>
    <row r="138" spans="1:6" x14ac:dyDescent="0.25">
      <c r="A138" s="59">
        <f t="shared" si="2"/>
        <v>135</v>
      </c>
      <c r="B138" s="36" t="s">
        <v>317</v>
      </c>
      <c r="C138" s="36" t="s">
        <v>317</v>
      </c>
      <c r="D138" s="36" t="s">
        <v>317</v>
      </c>
      <c r="E138" s="36" t="s">
        <v>317</v>
      </c>
      <c r="F138" s="36" t="s">
        <v>317</v>
      </c>
    </row>
    <row r="139" spans="1:6" x14ac:dyDescent="0.25">
      <c r="A139" s="59">
        <f t="shared" si="2"/>
        <v>136</v>
      </c>
      <c r="B139" s="36" t="s">
        <v>317</v>
      </c>
      <c r="C139" s="36" t="s">
        <v>317</v>
      </c>
      <c r="D139" s="36" t="s">
        <v>317</v>
      </c>
      <c r="E139" s="36" t="s">
        <v>317</v>
      </c>
      <c r="F139" s="36" t="s">
        <v>317</v>
      </c>
    </row>
    <row r="140" spans="1:6" x14ac:dyDescent="0.25">
      <c r="A140" s="59">
        <f t="shared" si="2"/>
        <v>137</v>
      </c>
      <c r="B140" s="36" t="s">
        <v>317</v>
      </c>
      <c r="C140" s="36" t="s">
        <v>317</v>
      </c>
      <c r="D140" s="36" t="s">
        <v>317</v>
      </c>
      <c r="E140" s="36" t="s">
        <v>317</v>
      </c>
      <c r="F140" s="36" t="s">
        <v>317</v>
      </c>
    </row>
    <row r="141" spans="1:6" x14ac:dyDescent="0.25">
      <c r="A141" s="59">
        <f t="shared" si="2"/>
        <v>138</v>
      </c>
      <c r="B141" s="36" t="s">
        <v>317</v>
      </c>
      <c r="C141" s="36" t="s">
        <v>317</v>
      </c>
      <c r="D141" s="36" t="s">
        <v>317</v>
      </c>
      <c r="E141" s="36" t="s">
        <v>317</v>
      </c>
      <c r="F141" s="36" t="s">
        <v>317</v>
      </c>
    </row>
    <row r="142" spans="1:6" x14ac:dyDescent="0.25">
      <c r="A142" s="59">
        <f t="shared" si="2"/>
        <v>139</v>
      </c>
      <c r="B142" s="36" t="s">
        <v>317</v>
      </c>
      <c r="C142" s="36" t="s">
        <v>317</v>
      </c>
      <c r="D142" s="36" t="s">
        <v>317</v>
      </c>
      <c r="E142" s="36" t="s">
        <v>317</v>
      </c>
      <c r="F142" s="36" t="s">
        <v>317</v>
      </c>
    </row>
    <row r="143" spans="1:6" x14ac:dyDescent="0.25">
      <c r="A143" s="59">
        <f t="shared" si="2"/>
        <v>140</v>
      </c>
      <c r="B143" s="36" t="s">
        <v>317</v>
      </c>
      <c r="C143" s="36" t="s">
        <v>317</v>
      </c>
      <c r="D143" s="36" t="s">
        <v>317</v>
      </c>
      <c r="E143" s="36" t="s">
        <v>317</v>
      </c>
      <c r="F143" s="36" t="s">
        <v>317</v>
      </c>
    </row>
    <row r="144" spans="1:6" x14ac:dyDescent="0.25">
      <c r="A144" s="59">
        <f t="shared" si="2"/>
        <v>141</v>
      </c>
      <c r="B144" s="38" t="s">
        <v>317</v>
      </c>
      <c r="C144" s="38" t="s">
        <v>317</v>
      </c>
      <c r="D144" s="38" t="s">
        <v>317</v>
      </c>
      <c r="E144" s="38" t="s">
        <v>317</v>
      </c>
      <c r="F144" s="38" t="s">
        <v>317</v>
      </c>
    </row>
    <row r="145" spans="1:6" x14ac:dyDescent="0.25">
      <c r="A145" s="59">
        <f t="shared" si="2"/>
        <v>142</v>
      </c>
      <c r="B145" s="38" t="s">
        <v>317</v>
      </c>
      <c r="C145" s="38" t="s">
        <v>317</v>
      </c>
      <c r="D145" s="38" t="s">
        <v>317</v>
      </c>
      <c r="E145" s="38" t="s">
        <v>317</v>
      </c>
      <c r="F145" s="38" t="s">
        <v>317</v>
      </c>
    </row>
    <row r="146" spans="1:6" x14ac:dyDescent="0.25">
      <c r="A146" s="59">
        <f t="shared" si="2"/>
        <v>143</v>
      </c>
      <c r="B146" s="38" t="s">
        <v>317</v>
      </c>
      <c r="C146" s="38" t="s">
        <v>317</v>
      </c>
      <c r="D146" s="38" t="s">
        <v>317</v>
      </c>
      <c r="E146" s="38" t="s">
        <v>317</v>
      </c>
      <c r="F146" s="38" t="s">
        <v>317</v>
      </c>
    </row>
    <row r="147" spans="1:6" x14ac:dyDescent="0.25">
      <c r="A147" s="59">
        <f t="shared" si="2"/>
        <v>144</v>
      </c>
      <c r="B147" s="38" t="s">
        <v>317</v>
      </c>
      <c r="C147" s="38" t="s">
        <v>317</v>
      </c>
      <c r="D147" s="38" t="s">
        <v>317</v>
      </c>
      <c r="E147" s="38" t="s">
        <v>317</v>
      </c>
      <c r="F147" s="38" t="s">
        <v>317</v>
      </c>
    </row>
    <row r="148" spans="1:6" x14ac:dyDescent="0.25">
      <c r="A148" s="59">
        <f t="shared" si="2"/>
        <v>145</v>
      </c>
      <c r="B148" t="s">
        <v>317</v>
      </c>
      <c r="C148" s="41" t="s">
        <v>317</v>
      </c>
      <c r="D148" s="41" t="s">
        <v>317</v>
      </c>
      <c r="E148" s="41" t="s">
        <v>317</v>
      </c>
      <c r="F148" s="41" t="s">
        <v>317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topLeftCell="A3" workbookViewId="0">
      <selection activeCell="A149" sqref="A149:XFD152"/>
    </sheetView>
  </sheetViews>
  <sheetFormatPr baseColWidth="10" defaultColWidth="9.140625" defaultRowHeight="15" x14ac:dyDescent="0.25"/>
  <cols>
    <col min="1" max="1" width="4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59">
        <v>1</v>
      </c>
      <c r="B4" s="14" t="s">
        <v>317</v>
      </c>
      <c r="C4" s="14" t="s">
        <v>317</v>
      </c>
    </row>
    <row r="5" spans="1:3" x14ac:dyDescent="0.25">
      <c r="A5" s="59">
        <f>A4+1</f>
        <v>2</v>
      </c>
      <c r="B5" s="14" t="s">
        <v>317</v>
      </c>
      <c r="C5" s="14" t="s">
        <v>317</v>
      </c>
    </row>
    <row r="6" spans="1:3" x14ac:dyDescent="0.25">
      <c r="A6" s="59">
        <f t="shared" ref="A6:A70" si="0">A5+1</f>
        <v>3</v>
      </c>
      <c r="B6" s="14" t="s">
        <v>317</v>
      </c>
      <c r="C6" s="14" t="s">
        <v>317</v>
      </c>
    </row>
    <row r="7" spans="1:3" x14ac:dyDescent="0.25">
      <c r="A7" s="59">
        <f t="shared" si="0"/>
        <v>4</v>
      </c>
      <c r="B7" s="14" t="s">
        <v>317</v>
      </c>
      <c r="C7" s="14" t="s">
        <v>317</v>
      </c>
    </row>
    <row r="8" spans="1:3" x14ac:dyDescent="0.25">
      <c r="A8" s="59">
        <f t="shared" si="0"/>
        <v>5</v>
      </c>
      <c r="B8" s="14" t="s">
        <v>317</v>
      </c>
      <c r="C8" s="14" t="s">
        <v>317</v>
      </c>
    </row>
    <row r="9" spans="1:3" x14ac:dyDescent="0.25">
      <c r="A9" s="59">
        <f t="shared" si="0"/>
        <v>6</v>
      </c>
      <c r="B9" s="14" t="s">
        <v>317</v>
      </c>
      <c r="C9" s="14" t="s">
        <v>317</v>
      </c>
    </row>
    <row r="10" spans="1:3" x14ac:dyDescent="0.25">
      <c r="A10" s="59">
        <f t="shared" si="0"/>
        <v>7</v>
      </c>
      <c r="B10" s="14" t="s">
        <v>317</v>
      </c>
      <c r="C10" s="14" t="s">
        <v>317</v>
      </c>
    </row>
    <row r="11" spans="1:3" x14ac:dyDescent="0.25">
      <c r="A11" s="59">
        <f t="shared" si="0"/>
        <v>8</v>
      </c>
      <c r="B11" s="14" t="s">
        <v>317</v>
      </c>
      <c r="C11" s="14" t="s">
        <v>317</v>
      </c>
    </row>
    <row r="12" spans="1:3" x14ac:dyDescent="0.25">
      <c r="A12" s="59">
        <f t="shared" si="0"/>
        <v>9</v>
      </c>
      <c r="B12" s="14" t="s">
        <v>317</v>
      </c>
      <c r="C12" s="14" t="s">
        <v>317</v>
      </c>
    </row>
    <row r="13" spans="1:3" x14ac:dyDescent="0.25">
      <c r="A13" s="59">
        <f t="shared" si="0"/>
        <v>10</v>
      </c>
      <c r="B13" s="14" t="s">
        <v>317</v>
      </c>
      <c r="C13" s="14" t="s">
        <v>317</v>
      </c>
    </row>
    <row r="14" spans="1:3" x14ac:dyDescent="0.25">
      <c r="A14" s="59">
        <f t="shared" si="0"/>
        <v>11</v>
      </c>
      <c r="B14" s="14" t="s">
        <v>317</v>
      </c>
      <c r="C14" s="14" t="s">
        <v>317</v>
      </c>
    </row>
    <row r="15" spans="1:3" x14ac:dyDescent="0.25">
      <c r="A15" s="59">
        <f t="shared" si="0"/>
        <v>12</v>
      </c>
      <c r="B15" s="14" t="s">
        <v>317</v>
      </c>
      <c r="C15" s="14" t="s">
        <v>317</v>
      </c>
    </row>
    <row r="16" spans="1:3" x14ac:dyDescent="0.25">
      <c r="A16" s="59">
        <f t="shared" si="0"/>
        <v>13</v>
      </c>
      <c r="B16" s="14" t="s">
        <v>317</v>
      </c>
      <c r="C16" s="14" t="s">
        <v>317</v>
      </c>
    </row>
    <row r="17" spans="1:3" x14ac:dyDescent="0.25">
      <c r="A17" s="59">
        <f t="shared" si="0"/>
        <v>14</v>
      </c>
      <c r="B17" s="14" t="s">
        <v>317</v>
      </c>
      <c r="C17" s="14" t="s">
        <v>317</v>
      </c>
    </row>
    <row r="18" spans="1:3" x14ac:dyDescent="0.25">
      <c r="A18" s="59">
        <f t="shared" si="0"/>
        <v>15</v>
      </c>
      <c r="B18" s="14" t="s">
        <v>317</v>
      </c>
      <c r="C18" s="14" t="s">
        <v>317</v>
      </c>
    </row>
    <row r="19" spans="1:3" x14ac:dyDescent="0.25">
      <c r="A19" s="59">
        <f t="shared" si="0"/>
        <v>16</v>
      </c>
      <c r="B19" s="14" t="s">
        <v>317</v>
      </c>
      <c r="C19" s="14" t="s">
        <v>317</v>
      </c>
    </row>
    <row r="20" spans="1:3" x14ac:dyDescent="0.25">
      <c r="A20" s="59">
        <f t="shared" si="0"/>
        <v>17</v>
      </c>
      <c r="B20" s="14" t="s">
        <v>317</v>
      </c>
      <c r="C20" s="14" t="s">
        <v>317</v>
      </c>
    </row>
    <row r="21" spans="1:3" x14ac:dyDescent="0.25">
      <c r="A21" s="59">
        <f t="shared" si="0"/>
        <v>18</v>
      </c>
      <c r="B21" s="14" t="s">
        <v>317</v>
      </c>
      <c r="C21" s="14" t="s">
        <v>317</v>
      </c>
    </row>
    <row r="22" spans="1:3" x14ac:dyDescent="0.25">
      <c r="A22" s="59">
        <f t="shared" si="0"/>
        <v>19</v>
      </c>
      <c r="B22" s="14" t="s">
        <v>317</v>
      </c>
      <c r="C22" s="14" t="s">
        <v>317</v>
      </c>
    </row>
    <row r="23" spans="1:3" x14ac:dyDescent="0.25">
      <c r="A23" s="59">
        <f t="shared" si="0"/>
        <v>20</v>
      </c>
      <c r="B23" s="14" t="s">
        <v>317</v>
      </c>
      <c r="C23" s="14" t="s">
        <v>317</v>
      </c>
    </row>
    <row r="24" spans="1:3" x14ac:dyDescent="0.25">
      <c r="A24" s="59">
        <f t="shared" si="0"/>
        <v>21</v>
      </c>
      <c r="B24" s="14" t="s">
        <v>317</v>
      </c>
      <c r="C24" s="14" t="s">
        <v>317</v>
      </c>
    </row>
    <row r="25" spans="1:3" x14ac:dyDescent="0.25">
      <c r="A25" s="59">
        <f t="shared" si="0"/>
        <v>22</v>
      </c>
      <c r="B25" s="14" t="s">
        <v>317</v>
      </c>
      <c r="C25" s="14" t="s">
        <v>317</v>
      </c>
    </row>
    <row r="26" spans="1:3" x14ac:dyDescent="0.25">
      <c r="A26" s="59">
        <f t="shared" si="0"/>
        <v>23</v>
      </c>
      <c r="B26" s="14" t="s">
        <v>317</v>
      </c>
      <c r="C26" s="14" t="s">
        <v>317</v>
      </c>
    </row>
    <row r="27" spans="1:3" x14ac:dyDescent="0.25">
      <c r="A27" s="59">
        <f t="shared" si="0"/>
        <v>24</v>
      </c>
      <c r="B27" s="14" t="s">
        <v>317</v>
      </c>
      <c r="C27" s="14" t="s">
        <v>317</v>
      </c>
    </row>
    <row r="28" spans="1:3" x14ac:dyDescent="0.25">
      <c r="A28" s="59">
        <f t="shared" si="0"/>
        <v>25</v>
      </c>
      <c r="B28" s="14" t="s">
        <v>317</v>
      </c>
      <c r="C28" s="14" t="s">
        <v>317</v>
      </c>
    </row>
    <row r="29" spans="1:3" x14ac:dyDescent="0.25">
      <c r="A29" s="59">
        <f t="shared" si="0"/>
        <v>26</v>
      </c>
      <c r="B29" s="14" t="s">
        <v>317</v>
      </c>
      <c r="C29" s="14" t="s">
        <v>317</v>
      </c>
    </row>
    <row r="30" spans="1:3" x14ac:dyDescent="0.25">
      <c r="A30" s="59">
        <f t="shared" si="0"/>
        <v>27</v>
      </c>
      <c r="B30" s="14" t="s">
        <v>317</v>
      </c>
      <c r="C30" s="14" t="s">
        <v>317</v>
      </c>
    </row>
    <row r="31" spans="1:3" x14ac:dyDescent="0.25">
      <c r="A31" s="59">
        <f t="shared" si="0"/>
        <v>28</v>
      </c>
      <c r="B31" s="14" t="s">
        <v>317</v>
      </c>
      <c r="C31" s="14" t="s">
        <v>317</v>
      </c>
    </row>
    <row r="32" spans="1:3" x14ac:dyDescent="0.25">
      <c r="A32" s="59">
        <f t="shared" si="0"/>
        <v>29</v>
      </c>
      <c r="B32" s="14" t="s">
        <v>317</v>
      </c>
      <c r="C32" s="14" t="s">
        <v>317</v>
      </c>
    </row>
    <row r="33" spans="1:3" x14ac:dyDescent="0.25">
      <c r="A33" s="59">
        <f t="shared" si="0"/>
        <v>30</v>
      </c>
      <c r="B33" s="14" t="s">
        <v>317</v>
      </c>
      <c r="C33" s="14" t="s">
        <v>317</v>
      </c>
    </row>
    <row r="34" spans="1:3" x14ac:dyDescent="0.25">
      <c r="A34" s="59">
        <f t="shared" si="0"/>
        <v>31</v>
      </c>
      <c r="B34" s="14" t="s">
        <v>317</v>
      </c>
      <c r="C34" s="14" t="s">
        <v>317</v>
      </c>
    </row>
    <row r="35" spans="1:3" x14ac:dyDescent="0.25">
      <c r="A35" s="59">
        <f t="shared" si="0"/>
        <v>32</v>
      </c>
      <c r="B35" s="14" t="s">
        <v>317</v>
      </c>
      <c r="C35" s="14" t="s">
        <v>317</v>
      </c>
    </row>
    <row r="36" spans="1:3" x14ac:dyDescent="0.25">
      <c r="A36" s="59">
        <f t="shared" si="0"/>
        <v>33</v>
      </c>
      <c r="B36" s="14" t="s">
        <v>317</v>
      </c>
      <c r="C36" s="14" t="s">
        <v>317</v>
      </c>
    </row>
    <row r="37" spans="1:3" x14ac:dyDescent="0.25">
      <c r="A37" s="59">
        <f t="shared" si="0"/>
        <v>34</v>
      </c>
      <c r="B37" s="14" t="s">
        <v>317</v>
      </c>
      <c r="C37" s="14" t="s">
        <v>317</v>
      </c>
    </row>
    <row r="38" spans="1:3" x14ac:dyDescent="0.25">
      <c r="A38" s="59">
        <f t="shared" si="0"/>
        <v>35</v>
      </c>
      <c r="B38" s="14" t="s">
        <v>317</v>
      </c>
      <c r="C38" s="14" t="s">
        <v>317</v>
      </c>
    </row>
    <row r="39" spans="1:3" x14ac:dyDescent="0.25">
      <c r="A39" s="59">
        <f t="shared" si="0"/>
        <v>36</v>
      </c>
      <c r="B39" s="14" t="s">
        <v>317</v>
      </c>
      <c r="C39" s="14" t="s">
        <v>317</v>
      </c>
    </row>
    <row r="40" spans="1:3" x14ac:dyDescent="0.25">
      <c r="A40" s="59">
        <f t="shared" si="0"/>
        <v>37</v>
      </c>
      <c r="B40" s="14" t="s">
        <v>317</v>
      </c>
      <c r="C40" s="14" t="s">
        <v>317</v>
      </c>
    </row>
    <row r="41" spans="1:3" x14ac:dyDescent="0.25">
      <c r="A41" s="59">
        <f t="shared" si="0"/>
        <v>38</v>
      </c>
      <c r="B41" s="14" t="s">
        <v>317</v>
      </c>
      <c r="C41" s="14" t="s">
        <v>317</v>
      </c>
    </row>
    <row r="42" spans="1:3" x14ac:dyDescent="0.25">
      <c r="A42" s="59">
        <f t="shared" si="0"/>
        <v>39</v>
      </c>
      <c r="B42" s="14" t="s">
        <v>317</v>
      </c>
      <c r="C42" s="14" t="s">
        <v>317</v>
      </c>
    </row>
    <row r="43" spans="1:3" x14ac:dyDescent="0.25">
      <c r="A43" s="59">
        <f t="shared" si="0"/>
        <v>40</v>
      </c>
      <c r="B43" s="14" t="s">
        <v>317</v>
      </c>
      <c r="C43" s="14" t="s">
        <v>317</v>
      </c>
    </row>
    <row r="44" spans="1:3" x14ac:dyDescent="0.25">
      <c r="A44" s="59">
        <f t="shared" si="0"/>
        <v>41</v>
      </c>
      <c r="B44" s="14" t="s">
        <v>317</v>
      </c>
      <c r="C44" s="14" t="s">
        <v>317</v>
      </c>
    </row>
    <row r="45" spans="1:3" x14ac:dyDescent="0.25">
      <c r="A45" s="59">
        <f t="shared" si="0"/>
        <v>42</v>
      </c>
      <c r="B45" s="14" t="s">
        <v>317</v>
      </c>
      <c r="C45" s="14" t="s">
        <v>317</v>
      </c>
    </row>
    <row r="46" spans="1:3" x14ac:dyDescent="0.25">
      <c r="A46" s="59">
        <f t="shared" si="0"/>
        <v>43</v>
      </c>
      <c r="B46" s="14" t="s">
        <v>317</v>
      </c>
      <c r="C46" s="14" t="s">
        <v>317</v>
      </c>
    </row>
    <row r="47" spans="1:3" x14ac:dyDescent="0.25">
      <c r="A47" s="59">
        <f t="shared" si="0"/>
        <v>44</v>
      </c>
      <c r="B47" s="14" t="s">
        <v>317</v>
      </c>
      <c r="C47" s="14" t="s">
        <v>317</v>
      </c>
    </row>
    <row r="48" spans="1:3" x14ac:dyDescent="0.25">
      <c r="A48" s="59">
        <f t="shared" si="0"/>
        <v>45</v>
      </c>
      <c r="B48" s="14" t="s">
        <v>317</v>
      </c>
      <c r="C48" s="14" t="s">
        <v>317</v>
      </c>
    </row>
    <row r="49" spans="1:3" x14ac:dyDescent="0.25">
      <c r="A49" s="59">
        <f t="shared" si="0"/>
        <v>46</v>
      </c>
      <c r="B49" s="14" t="s">
        <v>317</v>
      </c>
      <c r="C49" s="14" t="s">
        <v>317</v>
      </c>
    </row>
    <row r="50" spans="1:3" x14ac:dyDescent="0.25">
      <c r="A50" s="59">
        <f t="shared" si="0"/>
        <v>47</v>
      </c>
      <c r="B50" s="14" t="s">
        <v>317</v>
      </c>
      <c r="C50" s="14" t="s">
        <v>317</v>
      </c>
    </row>
    <row r="51" spans="1:3" x14ac:dyDescent="0.25">
      <c r="A51" s="59">
        <f t="shared" si="0"/>
        <v>48</v>
      </c>
      <c r="B51" s="14" t="s">
        <v>317</v>
      </c>
      <c r="C51" s="14" t="s">
        <v>317</v>
      </c>
    </row>
    <row r="52" spans="1:3" x14ac:dyDescent="0.25">
      <c r="A52" s="59">
        <f t="shared" si="0"/>
        <v>49</v>
      </c>
      <c r="B52" s="14" t="s">
        <v>317</v>
      </c>
      <c r="C52" s="14" t="s">
        <v>317</v>
      </c>
    </row>
    <row r="53" spans="1:3" x14ac:dyDescent="0.25">
      <c r="A53" s="59">
        <f t="shared" si="0"/>
        <v>50</v>
      </c>
      <c r="B53" s="14" t="s">
        <v>317</v>
      </c>
      <c r="C53" s="14" t="s">
        <v>317</v>
      </c>
    </row>
    <row r="54" spans="1:3" x14ac:dyDescent="0.25">
      <c r="A54" s="59">
        <f t="shared" si="0"/>
        <v>51</v>
      </c>
      <c r="B54" s="14" t="s">
        <v>317</v>
      </c>
      <c r="C54" s="14" t="s">
        <v>317</v>
      </c>
    </row>
    <row r="55" spans="1:3" x14ac:dyDescent="0.25">
      <c r="A55" s="59">
        <f t="shared" si="0"/>
        <v>52</v>
      </c>
      <c r="B55" s="14" t="s">
        <v>317</v>
      </c>
      <c r="C55" s="14" t="s">
        <v>317</v>
      </c>
    </row>
    <row r="56" spans="1:3" x14ac:dyDescent="0.25">
      <c r="A56" s="59">
        <f t="shared" si="0"/>
        <v>53</v>
      </c>
      <c r="B56" s="14" t="s">
        <v>317</v>
      </c>
      <c r="C56" s="14" t="s">
        <v>317</v>
      </c>
    </row>
    <row r="57" spans="1:3" x14ac:dyDescent="0.25">
      <c r="A57" s="59">
        <f t="shared" si="0"/>
        <v>54</v>
      </c>
      <c r="B57" s="14" t="s">
        <v>317</v>
      </c>
      <c r="C57" s="14" t="s">
        <v>317</v>
      </c>
    </row>
    <row r="58" spans="1:3" x14ac:dyDescent="0.25">
      <c r="A58" s="59">
        <f t="shared" si="0"/>
        <v>55</v>
      </c>
      <c r="B58" s="14" t="s">
        <v>317</v>
      </c>
      <c r="C58" s="14" t="s">
        <v>317</v>
      </c>
    </row>
    <row r="59" spans="1:3" x14ac:dyDescent="0.25">
      <c r="A59" s="59">
        <f t="shared" si="0"/>
        <v>56</v>
      </c>
      <c r="B59" s="14" t="s">
        <v>317</v>
      </c>
      <c r="C59" s="14" t="s">
        <v>317</v>
      </c>
    </row>
    <row r="60" spans="1:3" x14ac:dyDescent="0.25">
      <c r="A60" s="59">
        <f t="shared" si="0"/>
        <v>57</v>
      </c>
      <c r="B60" s="14" t="s">
        <v>317</v>
      </c>
      <c r="C60" s="14" t="s">
        <v>317</v>
      </c>
    </row>
    <row r="61" spans="1:3" x14ac:dyDescent="0.25">
      <c r="A61" s="59">
        <f t="shared" si="0"/>
        <v>58</v>
      </c>
      <c r="B61" s="14" t="s">
        <v>317</v>
      </c>
      <c r="C61" s="14" t="s">
        <v>317</v>
      </c>
    </row>
    <row r="62" spans="1:3" x14ac:dyDescent="0.25">
      <c r="A62" s="59">
        <f t="shared" si="0"/>
        <v>59</v>
      </c>
      <c r="B62" s="14" t="s">
        <v>317</v>
      </c>
      <c r="C62" s="14" t="s">
        <v>317</v>
      </c>
    </row>
    <row r="63" spans="1:3" x14ac:dyDescent="0.25">
      <c r="A63" s="59">
        <f t="shared" si="0"/>
        <v>60</v>
      </c>
      <c r="B63" s="14" t="s">
        <v>317</v>
      </c>
      <c r="C63" s="14" t="s">
        <v>317</v>
      </c>
    </row>
    <row r="64" spans="1:3" x14ac:dyDescent="0.25">
      <c r="A64" s="59">
        <f t="shared" si="0"/>
        <v>61</v>
      </c>
      <c r="B64" s="14" t="s">
        <v>317</v>
      </c>
      <c r="C64" s="14" t="s">
        <v>317</v>
      </c>
    </row>
    <row r="65" spans="1:3" x14ac:dyDescent="0.25">
      <c r="A65" s="59">
        <f t="shared" si="0"/>
        <v>62</v>
      </c>
      <c r="B65" s="14" t="s">
        <v>317</v>
      </c>
      <c r="C65" s="14" t="s">
        <v>317</v>
      </c>
    </row>
    <row r="66" spans="1:3" x14ac:dyDescent="0.25">
      <c r="A66" s="59">
        <f t="shared" si="0"/>
        <v>63</v>
      </c>
      <c r="B66" s="14" t="s">
        <v>317</v>
      </c>
      <c r="C66" s="14" t="s">
        <v>317</v>
      </c>
    </row>
    <row r="67" spans="1:3" x14ac:dyDescent="0.25">
      <c r="A67" s="59">
        <f t="shared" si="0"/>
        <v>64</v>
      </c>
      <c r="B67" s="14" t="s">
        <v>317</v>
      </c>
      <c r="C67" s="14" t="s">
        <v>317</v>
      </c>
    </row>
    <row r="68" spans="1:3" x14ac:dyDescent="0.25">
      <c r="A68" s="59">
        <f t="shared" si="0"/>
        <v>65</v>
      </c>
      <c r="B68" s="14" t="s">
        <v>317</v>
      </c>
      <c r="C68" s="14" t="s">
        <v>317</v>
      </c>
    </row>
    <row r="69" spans="1:3" x14ac:dyDescent="0.25">
      <c r="A69" s="59">
        <f t="shared" si="0"/>
        <v>66</v>
      </c>
      <c r="B69" s="14" t="s">
        <v>317</v>
      </c>
      <c r="C69" s="14" t="s">
        <v>317</v>
      </c>
    </row>
    <row r="70" spans="1:3" x14ac:dyDescent="0.25">
      <c r="A70" s="59">
        <f t="shared" si="0"/>
        <v>67</v>
      </c>
      <c r="B70" s="14" t="s">
        <v>317</v>
      </c>
      <c r="C70" s="14" t="s">
        <v>317</v>
      </c>
    </row>
    <row r="71" spans="1:3" x14ac:dyDescent="0.25">
      <c r="A71" s="59">
        <f t="shared" ref="A71:A135" si="1">A70+1</f>
        <v>68</v>
      </c>
      <c r="B71" s="14" t="s">
        <v>317</v>
      </c>
      <c r="C71" s="14" t="s">
        <v>317</v>
      </c>
    </row>
    <row r="72" spans="1:3" x14ac:dyDescent="0.25">
      <c r="A72" s="59">
        <f t="shared" si="1"/>
        <v>69</v>
      </c>
      <c r="B72" s="14" t="s">
        <v>317</v>
      </c>
      <c r="C72" s="14" t="s">
        <v>317</v>
      </c>
    </row>
    <row r="73" spans="1:3" x14ac:dyDescent="0.25">
      <c r="A73" s="59">
        <f t="shared" si="1"/>
        <v>70</v>
      </c>
      <c r="B73" s="14" t="s">
        <v>317</v>
      </c>
      <c r="C73" s="14" t="s">
        <v>317</v>
      </c>
    </row>
    <row r="74" spans="1:3" x14ac:dyDescent="0.25">
      <c r="A74" s="59">
        <f t="shared" si="1"/>
        <v>71</v>
      </c>
      <c r="B74" s="14" t="s">
        <v>317</v>
      </c>
      <c r="C74" s="14" t="s">
        <v>317</v>
      </c>
    </row>
    <row r="75" spans="1:3" x14ac:dyDescent="0.25">
      <c r="A75" s="59">
        <f t="shared" si="1"/>
        <v>72</v>
      </c>
      <c r="B75" s="14" t="s">
        <v>317</v>
      </c>
      <c r="C75" s="14" t="s">
        <v>317</v>
      </c>
    </row>
    <row r="76" spans="1:3" x14ac:dyDescent="0.25">
      <c r="A76" s="59">
        <f t="shared" si="1"/>
        <v>73</v>
      </c>
      <c r="B76" s="14" t="s">
        <v>317</v>
      </c>
      <c r="C76" s="14" t="s">
        <v>317</v>
      </c>
    </row>
    <row r="77" spans="1:3" x14ac:dyDescent="0.25">
      <c r="A77" s="59">
        <f t="shared" si="1"/>
        <v>74</v>
      </c>
      <c r="B77" s="14" t="s">
        <v>317</v>
      </c>
      <c r="C77" s="14" t="s">
        <v>317</v>
      </c>
    </row>
    <row r="78" spans="1:3" x14ac:dyDescent="0.25">
      <c r="A78" s="59">
        <f t="shared" si="1"/>
        <v>75</v>
      </c>
      <c r="B78" s="14" t="s">
        <v>317</v>
      </c>
      <c r="C78" s="14" t="s">
        <v>317</v>
      </c>
    </row>
    <row r="79" spans="1:3" x14ac:dyDescent="0.25">
      <c r="A79" s="59">
        <f t="shared" si="1"/>
        <v>76</v>
      </c>
      <c r="B79" s="14" t="s">
        <v>317</v>
      </c>
      <c r="C79" s="14" t="s">
        <v>317</v>
      </c>
    </row>
    <row r="80" spans="1:3" x14ac:dyDescent="0.25">
      <c r="A80" s="59">
        <f t="shared" si="1"/>
        <v>77</v>
      </c>
      <c r="B80" s="14" t="s">
        <v>317</v>
      </c>
      <c r="C80" s="14" t="s">
        <v>317</v>
      </c>
    </row>
    <row r="81" spans="1:3" x14ac:dyDescent="0.25">
      <c r="A81" s="59">
        <f t="shared" si="1"/>
        <v>78</v>
      </c>
      <c r="B81" s="14" t="s">
        <v>317</v>
      </c>
      <c r="C81" s="14" t="s">
        <v>317</v>
      </c>
    </row>
    <row r="82" spans="1:3" x14ac:dyDescent="0.25">
      <c r="A82" s="59">
        <f t="shared" si="1"/>
        <v>79</v>
      </c>
      <c r="B82" s="14" t="s">
        <v>317</v>
      </c>
      <c r="C82" s="14" t="s">
        <v>317</v>
      </c>
    </row>
    <row r="83" spans="1:3" x14ac:dyDescent="0.25">
      <c r="A83" s="59">
        <f t="shared" si="1"/>
        <v>80</v>
      </c>
      <c r="B83" s="14" t="s">
        <v>317</v>
      </c>
      <c r="C83" s="14" t="s">
        <v>317</v>
      </c>
    </row>
    <row r="84" spans="1:3" x14ac:dyDescent="0.25">
      <c r="A84" s="59">
        <f t="shared" si="1"/>
        <v>81</v>
      </c>
      <c r="B84" s="14" t="s">
        <v>317</v>
      </c>
      <c r="C84" s="14" t="s">
        <v>317</v>
      </c>
    </row>
    <row r="85" spans="1:3" x14ac:dyDescent="0.25">
      <c r="A85" s="59">
        <f t="shared" si="1"/>
        <v>82</v>
      </c>
      <c r="B85" s="14" t="s">
        <v>317</v>
      </c>
      <c r="C85" s="14" t="s">
        <v>317</v>
      </c>
    </row>
    <row r="86" spans="1:3" x14ac:dyDescent="0.25">
      <c r="A86" s="59">
        <f t="shared" si="1"/>
        <v>83</v>
      </c>
      <c r="B86" s="14" t="s">
        <v>317</v>
      </c>
      <c r="C86" s="14" t="s">
        <v>317</v>
      </c>
    </row>
    <row r="87" spans="1:3" x14ac:dyDescent="0.25">
      <c r="A87" s="59">
        <f t="shared" si="1"/>
        <v>84</v>
      </c>
      <c r="B87" s="14" t="s">
        <v>317</v>
      </c>
      <c r="C87" s="14" t="s">
        <v>317</v>
      </c>
    </row>
    <row r="88" spans="1:3" x14ac:dyDescent="0.25">
      <c r="A88" s="59">
        <f t="shared" si="1"/>
        <v>85</v>
      </c>
      <c r="B88" s="14" t="s">
        <v>317</v>
      </c>
      <c r="C88" s="14" t="s">
        <v>317</v>
      </c>
    </row>
    <row r="89" spans="1:3" x14ac:dyDescent="0.25">
      <c r="A89" s="59">
        <f t="shared" si="1"/>
        <v>86</v>
      </c>
      <c r="B89" s="14" t="s">
        <v>317</v>
      </c>
      <c r="C89" s="14" t="s">
        <v>317</v>
      </c>
    </row>
    <row r="90" spans="1:3" x14ac:dyDescent="0.25">
      <c r="A90" s="59">
        <f t="shared" si="1"/>
        <v>87</v>
      </c>
      <c r="B90" s="14" t="s">
        <v>317</v>
      </c>
      <c r="C90" s="14" t="s">
        <v>317</v>
      </c>
    </row>
    <row r="91" spans="1:3" x14ac:dyDescent="0.25">
      <c r="A91" s="59">
        <f t="shared" si="1"/>
        <v>88</v>
      </c>
      <c r="B91" s="14" t="s">
        <v>317</v>
      </c>
      <c r="C91" s="14" t="s">
        <v>317</v>
      </c>
    </row>
    <row r="92" spans="1:3" x14ac:dyDescent="0.25">
      <c r="A92" s="59">
        <f t="shared" si="1"/>
        <v>89</v>
      </c>
      <c r="B92" s="14" t="s">
        <v>317</v>
      </c>
      <c r="C92" s="14" t="s">
        <v>317</v>
      </c>
    </row>
    <row r="93" spans="1:3" x14ac:dyDescent="0.25">
      <c r="A93" s="59">
        <f t="shared" si="1"/>
        <v>90</v>
      </c>
      <c r="B93" s="14" t="s">
        <v>317</v>
      </c>
      <c r="C93" s="14" t="s">
        <v>317</v>
      </c>
    </row>
    <row r="94" spans="1:3" x14ac:dyDescent="0.25">
      <c r="A94" s="59">
        <f t="shared" si="1"/>
        <v>91</v>
      </c>
      <c r="B94" s="14" t="s">
        <v>317</v>
      </c>
      <c r="C94" s="14" t="s">
        <v>317</v>
      </c>
    </row>
    <row r="95" spans="1:3" x14ac:dyDescent="0.25">
      <c r="A95" s="59">
        <f t="shared" si="1"/>
        <v>92</v>
      </c>
      <c r="B95" s="14" t="s">
        <v>317</v>
      </c>
      <c r="C95" s="14" t="s">
        <v>317</v>
      </c>
    </row>
    <row r="96" spans="1:3" x14ac:dyDescent="0.25">
      <c r="A96" s="59">
        <f t="shared" si="1"/>
        <v>93</v>
      </c>
      <c r="B96" s="14" t="s">
        <v>317</v>
      </c>
      <c r="C96" s="14" t="s">
        <v>317</v>
      </c>
    </row>
    <row r="97" spans="1:3" x14ac:dyDescent="0.25">
      <c r="A97" s="59">
        <f t="shared" si="1"/>
        <v>94</v>
      </c>
      <c r="B97" s="14" t="s">
        <v>317</v>
      </c>
      <c r="C97" s="14" t="s">
        <v>317</v>
      </c>
    </row>
    <row r="98" spans="1:3" x14ac:dyDescent="0.25">
      <c r="A98" s="59">
        <f t="shared" si="1"/>
        <v>95</v>
      </c>
      <c r="B98" s="14" t="s">
        <v>317</v>
      </c>
      <c r="C98" s="14" t="s">
        <v>317</v>
      </c>
    </row>
    <row r="99" spans="1:3" x14ac:dyDescent="0.25">
      <c r="A99" s="59">
        <f t="shared" si="1"/>
        <v>96</v>
      </c>
      <c r="B99" s="14" t="s">
        <v>317</v>
      </c>
      <c r="C99" s="14" t="s">
        <v>317</v>
      </c>
    </row>
    <row r="100" spans="1:3" x14ac:dyDescent="0.25">
      <c r="A100" s="59">
        <f t="shared" si="1"/>
        <v>97</v>
      </c>
      <c r="B100" s="14" t="s">
        <v>317</v>
      </c>
      <c r="C100" s="14" t="s">
        <v>317</v>
      </c>
    </row>
    <row r="101" spans="1:3" x14ac:dyDescent="0.25">
      <c r="A101" s="59">
        <f t="shared" si="1"/>
        <v>98</v>
      </c>
      <c r="B101" s="14" t="s">
        <v>317</v>
      </c>
      <c r="C101" s="14" t="s">
        <v>317</v>
      </c>
    </row>
    <row r="102" spans="1:3" x14ac:dyDescent="0.25">
      <c r="A102" s="59">
        <f t="shared" si="1"/>
        <v>99</v>
      </c>
      <c r="B102" s="14" t="s">
        <v>317</v>
      </c>
      <c r="C102" s="14" t="s">
        <v>317</v>
      </c>
    </row>
    <row r="103" spans="1:3" x14ac:dyDescent="0.25">
      <c r="A103" s="59">
        <f t="shared" si="1"/>
        <v>100</v>
      </c>
      <c r="B103" s="14" t="s">
        <v>317</v>
      </c>
      <c r="C103" s="14" t="s">
        <v>317</v>
      </c>
    </row>
    <row r="104" spans="1:3" x14ac:dyDescent="0.25">
      <c r="A104" s="59">
        <f t="shared" si="1"/>
        <v>101</v>
      </c>
      <c r="B104" s="14" t="s">
        <v>317</v>
      </c>
      <c r="C104" s="14" t="s">
        <v>317</v>
      </c>
    </row>
    <row r="105" spans="1:3" x14ac:dyDescent="0.25">
      <c r="A105" s="59">
        <f t="shared" si="1"/>
        <v>102</v>
      </c>
      <c r="B105" s="14" t="s">
        <v>317</v>
      </c>
      <c r="C105" s="14" t="s">
        <v>317</v>
      </c>
    </row>
    <row r="106" spans="1:3" x14ac:dyDescent="0.25">
      <c r="A106" s="59">
        <f t="shared" si="1"/>
        <v>103</v>
      </c>
      <c r="B106" s="14" t="s">
        <v>317</v>
      </c>
      <c r="C106" s="14" t="s">
        <v>317</v>
      </c>
    </row>
    <row r="107" spans="1:3" x14ac:dyDescent="0.25">
      <c r="A107" s="59">
        <f t="shared" si="1"/>
        <v>104</v>
      </c>
      <c r="B107" s="14" t="s">
        <v>317</v>
      </c>
      <c r="C107" s="14" t="s">
        <v>317</v>
      </c>
    </row>
    <row r="108" spans="1:3" x14ac:dyDescent="0.25">
      <c r="A108" s="59">
        <f t="shared" si="1"/>
        <v>105</v>
      </c>
      <c r="B108" s="14" t="s">
        <v>317</v>
      </c>
      <c r="C108" s="14" t="s">
        <v>317</v>
      </c>
    </row>
    <row r="109" spans="1:3" x14ac:dyDescent="0.25">
      <c r="A109" s="59">
        <f t="shared" si="1"/>
        <v>106</v>
      </c>
      <c r="B109" s="14" t="s">
        <v>317</v>
      </c>
      <c r="C109" s="14" t="s">
        <v>317</v>
      </c>
    </row>
    <row r="110" spans="1:3" x14ac:dyDescent="0.25">
      <c r="A110" s="59">
        <f t="shared" si="1"/>
        <v>107</v>
      </c>
      <c r="B110" s="14" t="s">
        <v>317</v>
      </c>
      <c r="C110" s="14" t="s">
        <v>317</v>
      </c>
    </row>
    <row r="111" spans="1:3" x14ac:dyDescent="0.25">
      <c r="A111" s="59">
        <f t="shared" si="1"/>
        <v>108</v>
      </c>
      <c r="B111" s="14" t="s">
        <v>317</v>
      </c>
      <c r="C111" s="14" t="s">
        <v>317</v>
      </c>
    </row>
    <row r="112" spans="1:3" x14ac:dyDescent="0.25">
      <c r="A112" s="59">
        <f t="shared" si="1"/>
        <v>109</v>
      </c>
      <c r="B112" s="14" t="s">
        <v>317</v>
      </c>
      <c r="C112" s="14" t="s">
        <v>317</v>
      </c>
    </row>
    <row r="113" spans="1:3" x14ac:dyDescent="0.25">
      <c r="A113" s="59">
        <f t="shared" si="1"/>
        <v>110</v>
      </c>
      <c r="B113" s="14" t="s">
        <v>317</v>
      </c>
      <c r="C113" s="14" t="s">
        <v>317</v>
      </c>
    </row>
    <row r="114" spans="1:3" x14ac:dyDescent="0.25">
      <c r="A114" s="59">
        <f t="shared" si="1"/>
        <v>111</v>
      </c>
      <c r="B114" s="14" t="s">
        <v>317</v>
      </c>
      <c r="C114" s="14" t="s">
        <v>317</v>
      </c>
    </row>
    <row r="115" spans="1:3" x14ac:dyDescent="0.25">
      <c r="A115" s="59">
        <f t="shared" si="1"/>
        <v>112</v>
      </c>
      <c r="B115" s="14" t="s">
        <v>317</v>
      </c>
      <c r="C115" s="14" t="s">
        <v>317</v>
      </c>
    </row>
    <row r="116" spans="1:3" x14ac:dyDescent="0.25">
      <c r="A116" s="59">
        <f t="shared" si="1"/>
        <v>113</v>
      </c>
      <c r="B116" s="14" t="s">
        <v>317</v>
      </c>
      <c r="C116" s="14" t="s">
        <v>317</v>
      </c>
    </row>
    <row r="117" spans="1:3" x14ac:dyDescent="0.25">
      <c r="A117" s="59">
        <f t="shared" si="1"/>
        <v>114</v>
      </c>
      <c r="B117" s="14" t="s">
        <v>317</v>
      </c>
      <c r="C117" s="14" t="s">
        <v>317</v>
      </c>
    </row>
    <row r="118" spans="1:3" x14ac:dyDescent="0.25">
      <c r="A118" s="59">
        <f t="shared" si="1"/>
        <v>115</v>
      </c>
      <c r="B118" s="14" t="s">
        <v>317</v>
      </c>
      <c r="C118" s="14" t="s">
        <v>317</v>
      </c>
    </row>
    <row r="119" spans="1:3" x14ac:dyDescent="0.25">
      <c r="A119" s="59">
        <f t="shared" si="1"/>
        <v>116</v>
      </c>
      <c r="B119" s="14" t="s">
        <v>317</v>
      </c>
      <c r="C119" s="14" t="s">
        <v>317</v>
      </c>
    </row>
    <row r="120" spans="1:3" x14ac:dyDescent="0.25">
      <c r="A120" s="59">
        <f t="shared" si="1"/>
        <v>117</v>
      </c>
      <c r="B120" s="14" t="s">
        <v>317</v>
      </c>
      <c r="C120" s="14" t="s">
        <v>317</v>
      </c>
    </row>
    <row r="121" spans="1:3" x14ac:dyDescent="0.25">
      <c r="A121" s="59">
        <f t="shared" si="1"/>
        <v>118</v>
      </c>
      <c r="B121" s="14" t="s">
        <v>317</v>
      </c>
      <c r="C121" s="14" t="s">
        <v>317</v>
      </c>
    </row>
    <row r="122" spans="1:3" x14ac:dyDescent="0.25">
      <c r="A122" s="59">
        <f t="shared" si="1"/>
        <v>119</v>
      </c>
      <c r="B122" s="14" t="s">
        <v>317</v>
      </c>
      <c r="C122" s="14" t="s">
        <v>317</v>
      </c>
    </row>
    <row r="123" spans="1:3" x14ac:dyDescent="0.25">
      <c r="A123" s="59">
        <f t="shared" si="1"/>
        <v>120</v>
      </c>
      <c r="B123" s="14" t="s">
        <v>317</v>
      </c>
      <c r="C123" s="14" t="s">
        <v>317</v>
      </c>
    </row>
    <row r="124" spans="1:3" x14ac:dyDescent="0.25">
      <c r="A124" s="59">
        <f t="shared" si="1"/>
        <v>121</v>
      </c>
      <c r="B124" s="14" t="s">
        <v>317</v>
      </c>
      <c r="C124" s="14" t="s">
        <v>317</v>
      </c>
    </row>
    <row r="125" spans="1:3" x14ac:dyDescent="0.25">
      <c r="A125" s="59">
        <f t="shared" si="1"/>
        <v>122</v>
      </c>
      <c r="B125" s="14" t="s">
        <v>317</v>
      </c>
      <c r="C125" s="14" t="s">
        <v>317</v>
      </c>
    </row>
    <row r="126" spans="1:3" x14ac:dyDescent="0.25">
      <c r="A126" s="59">
        <f t="shared" si="1"/>
        <v>123</v>
      </c>
      <c r="B126" s="14" t="s">
        <v>317</v>
      </c>
      <c r="C126" s="14" t="s">
        <v>317</v>
      </c>
    </row>
    <row r="127" spans="1:3" x14ac:dyDescent="0.25">
      <c r="A127" s="59">
        <f t="shared" si="1"/>
        <v>124</v>
      </c>
      <c r="B127" s="14" t="s">
        <v>317</v>
      </c>
      <c r="C127" s="14" t="s">
        <v>317</v>
      </c>
    </row>
    <row r="128" spans="1:3" x14ac:dyDescent="0.25">
      <c r="A128" s="59">
        <f t="shared" si="1"/>
        <v>125</v>
      </c>
      <c r="B128" s="14" t="s">
        <v>317</v>
      </c>
      <c r="C128" s="14" t="s">
        <v>317</v>
      </c>
    </row>
    <row r="129" spans="1:3" x14ac:dyDescent="0.25">
      <c r="A129" s="59">
        <f t="shared" si="1"/>
        <v>126</v>
      </c>
      <c r="B129" s="14" t="s">
        <v>317</v>
      </c>
      <c r="C129" s="14" t="s">
        <v>317</v>
      </c>
    </row>
    <row r="130" spans="1:3" x14ac:dyDescent="0.25">
      <c r="A130" s="59">
        <f t="shared" si="1"/>
        <v>127</v>
      </c>
      <c r="B130" s="14" t="s">
        <v>317</v>
      </c>
      <c r="C130" s="14" t="s">
        <v>317</v>
      </c>
    </row>
    <row r="131" spans="1:3" x14ac:dyDescent="0.25">
      <c r="A131" s="59">
        <f t="shared" si="1"/>
        <v>128</v>
      </c>
      <c r="B131" s="14" t="s">
        <v>317</v>
      </c>
      <c r="C131" s="14" t="s">
        <v>317</v>
      </c>
    </row>
    <row r="132" spans="1:3" x14ac:dyDescent="0.25">
      <c r="A132" s="59">
        <f t="shared" si="1"/>
        <v>129</v>
      </c>
      <c r="B132" s="14" t="s">
        <v>317</v>
      </c>
      <c r="C132" s="14" t="s">
        <v>317</v>
      </c>
    </row>
    <row r="133" spans="1:3" x14ac:dyDescent="0.25">
      <c r="A133" s="59">
        <f t="shared" si="1"/>
        <v>130</v>
      </c>
      <c r="B133" s="14" t="s">
        <v>317</v>
      </c>
      <c r="C133" s="14" t="s">
        <v>317</v>
      </c>
    </row>
    <row r="134" spans="1:3" x14ac:dyDescent="0.25">
      <c r="A134" s="59">
        <f t="shared" si="1"/>
        <v>131</v>
      </c>
      <c r="B134" s="14" t="s">
        <v>317</v>
      </c>
      <c r="C134" s="14" t="s">
        <v>317</v>
      </c>
    </row>
    <row r="135" spans="1:3" x14ac:dyDescent="0.25">
      <c r="A135" s="59">
        <f t="shared" si="1"/>
        <v>132</v>
      </c>
      <c r="B135" s="36" t="s">
        <v>317</v>
      </c>
      <c r="C135" s="36" t="s">
        <v>317</v>
      </c>
    </row>
    <row r="136" spans="1:3" x14ac:dyDescent="0.25">
      <c r="A136" s="59">
        <f t="shared" ref="A136:A148" si="2">A135+1</f>
        <v>133</v>
      </c>
      <c r="B136" s="36" t="s">
        <v>317</v>
      </c>
      <c r="C136" s="36" t="s">
        <v>317</v>
      </c>
    </row>
    <row r="137" spans="1:3" x14ac:dyDescent="0.25">
      <c r="A137" s="59">
        <f t="shared" si="2"/>
        <v>134</v>
      </c>
      <c r="B137" s="36" t="s">
        <v>317</v>
      </c>
      <c r="C137" s="36" t="s">
        <v>317</v>
      </c>
    </row>
    <row r="138" spans="1:3" x14ac:dyDescent="0.25">
      <c r="A138" s="59">
        <f t="shared" si="2"/>
        <v>135</v>
      </c>
      <c r="B138" s="36" t="s">
        <v>317</v>
      </c>
      <c r="C138" s="36" t="s">
        <v>317</v>
      </c>
    </row>
    <row r="139" spans="1:3" x14ac:dyDescent="0.25">
      <c r="A139" s="59">
        <f t="shared" si="2"/>
        <v>136</v>
      </c>
      <c r="B139" s="36" t="s">
        <v>317</v>
      </c>
      <c r="C139" s="36" t="s">
        <v>317</v>
      </c>
    </row>
    <row r="140" spans="1:3" x14ac:dyDescent="0.25">
      <c r="A140" s="59">
        <f t="shared" si="2"/>
        <v>137</v>
      </c>
      <c r="B140" s="36" t="s">
        <v>317</v>
      </c>
      <c r="C140" s="36" t="s">
        <v>317</v>
      </c>
    </row>
    <row r="141" spans="1:3" x14ac:dyDescent="0.25">
      <c r="A141" s="59">
        <f t="shared" si="2"/>
        <v>138</v>
      </c>
      <c r="B141" s="36" t="s">
        <v>317</v>
      </c>
      <c r="C141" s="36" t="s">
        <v>317</v>
      </c>
    </row>
    <row r="142" spans="1:3" x14ac:dyDescent="0.25">
      <c r="A142" s="59">
        <f t="shared" si="2"/>
        <v>139</v>
      </c>
      <c r="B142" s="36" t="s">
        <v>317</v>
      </c>
      <c r="C142" s="36" t="s">
        <v>317</v>
      </c>
    </row>
    <row r="143" spans="1:3" x14ac:dyDescent="0.25">
      <c r="A143" s="59">
        <f t="shared" si="2"/>
        <v>140</v>
      </c>
      <c r="B143" s="36" t="s">
        <v>317</v>
      </c>
      <c r="C143" s="36" t="s">
        <v>317</v>
      </c>
    </row>
    <row r="144" spans="1:3" x14ac:dyDescent="0.25">
      <c r="A144" s="59">
        <f t="shared" si="2"/>
        <v>141</v>
      </c>
      <c r="B144" s="38" t="s">
        <v>317</v>
      </c>
      <c r="C144" s="38" t="s">
        <v>317</v>
      </c>
    </row>
    <row r="145" spans="1:3" x14ac:dyDescent="0.25">
      <c r="A145" s="59">
        <f t="shared" si="2"/>
        <v>142</v>
      </c>
      <c r="B145" s="38" t="s">
        <v>317</v>
      </c>
      <c r="C145" s="38" t="s">
        <v>317</v>
      </c>
    </row>
    <row r="146" spans="1:3" x14ac:dyDescent="0.25">
      <c r="A146" s="59">
        <f t="shared" si="2"/>
        <v>143</v>
      </c>
      <c r="B146" s="38" t="s">
        <v>317</v>
      </c>
      <c r="C146" s="38" t="s">
        <v>317</v>
      </c>
    </row>
    <row r="147" spans="1:3" x14ac:dyDescent="0.25">
      <c r="A147" s="59">
        <f t="shared" si="2"/>
        <v>144</v>
      </c>
      <c r="B147" s="38" t="s">
        <v>317</v>
      </c>
      <c r="C147" s="38" t="s">
        <v>317</v>
      </c>
    </row>
    <row r="148" spans="1:3" x14ac:dyDescent="0.25">
      <c r="A148" s="59">
        <f t="shared" si="2"/>
        <v>145</v>
      </c>
      <c r="B148" t="s">
        <v>317</v>
      </c>
      <c r="C148" s="41" t="s">
        <v>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41" workbookViewId="0">
      <selection activeCell="A149" sqref="A149:XFD152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59">
        <v>1</v>
      </c>
      <c r="B4" t="s">
        <v>317</v>
      </c>
      <c r="C4">
        <v>0</v>
      </c>
      <c r="D4" s="45">
        <v>0</v>
      </c>
      <c r="E4" s="14" t="s">
        <v>318</v>
      </c>
      <c r="F4" s="14" t="s">
        <v>318</v>
      </c>
    </row>
    <row r="5" spans="1:6" x14ac:dyDescent="0.25">
      <c r="A5" s="59">
        <f>A4+1</f>
        <v>2</v>
      </c>
      <c r="B5" t="s">
        <v>317</v>
      </c>
      <c r="C5">
        <v>0</v>
      </c>
      <c r="D5" s="45">
        <v>0</v>
      </c>
      <c r="E5" s="14" t="s">
        <v>318</v>
      </c>
      <c r="F5" s="14" t="s">
        <v>318</v>
      </c>
    </row>
    <row r="6" spans="1:6" x14ac:dyDescent="0.25">
      <c r="A6" s="59">
        <f t="shared" ref="A6:A70" si="0">A5+1</f>
        <v>3</v>
      </c>
      <c r="B6" t="s">
        <v>317</v>
      </c>
      <c r="C6" s="45">
        <v>0</v>
      </c>
      <c r="D6" s="45">
        <v>0</v>
      </c>
      <c r="E6" s="14" t="s">
        <v>318</v>
      </c>
      <c r="F6" s="14" t="s">
        <v>318</v>
      </c>
    </row>
    <row r="7" spans="1:6" x14ac:dyDescent="0.25">
      <c r="A7" s="59">
        <f t="shared" si="0"/>
        <v>4</v>
      </c>
      <c r="B7" t="s">
        <v>317</v>
      </c>
      <c r="C7" s="45">
        <v>0</v>
      </c>
      <c r="D7" s="45">
        <v>0</v>
      </c>
      <c r="E7" s="14" t="s">
        <v>318</v>
      </c>
      <c r="F7" s="14" t="s">
        <v>318</v>
      </c>
    </row>
    <row r="8" spans="1:6" x14ac:dyDescent="0.25">
      <c r="A8" s="59">
        <f t="shared" si="0"/>
        <v>5</v>
      </c>
      <c r="B8" t="s">
        <v>317</v>
      </c>
      <c r="C8" s="45">
        <v>0</v>
      </c>
      <c r="D8" s="45">
        <v>0</v>
      </c>
      <c r="E8" s="14" t="s">
        <v>318</v>
      </c>
      <c r="F8" s="14" t="s">
        <v>318</v>
      </c>
    </row>
    <row r="9" spans="1:6" x14ac:dyDescent="0.25">
      <c r="A9" s="59">
        <f t="shared" si="0"/>
        <v>6</v>
      </c>
      <c r="B9" t="s">
        <v>317</v>
      </c>
      <c r="C9" s="45">
        <v>0</v>
      </c>
      <c r="D9" s="45">
        <v>0</v>
      </c>
      <c r="E9" s="14" t="s">
        <v>318</v>
      </c>
      <c r="F9" s="14" t="s">
        <v>318</v>
      </c>
    </row>
    <row r="10" spans="1:6" x14ac:dyDescent="0.25">
      <c r="A10" s="59">
        <f t="shared" si="0"/>
        <v>7</v>
      </c>
      <c r="B10" t="s">
        <v>317</v>
      </c>
      <c r="C10" s="45">
        <v>0</v>
      </c>
      <c r="D10" s="45">
        <v>0</v>
      </c>
      <c r="E10" s="14" t="s">
        <v>318</v>
      </c>
      <c r="F10" s="14" t="s">
        <v>318</v>
      </c>
    </row>
    <row r="11" spans="1:6" x14ac:dyDescent="0.25">
      <c r="A11" s="59">
        <f t="shared" si="0"/>
        <v>8</v>
      </c>
      <c r="B11" t="s">
        <v>317</v>
      </c>
      <c r="C11" s="45">
        <v>0</v>
      </c>
      <c r="D11" s="45">
        <v>0</v>
      </c>
      <c r="E11" s="14" t="s">
        <v>318</v>
      </c>
      <c r="F11" s="14" t="s">
        <v>318</v>
      </c>
    </row>
    <row r="12" spans="1:6" x14ac:dyDescent="0.25">
      <c r="A12" s="59">
        <f t="shared" si="0"/>
        <v>9</v>
      </c>
      <c r="B12" t="s">
        <v>317</v>
      </c>
      <c r="C12" s="45">
        <v>0</v>
      </c>
      <c r="D12" s="45">
        <v>0</v>
      </c>
      <c r="E12" s="14" t="s">
        <v>318</v>
      </c>
      <c r="F12" s="14" t="s">
        <v>318</v>
      </c>
    </row>
    <row r="13" spans="1:6" x14ac:dyDescent="0.25">
      <c r="A13" s="59">
        <f t="shared" si="0"/>
        <v>10</v>
      </c>
      <c r="B13" t="s">
        <v>317</v>
      </c>
      <c r="C13" s="45">
        <v>0</v>
      </c>
      <c r="D13" s="45">
        <v>0</v>
      </c>
      <c r="E13" s="14" t="s">
        <v>318</v>
      </c>
      <c r="F13" s="14" t="s">
        <v>318</v>
      </c>
    </row>
    <row r="14" spans="1:6" x14ac:dyDescent="0.25">
      <c r="A14" s="59">
        <f t="shared" si="0"/>
        <v>11</v>
      </c>
      <c r="B14" t="s">
        <v>317</v>
      </c>
      <c r="C14" s="45">
        <v>0</v>
      </c>
      <c r="D14" s="45">
        <v>0</v>
      </c>
      <c r="E14" s="14" t="s">
        <v>318</v>
      </c>
      <c r="F14" s="14" t="s">
        <v>318</v>
      </c>
    </row>
    <row r="15" spans="1:6" x14ac:dyDescent="0.25">
      <c r="A15" s="59">
        <f t="shared" si="0"/>
        <v>12</v>
      </c>
      <c r="B15" t="s">
        <v>317</v>
      </c>
      <c r="C15" s="45">
        <v>0</v>
      </c>
      <c r="D15" s="45">
        <v>0</v>
      </c>
      <c r="E15" s="14" t="s">
        <v>318</v>
      </c>
      <c r="F15" s="14" t="s">
        <v>318</v>
      </c>
    </row>
    <row r="16" spans="1:6" x14ac:dyDescent="0.25">
      <c r="A16" s="59">
        <f t="shared" si="0"/>
        <v>13</v>
      </c>
      <c r="B16" t="s">
        <v>317</v>
      </c>
      <c r="C16" s="45">
        <v>0</v>
      </c>
      <c r="D16" s="45">
        <v>0</v>
      </c>
      <c r="E16" s="14" t="s">
        <v>318</v>
      </c>
      <c r="F16" s="14" t="s">
        <v>318</v>
      </c>
    </row>
    <row r="17" spans="1:6" x14ac:dyDescent="0.25">
      <c r="A17" s="59">
        <f t="shared" si="0"/>
        <v>14</v>
      </c>
      <c r="B17" t="s">
        <v>317</v>
      </c>
      <c r="C17" s="45">
        <v>0</v>
      </c>
      <c r="D17" s="45">
        <v>0</v>
      </c>
      <c r="E17" s="14" t="s">
        <v>318</v>
      </c>
      <c r="F17" s="14" t="s">
        <v>318</v>
      </c>
    </row>
    <row r="18" spans="1:6" x14ac:dyDescent="0.25">
      <c r="A18" s="59">
        <f t="shared" si="0"/>
        <v>15</v>
      </c>
      <c r="B18" t="s">
        <v>317</v>
      </c>
      <c r="C18" s="45">
        <v>0</v>
      </c>
      <c r="D18" s="45">
        <v>0</v>
      </c>
      <c r="E18" s="14" t="s">
        <v>318</v>
      </c>
      <c r="F18" s="14" t="s">
        <v>318</v>
      </c>
    </row>
    <row r="19" spans="1:6" x14ac:dyDescent="0.25">
      <c r="A19" s="59">
        <f t="shared" si="0"/>
        <v>16</v>
      </c>
      <c r="B19" t="s">
        <v>317</v>
      </c>
      <c r="C19" s="45">
        <v>0</v>
      </c>
      <c r="D19" s="45">
        <v>0</v>
      </c>
      <c r="E19" s="14" t="s">
        <v>318</v>
      </c>
      <c r="F19" s="14" t="s">
        <v>318</v>
      </c>
    </row>
    <row r="20" spans="1:6" x14ac:dyDescent="0.25">
      <c r="A20" s="59">
        <f t="shared" si="0"/>
        <v>17</v>
      </c>
      <c r="B20" t="s">
        <v>317</v>
      </c>
      <c r="C20" s="45">
        <v>0</v>
      </c>
      <c r="D20" s="45">
        <v>0</v>
      </c>
      <c r="E20" s="14" t="s">
        <v>318</v>
      </c>
      <c r="F20" s="14" t="s">
        <v>318</v>
      </c>
    </row>
    <row r="21" spans="1:6" x14ac:dyDescent="0.25">
      <c r="A21" s="59">
        <f t="shared" si="0"/>
        <v>18</v>
      </c>
      <c r="B21" t="s">
        <v>317</v>
      </c>
      <c r="C21" s="45">
        <v>0</v>
      </c>
      <c r="D21" s="45">
        <v>0</v>
      </c>
      <c r="E21" s="14" t="s">
        <v>318</v>
      </c>
      <c r="F21" s="14" t="s">
        <v>318</v>
      </c>
    </row>
    <row r="22" spans="1:6" x14ac:dyDescent="0.25">
      <c r="A22" s="59">
        <f t="shared" si="0"/>
        <v>19</v>
      </c>
      <c r="B22" t="s">
        <v>317</v>
      </c>
      <c r="C22" s="45">
        <v>0</v>
      </c>
      <c r="D22" s="45">
        <v>0</v>
      </c>
      <c r="E22" s="14" t="s">
        <v>318</v>
      </c>
      <c r="F22" s="14" t="s">
        <v>318</v>
      </c>
    </row>
    <row r="23" spans="1:6" x14ac:dyDescent="0.25">
      <c r="A23" s="59">
        <f t="shared" si="0"/>
        <v>20</v>
      </c>
      <c r="B23" t="s">
        <v>317</v>
      </c>
      <c r="C23" s="45">
        <v>0</v>
      </c>
      <c r="D23" s="45">
        <v>0</v>
      </c>
      <c r="E23" s="14" t="s">
        <v>318</v>
      </c>
      <c r="F23" s="14" t="s">
        <v>318</v>
      </c>
    </row>
    <row r="24" spans="1:6" x14ac:dyDescent="0.25">
      <c r="A24" s="59">
        <f t="shared" si="0"/>
        <v>21</v>
      </c>
      <c r="B24" t="s">
        <v>317</v>
      </c>
      <c r="C24" s="45">
        <v>0</v>
      </c>
      <c r="D24" s="45">
        <v>0</v>
      </c>
      <c r="E24" s="14" t="s">
        <v>318</v>
      </c>
      <c r="F24" s="14" t="s">
        <v>318</v>
      </c>
    </row>
    <row r="25" spans="1:6" x14ac:dyDescent="0.25">
      <c r="A25" s="59">
        <f t="shared" si="0"/>
        <v>22</v>
      </c>
      <c r="B25" t="s">
        <v>317</v>
      </c>
      <c r="C25" s="45">
        <v>0</v>
      </c>
      <c r="D25" s="45">
        <v>0</v>
      </c>
      <c r="E25" s="14" t="s">
        <v>318</v>
      </c>
      <c r="F25" s="14" t="s">
        <v>318</v>
      </c>
    </row>
    <row r="26" spans="1:6" x14ac:dyDescent="0.25">
      <c r="A26" s="59">
        <f t="shared" si="0"/>
        <v>23</v>
      </c>
      <c r="B26" t="s">
        <v>317</v>
      </c>
      <c r="C26" s="45">
        <v>0</v>
      </c>
      <c r="D26" s="45">
        <v>0</v>
      </c>
      <c r="E26" s="14" t="s">
        <v>318</v>
      </c>
      <c r="F26" s="14" t="s">
        <v>318</v>
      </c>
    </row>
    <row r="27" spans="1:6" x14ac:dyDescent="0.25">
      <c r="A27" s="59">
        <f t="shared" si="0"/>
        <v>24</v>
      </c>
      <c r="B27" t="s">
        <v>317</v>
      </c>
      <c r="C27" s="45">
        <v>0</v>
      </c>
      <c r="D27" s="45">
        <v>0</v>
      </c>
      <c r="E27" s="14" t="s">
        <v>318</v>
      </c>
      <c r="F27" s="14" t="s">
        <v>318</v>
      </c>
    </row>
    <row r="28" spans="1:6" x14ac:dyDescent="0.25">
      <c r="A28" s="59">
        <f t="shared" si="0"/>
        <v>25</v>
      </c>
      <c r="B28" t="s">
        <v>317</v>
      </c>
      <c r="C28" s="45">
        <v>0</v>
      </c>
      <c r="D28" s="45">
        <v>0</v>
      </c>
      <c r="E28" s="14" t="s">
        <v>318</v>
      </c>
      <c r="F28" s="14" t="s">
        <v>318</v>
      </c>
    </row>
    <row r="29" spans="1:6" x14ac:dyDescent="0.25">
      <c r="A29" s="59">
        <f t="shared" si="0"/>
        <v>26</v>
      </c>
      <c r="B29" t="s">
        <v>317</v>
      </c>
      <c r="C29" s="45">
        <v>0</v>
      </c>
      <c r="D29" s="45">
        <v>0</v>
      </c>
      <c r="E29" s="14" t="s">
        <v>318</v>
      </c>
      <c r="F29" s="14" t="s">
        <v>318</v>
      </c>
    </row>
    <row r="30" spans="1:6" x14ac:dyDescent="0.25">
      <c r="A30" s="59">
        <f t="shared" si="0"/>
        <v>27</v>
      </c>
      <c r="B30" t="s">
        <v>317</v>
      </c>
      <c r="C30" s="45">
        <v>0</v>
      </c>
      <c r="D30" s="45">
        <v>0</v>
      </c>
      <c r="E30" s="14" t="s">
        <v>318</v>
      </c>
      <c r="F30" s="14" t="s">
        <v>318</v>
      </c>
    </row>
    <row r="31" spans="1:6" x14ac:dyDescent="0.25">
      <c r="A31" s="59">
        <f t="shared" si="0"/>
        <v>28</v>
      </c>
      <c r="B31" t="s">
        <v>317</v>
      </c>
      <c r="C31" s="45">
        <v>0</v>
      </c>
      <c r="D31" s="45">
        <v>0</v>
      </c>
      <c r="E31" s="14" t="s">
        <v>318</v>
      </c>
      <c r="F31" s="14" t="s">
        <v>318</v>
      </c>
    </row>
    <row r="32" spans="1:6" x14ac:dyDescent="0.25">
      <c r="A32" s="59">
        <f t="shared" si="0"/>
        <v>29</v>
      </c>
      <c r="B32" t="s">
        <v>317</v>
      </c>
      <c r="C32" s="45">
        <v>0</v>
      </c>
      <c r="D32" s="45">
        <v>0</v>
      </c>
      <c r="E32" s="14" t="s">
        <v>318</v>
      </c>
      <c r="F32" s="14" t="s">
        <v>318</v>
      </c>
    </row>
    <row r="33" spans="1:6" x14ac:dyDescent="0.25">
      <c r="A33" s="59">
        <f t="shared" si="0"/>
        <v>30</v>
      </c>
      <c r="B33" t="s">
        <v>317</v>
      </c>
      <c r="C33" s="45">
        <v>0</v>
      </c>
      <c r="D33" s="45">
        <v>0</v>
      </c>
      <c r="E33" s="14" t="s">
        <v>318</v>
      </c>
      <c r="F33" s="14" t="s">
        <v>318</v>
      </c>
    </row>
    <row r="34" spans="1:6" x14ac:dyDescent="0.25">
      <c r="A34" s="59">
        <f t="shared" si="0"/>
        <v>31</v>
      </c>
      <c r="B34" t="s">
        <v>317</v>
      </c>
      <c r="C34" s="45">
        <v>0</v>
      </c>
      <c r="D34" s="45">
        <v>0</v>
      </c>
      <c r="E34" s="14" t="s">
        <v>318</v>
      </c>
      <c r="F34" s="14" t="s">
        <v>318</v>
      </c>
    </row>
    <row r="35" spans="1:6" x14ac:dyDescent="0.25">
      <c r="A35" s="59">
        <f t="shared" si="0"/>
        <v>32</v>
      </c>
      <c r="B35" t="s">
        <v>317</v>
      </c>
      <c r="C35" s="45">
        <v>0</v>
      </c>
      <c r="D35" s="45">
        <v>0</v>
      </c>
      <c r="E35" s="14" t="s">
        <v>318</v>
      </c>
      <c r="F35" s="14" t="s">
        <v>318</v>
      </c>
    </row>
    <row r="36" spans="1:6" x14ac:dyDescent="0.25">
      <c r="A36" s="59">
        <f t="shared" si="0"/>
        <v>33</v>
      </c>
      <c r="B36" t="s">
        <v>317</v>
      </c>
      <c r="C36" s="45">
        <v>0</v>
      </c>
      <c r="D36" s="45">
        <v>0</v>
      </c>
      <c r="E36" s="14" t="s">
        <v>318</v>
      </c>
      <c r="F36" s="14" t="s">
        <v>318</v>
      </c>
    </row>
    <row r="37" spans="1:6" x14ac:dyDescent="0.25">
      <c r="A37" s="59">
        <f t="shared" si="0"/>
        <v>34</v>
      </c>
      <c r="B37" t="s">
        <v>317</v>
      </c>
      <c r="C37" s="45">
        <v>0</v>
      </c>
      <c r="D37" s="45">
        <v>0</v>
      </c>
      <c r="E37" s="14" t="s">
        <v>318</v>
      </c>
      <c r="F37" s="14" t="s">
        <v>318</v>
      </c>
    </row>
    <row r="38" spans="1:6" x14ac:dyDescent="0.25">
      <c r="A38" s="59">
        <f t="shared" si="0"/>
        <v>35</v>
      </c>
      <c r="B38" t="s">
        <v>317</v>
      </c>
      <c r="C38" s="45">
        <v>0</v>
      </c>
      <c r="D38" s="45">
        <v>0</v>
      </c>
      <c r="E38" s="14" t="s">
        <v>318</v>
      </c>
      <c r="F38" s="14" t="s">
        <v>318</v>
      </c>
    </row>
    <row r="39" spans="1:6" x14ac:dyDescent="0.25">
      <c r="A39" s="59">
        <f t="shared" si="0"/>
        <v>36</v>
      </c>
      <c r="B39" t="s">
        <v>317</v>
      </c>
      <c r="C39" s="45">
        <v>0</v>
      </c>
      <c r="D39" s="45">
        <v>0</v>
      </c>
      <c r="E39" s="14" t="s">
        <v>318</v>
      </c>
      <c r="F39" s="14" t="s">
        <v>318</v>
      </c>
    </row>
    <row r="40" spans="1:6" x14ac:dyDescent="0.25">
      <c r="A40" s="59">
        <f t="shared" si="0"/>
        <v>37</v>
      </c>
      <c r="B40" t="s">
        <v>317</v>
      </c>
      <c r="C40" s="45">
        <v>0</v>
      </c>
      <c r="D40" s="45">
        <v>0</v>
      </c>
      <c r="E40" s="14" t="s">
        <v>318</v>
      </c>
      <c r="F40" s="14" t="s">
        <v>318</v>
      </c>
    </row>
    <row r="41" spans="1:6" x14ac:dyDescent="0.25">
      <c r="A41" s="59">
        <f t="shared" si="0"/>
        <v>38</v>
      </c>
      <c r="B41" t="s">
        <v>317</v>
      </c>
      <c r="C41" s="45">
        <v>0</v>
      </c>
      <c r="D41" s="45">
        <v>0</v>
      </c>
      <c r="E41" s="14" t="s">
        <v>318</v>
      </c>
      <c r="F41" s="14" t="s">
        <v>318</v>
      </c>
    </row>
    <row r="42" spans="1:6" x14ac:dyDescent="0.25">
      <c r="A42" s="59">
        <f t="shared" si="0"/>
        <v>39</v>
      </c>
      <c r="B42" t="s">
        <v>317</v>
      </c>
      <c r="C42" s="45">
        <v>0</v>
      </c>
      <c r="D42" s="45">
        <v>0</v>
      </c>
      <c r="E42" s="14" t="s">
        <v>318</v>
      </c>
      <c r="F42" s="14" t="s">
        <v>318</v>
      </c>
    </row>
    <row r="43" spans="1:6" x14ac:dyDescent="0.25">
      <c r="A43" s="59">
        <f t="shared" si="0"/>
        <v>40</v>
      </c>
      <c r="B43" t="s">
        <v>317</v>
      </c>
      <c r="C43" s="45">
        <v>0</v>
      </c>
      <c r="D43" s="45">
        <v>0</v>
      </c>
      <c r="E43" s="14" t="s">
        <v>318</v>
      </c>
      <c r="F43" s="14" t="s">
        <v>318</v>
      </c>
    </row>
    <row r="44" spans="1:6" x14ac:dyDescent="0.25">
      <c r="A44" s="59">
        <f t="shared" si="0"/>
        <v>41</v>
      </c>
      <c r="B44" t="s">
        <v>317</v>
      </c>
      <c r="C44" s="45">
        <v>0</v>
      </c>
      <c r="D44" s="45">
        <v>0</v>
      </c>
      <c r="E44" s="14" t="s">
        <v>318</v>
      </c>
      <c r="F44" s="14" t="s">
        <v>318</v>
      </c>
    </row>
    <row r="45" spans="1:6" x14ac:dyDescent="0.25">
      <c r="A45" s="59">
        <f t="shared" si="0"/>
        <v>42</v>
      </c>
      <c r="B45" t="s">
        <v>317</v>
      </c>
      <c r="C45" s="45">
        <v>0</v>
      </c>
      <c r="D45" s="45">
        <v>0</v>
      </c>
      <c r="E45" s="14" t="s">
        <v>318</v>
      </c>
      <c r="F45" s="14" t="s">
        <v>318</v>
      </c>
    </row>
    <row r="46" spans="1:6" x14ac:dyDescent="0.25">
      <c r="A46" s="59">
        <f t="shared" si="0"/>
        <v>43</v>
      </c>
      <c r="B46" t="s">
        <v>317</v>
      </c>
      <c r="C46" s="45">
        <v>0</v>
      </c>
      <c r="D46" s="45">
        <v>0</v>
      </c>
      <c r="E46" s="14" t="s">
        <v>318</v>
      </c>
      <c r="F46" s="14" t="s">
        <v>318</v>
      </c>
    </row>
    <row r="47" spans="1:6" x14ac:dyDescent="0.25">
      <c r="A47" s="59">
        <f t="shared" si="0"/>
        <v>44</v>
      </c>
      <c r="B47" t="s">
        <v>317</v>
      </c>
      <c r="C47" s="45">
        <v>0</v>
      </c>
      <c r="D47" s="45">
        <v>0</v>
      </c>
      <c r="E47" s="14" t="s">
        <v>318</v>
      </c>
      <c r="F47" s="14" t="s">
        <v>318</v>
      </c>
    </row>
    <row r="48" spans="1:6" x14ac:dyDescent="0.25">
      <c r="A48" s="59">
        <f t="shared" si="0"/>
        <v>45</v>
      </c>
      <c r="B48" t="s">
        <v>317</v>
      </c>
      <c r="C48" s="45">
        <v>0</v>
      </c>
      <c r="D48" s="45">
        <v>0</v>
      </c>
      <c r="E48" s="14" t="s">
        <v>318</v>
      </c>
      <c r="F48" s="14" t="s">
        <v>318</v>
      </c>
    </row>
    <row r="49" spans="1:6" x14ac:dyDescent="0.25">
      <c r="A49" s="59">
        <f t="shared" si="0"/>
        <v>46</v>
      </c>
      <c r="B49" t="s">
        <v>317</v>
      </c>
      <c r="C49" s="45">
        <v>0</v>
      </c>
      <c r="D49" s="45">
        <v>0</v>
      </c>
      <c r="E49" s="14" t="s">
        <v>318</v>
      </c>
      <c r="F49" s="14" t="s">
        <v>318</v>
      </c>
    </row>
    <row r="50" spans="1:6" x14ac:dyDescent="0.25">
      <c r="A50" s="59">
        <f t="shared" si="0"/>
        <v>47</v>
      </c>
      <c r="B50" t="s">
        <v>317</v>
      </c>
      <c r="C50" s="45">
        <v>0</v>
      </c>
      <c r="D50" s="45">
        <v>0</v>
      </c>
      <c r="E50" s="14" t="s">
        <v>318</v>
      </c>
      <c r="F50" s="14" t="s">
        <v>318</v>
      </c>
    </row>
    <row r="51" spans="1:6" x14ac:dyDescent="0.25">
      <c r="A51" s="59">
        <f t="shared" si="0"/>
        <v>48</v>
      </c>
      <c r="B51" t="s">
        <v>317</v>
      </c>
      <c r="C51" s="45">
        <v>0</v>
      </c>
      <c r="D51" s="45">
        <v>0</v>
      </c>
      <c r="E51" s="14" t="s">
        <v>318</v>
      </c>
      <c r="F51" s="14" t="s">
        <v>318</v>
      </c>
    </row>
    <row r="52" spans="1:6" x14ac:dyDescent="0.25">
      <c r="A52" s="59">
        <f t="shared" si="0"/>
        <v>49</v>
      </c>
      <c r="B52" t="s">
        <v>317</v>
      </c>
      <c r="C52" s="45">
        <v>0</v>
      </c>
      <c r="D52" s="45">
        <v>0</v>
      </c>
      <c r="E52" s="14" t="s">
        <v>318</v>
      </c>
      <c r="F52" s="14" t="s">
        <v>318</v>
      </c>
    </row>
    <row r="53" spans="1:6" x14ac:dyDescent="0.25">
      <c r="A53" s="59">
        <f t="shared" si="0"/>
        <v>50</v>
      </c>
      <c r="B53" t="s">
        <v>317</v>
      </c>
      <c r="C53" s="45">
        <v>0</v>
      </c>
      <c r="D53" s="45">
        <v>0</v>
      </c>
      <c r="E53" s="14" t="s">
        <v>318</v>
      </c>
      <c r="F53" s="14" t="s">
        <v>318</v>
      </c>
    </row>
    <row r="54" spans="1:6" x14ac:dyDescent="0.25">
      <c r="A54" s="59">
        <f t="shared" si="0"/>
        <v>51</v>
      </c>
      <c r="B54" t="s">
        <v>317</v>
      </c>
      <c r="C54" s="45">
        <v>0</v>
      </c>
      <c r="D54" s="45">
        <v>0</v>
      </c>
      <c r="E54" s="14" t="s">
        <v>318</v>
      </c>
      <c r="F54" s="14" t="s">
        <v>318</v>
      </c>
    </row>
    <row r="55" spans="1:6" x14ac:dyDescent="0.25">
      <c r="A55" s="59">
        <f t="shared" si="0"/>
        <v>52</v>
      </c>
      <c r="B55" t="s">
        <v>317</v>
      </c>
      <c r="C55" s="45">
        <v>0</v>
      </c>
      <c r="D55" s="45">
        <v>0</v>
      </c>
      <c r="E55" s="14" t="s">
        <v>318</v>
      </c>
      <c r="F55" s="14" t="s">
        <v>318</v>
      </c>
    </row>
    <row r="56" spans="1:6" x14ac:dyDescent="0.25">
      <c r="A56" s="59">
        <f t="shared" si="0"/>
        <v>53</v>
      </c>
      <c r="B56" t="s">
        <v>317</v>
      </c>
      <c r="C56" s="45">
        <v>0</v>
      </c>
      <c r="D56" s="45">
        <v>0</v>
      </c>
      <c r="E56" s="14" t="s">
        <v>318</v>
      </c>
      <c r="F56" s="14" t="s">
        <v>318</v>
      </c>
    </row>
    <row r="57" spans="1:6" x14ac:dyDescent="0.25">
      <c r="A57" s="59">
        <f t="shared" si="0"/>
        <v>54</v>
      </c>
      <c r="B57" t="s">
        <v>317</v>
      </c>
      <c r="C57" s="45">
        <v>0</v>
      </c>
      <c r="D57" s="45">
        <v>0</v>
      </c>
      <c r="E57" s="14" t="s">
        <v>318</v>
      </c>
      <c r="F57" s="14" t="s">
        <v>318</v>
      </c>
    </row>
    <row r="58" spans="1:6" x14ac:dyDescent="0.25">
      <c r="A58" s="59">
        <f t="shared" si="0"/>
        <v>55</v>
      </c>
      <c r="B58" t="s">
        <v>317</v>
      </c>
      <c r="C58" s="45">
        <v>0</v>
      </c>
      <c r="D58" s="45">
        <v>0</v>
      </c>
      <c r="E58" s="14" t="s">
        <v>318</v>
      </c>
      <c r="F58" s="14" t="s">
        <v>318</v>
      </c>
    </row>
    <row r="59" spans="1:6" x14ac:dyDescent="0.25">
      <c r="A59" s="59">
        <f t="shared" si="0"/>
        <v>56</v>
      </c>
      <c r="B59" t="s">
        <v>317</v>
      </c>
      <c r="C59" s="45">
        <v>0</v>
      </c>
      <c r="D59" s="45">
        <v>0</v>
      </c>
      <c r="E59" s="14" t="s">
        <v>318</v>
      </c>
      <c r="F59" s="14" t="s">
        <v>318</v>
      </c>
    </row>
    <row r="60" spans="1:6" x14ac:dyDescent="0.25">
      <c r="A60" s="59">
        <f t="shared" si="0"/>
        <v>57</v>
      </c>
      <c r="B60" t="s">
        <v>317</v>
      </c>
      <c r="C60" s="45">
        <v>0</v>
      </c>
      <c r="D60" s="45">
        <v>0</v>
      </c>
      <c r="E60" s="14" t="s">
        <v>318</v>
      </c>
      <c r="F60" s="14" t="s">
        <v>318</v>
      </c>
    </row>
    <row r="61" spans="1:6" x14ac:dyDescent="0.25">
      <c r="A61" s="59">
        <f t="shared" si="0"/>
        <v>58</v>
      </c>
      <c r="B61" t="s">
        <v>317</v>
      </c>
      <c r="C61" s="45">
        <v>0</v>
      </c>
      <c r="D61" s="45">
        <v>0</v>
      </c>
      <c r="E61" s="14" t="s">
        <v>318</v>
      </c>
      <c r="F61" s="14" t="s">
        <v>318</v>
      </c>
    </row>
    <row r="62" spans="1:6" x14ac:dyDescent="0.25">
      <c r="A62" s="59">
        <f t="shared" si="0"/>
        <v>59</v>
      </c>
      <c r="B62" t="s">
        <v>317</v>
      </c>
      <c r="C62" s="45">
        <v>0</v>
      </c>
      <c r="D62" s="45">
        <v>0</v>
      </c>
      <c r="E62" s="14" t="s">
        <v>318</v>
      </c>
      <c r="F62" s="14" t="s">
        <v>318</v>
      </c>
    </row>
    <row r="63" spans="1:6" x14ac:dyDescent="0.25">
      <c r="A63" s="59">
        <f t="shared" si="0"/>
        <v>60</v>
      </c>
      <c r="B63" t="s">
        <v>317</v>
      </c>
      <c r="C63" s="45">
        <v>0</v>
      </c>
      <c r="D63" s="45">
        <v>0</v>
      </c>
      <c r="E63" s="14" t="s">
        <v>318</v>
      </c>
      <c r="F63" s="14" t="s">
        <v>318</v>
      </c>
    </row>
    <row r="64" spans="1:6" x14ac:dyDescent="0.25">
      <c r="A64" s="59">
        <f t="shared" si="0"/>
        <v>61</v>
      </c>
      <c r="B64" t="s">
        <v>317</v>
      </c>
      <c r="C64" s="45">
        <v>0</v>
      </c>
      <c r="D64" s="45">
        <v>0</v>
      </c>
      <c r="E64" s="14" t="s">
        <v>318</v>
      </c>
      <c r="F64" s="14" t="s">
        <v>318</v>
      </c>
    </row>
    <row r="65" spans="1:6" x14ac:dyDescent="0.25">
      <c r="A65" s="59">
        <f t="shared" si="0"/>
        <v>62</v>
      </c>
      <c r="B65" t="s">
        <v>317</v>
      </c>
      <c r="C65" s="45">
        <v>0</v>
      </c>
      <c r="D65" s="45">
        <v>0</v>
      </c>
      <c r="E65" s="14" t="s">
        <v>318</v>
      </c>
      <c r="F65" s="14" t="s">
        <v>318</v>
      </c>
    </row>
    <row r="66" spans="1:6" x14ac:dyDescent="0.25">
      <c r="A66" s="59">
        <f t="shared" si="0"/>
        <v>63</v>
      </c>
      <c r="B66" t="s">
        <v>317</v>
      </c>
      <c r="C66" s="45">
        <v>0</v>
      </c>
      <c r="D66" s="45">
        <v>0</v>
      </c>
      <c r="E66" s="14" t="s">
        <v>318</v>
      </c>
      <c r="F66" s="14" t="s">
        <v>318</v>
      </c>
    </row>
    <row r="67" spans="1:6" x14ac:dyDescent="0.25">
      <c r="A67" s="59">
        <f t="shared" si="0"/>
        <v>64</v>
      </c>
      <c r="B67" t="s">
        <v>317</v>
      </c>
      <c r="C67" s="45">
        <v>0</v>
      </c>
      <c r="D67" s="45">
        <v>0</v>
      </c>
      <c r="E67" s="14" t="s">
        <v>318</v>
      </c>
      <c r="F67" s="14" t="s">
        <v>318</v>
      </c>
    </row>
    <row r="68" spans="1:6" x14ac:dyDescent="0.25">
      <c r="A68" s="59">
        <f t="shared" si="0"/>
        <v>65</v>
      </c>
      <c r="B68" t="s">
        <v>317</v>
      </c>
      <c r="C68" s="45">
        <v>0</v>
      </c>
      <c r="D68" s="45">
        <v>0</v>
      </c>
      <c r="E68" s="14" t="s">
        <v>318</v>
      </c>
      <c r="F68" s="14" t="s">
        <v>318</v>
      </c>
    </row>
    <row r="69" spans="1:6" x14ac:dyDescent="0.25">
      <c r="A69" s="59">
        <f t="shared" si="0"/>
        <v>66</v>
      </c>
      <c r="B69" t="s">
        <v>317</v>
      </c>
      <c r="C69" s="45">
        <v>0</v>
      </c>
      <c r="D69" s="45">
        <v>0</v>
      </c>
      <c r="E69" s="14" t="s">
        <v>318</v>
      </c>
      <c r="F69" s="14" t="s">
        <v>318</v>
      </c>
    </row>
    <row r="70" spans="1:6" x14ac:dyDescent="0.25">
      <c r="A70" s="59">
        <f t="shared" si="0"/>
        <v>67</v>
      </c>
      <c r="B70" t="s">
        <v>317</v>
      </c>
      <c r="C70" s="45">
        <v>0</v>
      </c>
      <c r="D70" s="45">
        <v>0</v>
      </c>
      <c r="E70" s="14" t="s">
        <v>318</v>
      </c>
      <c r="F70" s="14" t="s">
        <v>318</v>
      </c>
    </row>
    <row r="71" spans="1:6" x14ac:dyDescent="0.25">
      <c r="A71" s="59">
        <f t="shared" ref="A71:A135" si="1">A70+1</f>
        <v>68</v>
      </c>
      <c r="B71" t="s">
        <v>317</v>
      </c>
      <c r="C71" s="45">
        <v>0</v>
      </c>
      <c r="D71" s="45">
        <v>0</v>
      </c>
      <c r="E71" s="14" t="s">
        <v>318</v>
      </c>
      <c r="F71" s="14" t="s">
        <v>318</v>
      </c>
    </row>
    <row r="72" spans="1:6" x14ac:dyDescent="0.25">
      <c r="A72" s="59">
        <f t="shared" si="1"/>
        <v>69</v>
      </c>
      <c r="B72" t="s">
        <v>317</v>
      </c>
      <c r="C72" s="45">
        <v>0</v>
      </c>
      <c r="D72" s="45">
        <v>0</v>
      </c>
      <c r="E72" s="14" t="s">
        <v>318</v>
      </c>
      <c r="F72" s="14" t="s">
        <v>318</v>
      </c>
    </row>
    <row r="73" spans="1:6" x14ac:dyDescent="0.25">
      <c r="A73" s="59">
        <f t="shared" si="1"/>
        <v>70</v>
      </c>
      <c r="B73" t="s">
        <v>317</v>
      </c>
      <c r="C73" s="45">
        <v>0</v>
      </c>
      <c r="D73" s="45">
        <v>0</v>
      </c>
      <c r="E73" s="14" t="s">
        <v>318</v>
      </c>
      <c r="F73" s="14" t="s">
        <v>318</v>
      </c>
    </row>
    <row r="74" spans="1:6" x14ac:dyDescent="0.25">
      <c r="A74" s="59">
        <f t="shared" si="1"/>
        <v>71</v>
      </c>
      <c r="B74" t="s">
        <v>317</v>
      </c>
      <c r="C74" s="45">
        <v>0</v>
      </c>
      <c r="D74" s="45">
        <v>0</v>
      </c>
      <c r="E74" s="14" t="s">
        <v>318</v>
      </c>
      <c r="F74" s="14" t="s">
        <v>318</v>
      </c>
    </row>
    <row r="75" spans="1:6" x14ac:dyDescent="0.25">
      <c r="A75" s="59">
        <f t="shared" si="1"/>
        <v>72</v>
      </c>
      <c r="B75" t="s">
        <v>317</v>
      </c>
      <c r="C75" s="45">
        <v>0</v>
      </c>
      <c r="D75" s="45">
        <v>0</v>
      </c>
      <c r="E75" s="14" t="s">
        <v>318</v>
      </c>
      <c r="F75" s="14" t="s">
        <v>318</v>
      </c>
    </row>
    <row r="76" spans="1:6" x14ac:dyDescent="0.25">
      <c r="A76" s="59">
        <f t="shared" si="1"/>
        <v>73</v>
      </c>
      <c r="B76" t="s">
        <v>317</v>
      </c>
      <c r="C76" s="45">
        <v>0</v>
      </c>
      <c r="D76" s="45">
        <v>0</v>
      </c>
      <c r="E76" s="14" t="s">
        <v>318</v>
      </c>
      <c r="F76" s="14" t="s">
        <v>318</v>
      </c>
    </row>
    <row r="77" spans="1:6" x14ac:dyDescent="0.25">
      <c r="A77" s="59">
        <f t="shared" si="1"/>
        <v>74</v>
      </c>
      <c r="B77" t="s">
        <v>317</v>
      </c>
      <c r="C77" s="45">
        <v>0</v>
      </c>
      <c r="D77" s="45">
        <v>0</v>
      </c>
      <c r="E77" s="14" t="s">
        <v>318</v>
      </c>
      <c r="F77" s="14" t="s">
        <v>318</v>
      </c>
    </row>
    <row r="78" spans="1:6" x14ac:dyDescent="0.25">
      <c r="A78" s="59">
        <f t="shared" si="1"/>
        <v>75</v>
      </c>
      <c r="B78" t="s">
        <v>317</v>
      </c>
      <c r="C78" s="45">
        <v>0</v>
      </c>
      <c r="D78" s="45">
        <v>0</v>
      </c>
      <c r="E78" s="14" t="s">
        <v>318</v>
      </c>
      <c r="F78" s="14" t="s">
        <v>318</v>
      </c>
    </row>
    <row r="79" spans="1:6" x14ac:dyDescent="0.25">
      <c r="A79" s="59">
        <f t="shared" si="1"/>
        <v>76</v>
      </c>
      <c r="B79" t="s">
        <v>317</v>
      </c>
      <c r="C79" s="45">
        <v>0</v>
      </c>
      <c r="D79" s="45">
        <v>0</v>
      </c>
      <c r="E79" s="14" t="s">
        <v>318</v>
      </c>
      <c r="F79" s="14" t="s">
        <v>318</v>
      </c>
    </row>
    <row r="80" spans="1:6" x14ac:dyDescent="0.25">
      <c r="A80" s="59">
        <f t="shared" si="1"/>
        <v>77</v>
      </c>
      <c r="B80" t="s">
        <v>317</v>
      </c>
      <c r="C80" s="45">
        <v>0</v>
      </c>
      <c r="D80" s="45">
        <v>0</v>
      </c>
      <c r="E80" s="14" t="s">
        <v>318</v>
      </c>
      <c r="F80" s="14" t="s">
        <v>318</v>
      </c>
    </row>
    <row r="81" spans="1:6" x14ac:dyDescent="0.25">
      <c r="A81" s="59">
        <f t="shared" si="1"/>
        <v>78</v>
      </c>
      <c r="B81" t="s">
        <v>317</v>
      </c>
      <c r="C81" s="45">
        <v>0</v>
      </c>
      <c r="D81" s="45">
        <v>0</v>
      </c>
      <c r="E81" s="14" t="s">
        <v>318</v>
      </c>
      <c r="F81" s="14" t="s">
        <v>318</v>
      </c>
    </row>
    <row r="82" spans="1:6" x14ac:dyDescent="0.25">
      <c r="A82" s="59">
        <f t="shared" si="1"/>
        <v>79</v>
      </c>
      <c r="B82" t="s">
        <v>317</v>
      </c>
      <c r="C82" s="45">
        <v>0</v>
      </c>
      <c r="D82" s="45">
        <v>0</v>
      </c>
      <c r="E82" s="14" t="s">
        <v>318</v>
      </c>
      <c r="F82" s="14" t="s">
        <v>318</v>
      </c>
    </row>
    <row r="83" spans="1:6" x14ac:dyDescent="0.25">
      <c r="A83" s="59">
        <f t="shared" si="1"/>
        <v>80</v>
      </c>
      <c r="B83" t="s">
        <v>317</v>
      </c>
      <c r="C83" s="45">
        <v>0</v>
      </c>
      <c r="D83" s="45">
        <v>0</v>
      </c>
      <c r="E83" s="14" t="s">
        <v>318</v>
      </c>
      <c r="F83" s="14" t="s">
        <v>318</v>
      </c>
    </row>
    <row r="84" spans="1:6" x14ac:dyDescent="0.25">
      <c r="A84" s="59">
        <f t="shared" si="1"/>
        <v>81</v>
      </c>
      <c r="B84" t="s">
        <v>317</v>
      </c>
      <c r="C84" s="45">
        <v>0</v>
      </c>
      <c r="D84" s="45">
        <v>0</v>
      </c>
      <c r="E84" s="14" t="s">
        <v>318</v>
      </c>
      <c r="F84" s="14" t="s">
        <v>318</v>
      </c>
    </row>
    <row r="85" spans="1:6" x14ac:dyDescent="0.25">
      <c r="A85" s="59">
        <f t="shared" si="1"/>
        <v>82</v>
      </c>
      <c r="B85" t="s">
        <v>317</v>
      </c>
      <c r="C85" s="45">
        <v>0</v>
      </c>
      <c r="D85" s="45">
        <v>0</v>
      </c>
      <c r="E85" s="14" t="s">
        <v>318</v>
      </c>
      <c r="F85" s="14" t="s">
        <v>318</v>
      </c>
    </row>
    <row r="86" spans="1:6" x14ac:dyDescent="0.25">
      <c r="A86" s="59">
        <f t="shared" si="1"/>
        <v>83</v>
      </c>
      <c r="B86" t="s">
        <v>317</v>
      </c>
      <c r="C86" s="45">
        <v>0</v>
      </c>
      <c r="D86" s="45">
        <v>0</v>
      </c>
      <c r="E86" s="14" t="s">
        <v>318</v>
      </c>
      <c r="F86" s="14" t="s">
        <v>318</v>
      </c>
    </row>
    <row r="87" spans="1:6" x14ac:dyDescent="0.25">
      <c r="A87" s="59">
        <f t="shared" si="1"/>
        <v>84</v>
      </c>
      <c r="B87" t="s">
        <v>317</v>
      </c>
      <c r="C87" s="45">
        <v>0</v>
      </c>
      <c r="D87" s="45">
        <v>0</v>
      </c>
      <c r="E87" s="14" t="s">
        <v>318</v>
      </c>
      <c r="F87" s="14" t="s">
        <v>318</v>
      </c>
    </row>
    <row r="88" spans="1:6" x14ac:dyDescent="0.25">
      <c r="A88" s="59">
        <f t="shared" si="1"/>
        <v>85</v>
      </c>
      <c r="B88" t="s">
        <v>317</v>
      </c>
      <c r="C88" s="45">
        <v>0</v>
      </c>
      <c r="D88" s="45">
        <v>0</v>
      </c>
      <c r="E88" s="14" t="s">
        <v>318</v>
      </c>
      <c r="F88" s="14" t="s">
        <v>318</v>
      </c>
    </row>
    <row r="89" spans="1:6" x14ac:dyDescent="0.25">
      <c r="A89" s="59">
        <f t="shared" si="1"/>
        <v>86</v>
      </c>
      <c r="B89" t="s">
        <v>317</v>
      </c>
      <c r="C89" s="45">
        <v>0</v>
      </c>
      <c r="D89" s="45">
        <v>0</v>
      </c>
      <c r="E89" s="14" t="s">
        <v>318</v>
      </c>
      <c r="F89" s="14" t="s">
        <v>318</v>
      </c>
    </row>
    <row r="90" spans="1:6" x14ac:dyDescent="0.25">
      <c r="A90" s="59">
        <f t="shared" si="1"/>
        <v>87</v>
      </c>
      <c r="B90" t="s">
        <v>317</v>
      </c>
      <c r="C90" s="45">
        <v>0</v>
      </c>
      <c r="D90" s="45">
        <v>0</v>
      </c>
      <c r="E90" s="14" t="s">
        <v>318</v>
      </c>
      <c r="F90" s="14" t="s">
        <v>318</v>
      </c>
    </row>
    <row r="91" spans="1:6" x14ac:dyDescent="0.25">
      <c r="A91" s="59">
        <f t="shared" si="1"/>
        <v>88</v>
      </c>
      <c r="B91" t="s">
        <v>317</v>
      </c>
      <c r="C91" s="45">
        <v>0</v>
      </c>
      <c r="D91" s="45">
        <v>0</v>
      </c>
      <c r="E91" s="14" t="s">
        <v>318</v>
      </c>
      <c r="F91" s="14" t="s">
        <v>318</v>
      </c>
    </row>
    <row r="92" spans="1:6" x14ac:dyDescent="0.25">
      <c r="A92" s="59">
        <f t="shared" si="1"/>
        <v>89</v>
      </c>
      <c r="B92" t="s">
        <v>317</v>
      </c>
      <c r="C92" s="45">
        <v>0</v>
      </c>
      <c r="D92" s="45">
        <v>0</v>
      </c>
      <c r="E92" s="14" t="s">
        <v>318</v>
      </c>
      <c r="F92" s="14" t="s">
        <v>318</v>
      </c>
    </row>
    <row r="93" spans="1:6" x14ac:dyDescent="0.25">
      <c r="A93" s="59">
        <f t="shared" si="1"/>
        <v>90</v>
      </c>
      <c r="B93" t="s">
        <v>317</v>
      </c>
      <c r="C93" s="45">
        <v>0</v>
      </c>
      <c r="D93" s="45">
        <v>0</v>
      </c>
      <c r="E93" s="14" t="s">
        <v>318</v>
      </c>
      <c r="F93" s="14" t="s">
        <v>318</v>
      </c>
    </row>
    <row r="94" spans="1:6" x14ac:dyDescent="0.25">
      <c r="A94" s="59">
        <f t="shared" si="1"/>
        <v>91</v>
      </c>
      <c r="B94" t="s">
        <v>317</v>
      </c>
      <c r="C94" s="45">
        <v>0</v>
      </c>
      <c r="D94" s="45">
        <v>0</v>
      </c>
      <c r="E94" s="14" t="s">
        <v>318</v>
      </c>
      <c r="F94" s="14" t="s">
        <v>318</v>
      </c>
    </row>
    <row r="95" spans="1:6" x14ac:dyDescent="0.25">
      <c r="A95" s="59">
        <f t="shared" si="1"/>
        <v>92</v>
      </c>
      <c r="B95" t="s">
        <v>317</v>
      </c>
      <c r="C95" s="45">
        <v>0</v>
      </c>
      <c r="D95" s="45">
        <v>0</v>
      </c>
      <c r="E95" s="14" t="s">
        <v>318</v>
      </c>
      <c r="F95" s="14" t="s">
        <v>318</v>
      </c>
    </row>
    <row r="96" spans="1:6" x14ac:dyDescent="0.25">
      <c r="A96" s="59">
        <f t="shared" si="1"/>
        <v>93</v>
      </c>
      <c r="B96" t="s">
        <v>317</v>
      </c>
      <c r="C96" s="45">
        <v>0</v>
      </c>
      <c r="D96" s="45">
        <v>0</v>
      </c>
      <c r="E96" s="14" t="s">
        <v>318</v>
      </c>
      <c r="F96" s="14" t="s">
        <v>318</v>
      </c>
    </row>
    <row r="97" spans="1:6" x14ac:dyDescent="0.25">
      <c r="A97" s="59">
        <f t="shared" si="1"/>
        <v>94</v>
      </c>
      <c r="B97" t="s">
        <v>317</v>
      </c>
      <c r="C97" s="45">
        <v>0</v>
      </c>
      <c r="D97" s="45">
        <v>0</v>
      </c>
      <c r="E97" s="14" t="s">
        <v>318</v>
      </c>
      <c r="F97" s="14" t="s">
        <v>318</v>
      </c>
    </row>
    <row r="98" spans="1:6" x14ac:dyDescent="0.25">
      <c r="A98" s="59">
        <f t="shared" si="1"/>
        <v>95</v>
      </c>
      <c r="B98" t="s">
        <v>317</v>
      </c>
      <c r="C98" s="45">
        <v>0</v>
      </c>
      <c r="D98" s="45">
        <v>0</v>
      </c>
      <c r="E98" s="14" t="s">
        <v>318</v>
      </c>
      <c r="F98" s="14" t="s">
        <v>318</v>
      </c>
    </row>
    <row r="99" spans="1:6" x14ac:dyDescent="0.25">
      <c r="A99" s="59">
        <f t="shared" si="1"/>
        <v>96</v>
      </c>
      <c r="B99" t="s">
        <v>317</v>
      </c>
      <c r="C99" s="45">
        <v>0</v>
      </c>
      <c r="D99" s="45">
        <v>0</v>
      </c>
      <c r="E99" s="14" t="s">
        <v>318</v>
      </c>
      <c r="F99" s="14" t="s">
        <v>318</v>
      </c>
    </row>
    <row r="100" spans="1:6" x14ac:dyDescent="0.25">
      <c r="A100" s="59">
        <f t="shared" si="1"/>
        <v>97</v>
      </c>
      <c r="B100" t="s">
        <v>317</v>
      </c>
      <c r="C100" s="45">
        <v>0</v>
      </c>
      <c r="D100" s="45">
        <v>0</v>
      </c>
      <c r="E100" s="14" t="s">
        <v>318</v>
      </c>
      <c r="F100" s="14" t="s">
        <v>318</v>
      </c>
    </row>
    <row r="101" spans="1:6" x14ac:dyDescent="0.25">
      <c r="A101" s="59">
        <f t="shared" si="1"/>
        <v>98</v>
      </c>
      <c r="B101" t="s">
        <v>317</v>
      </c>
      <c r="C101" s="45">
        <v>0</v>
      </c>
      <c r="D101" s="45">
        <v>0</v>
      </c>
      <c r="E101" s="14" t="s">
        <v>318</v>
      </c>
      <c r="F101" s="14" t="s">
        <v>318</v>
      </c>
    </row>
    <row r="102" spans="1:6" x14ac:dyDescent="0.25">
      <c r="A102" s="59">
        <f t="shared" si="1"/>
        <v>99</v>
      </c>
      <c r="B102" t="s">
        <v>317</v>
      </c>
      <c r="C102" s="45">
        <v>0</v>
      </c>
      <c r="D102" s="45">
        <v>0</v>
      </c>
      <c r="E102" s="14" t="s">
        <v>318</v>
      </c>
      <c r="F102" s="14" t="s">
        <v>318</v>
      </c>
    </row>
    <row r="103" spans="1:6" x14ac:dyDescent="0.25">
      <c r="A103" s="59">
        <f t="shared" si="1"/>
        <v>100</v>
      </c>
      <c r="B103" t="s">
        <v>317</v>
      </c>
      <c r="C103" s="45">
        <v>0</v>
      </c>
      <c r="D103" s="45">
        <v>0</v>
      </c>
      <c r="E103" s="14" t="s">
        <v>318</v>
      </c>
      <c r="F103" s="14" t="s">
        <v>318</v>
      </c>
    </row>
    <row r="104" spans="1:6" x14ac:dyDescent="0.25">
      <c r="A104" s="59">
        <f t="shared" si="1"/>
        <v>101</v>
      </c>
      <c r="B104" t="s">
        <v>317</v>
      </c>
      <c r="C104" s="45">
        <v>0</v>
      </c>
      <c r="D104" s="45">
        <v>0</v>
      </c>
      <c r="E104" s="14" t="s">
        <v>318</v>
      </c>
      <c r="F104" s="14" t="s">
        <v>318</v>
      </c>
    </row>
    <row r="105" spans="1:6" x14ac:dyDescent="0.25">
      <c r="A105" s="59">
        <f t="shared" si="1"/>
        <v>102</v>
      </c>
      <c r="B105" t="s">
        <v>317</v>
      </c>
      <c r="C105" s="45">
        <v>0</v>
      </c>
      <c r="D105" s="45">
        <v>0</v>
      </c>
      <c r="E105" s="14" t="s">
        <v>318</v>
      </c>
      <c r="F105" s="14" t="s">
        <v>318</v>
      </c>
    </row>
    <row r="106" spans="1:6" x14ac:dyDescent="0.25">
      <c r="A106" s="59">
        <f t="shared" si="1"/>
        <v>103</v>
      </c>
      <c r="B106" t="s">
        <v>317</v>
      </c>
      <c r="C106" s="45">
        <v>0</v>
      </c>
      <c r="D106" s="45">
        <v>0</v>
      </c>
      <c r="E106" s="14" t="s">
        <v>318</v>
      </c>
      <c r="F106" s="14" t="s">
        <v>318</v>
      </c>
    </row>
    <row r="107" spans="1:6" x14ac:dyDescent="0.25">
      <c r="A107" s="59">
        <f t="shared" si="1"/>
        <v>104</v>
      </c>
      <c r="B107" t="s">
        <v>317</v>
      </c>
      <c r="C107" s="45">
        <v>0</v>
      </c>
      <c r="D107" s="45">
        <v>0</v>
      </c>
      <c r="E107" s="14" t="s">
        <v>318</v>
      </c>
      <c r="F107" s="14" t="s">
        <v>318</v>
      </c>
    </row>
    <row r="108" spans="1:6" x14ac:dyDescent="0.25">
      <c r="A108" s="59">
        <f t="shared" si="1"/>
        <v>105</v>
      </c>
      <c r="B108" t="s">
        <v>317</v>
      </c>
      <c r="C108" s="45">
        <v>0</v>
      </c>
      <c r="D108" s="45">
        <v>0</v>
      </c>
      <c r="E108" s="14" t="s">
        <v>318</v>
      </c>
      <c r="F108" s="14" t="s">
        <v>318</v>
      </c>
    </row>
    <row r="109" spans="1:6" x14ac:dyDescent="0.25">
      <c r="A109" s="59">
        <f t="shared" si="1"/>
        <v>106</v>
      </c>
      <c r="B109" t="s">
        <v>317</v>
      </c>
      <c r="C109" s="45">
        <v>0</v>
      </c>
      <c r="D109" s="45">
        <v>0</v>
      </c>
      <c r="E109" s="14" t="s">
        <v>318</v>
      </c>
      <c r="F109" s="14" t="s">
        <v>318</v>
      </c>
    </row>
    <row r="110" spans="1:6" x14ac:dyDescent="0.25">
      <c r="A110" s="59">
        <f t="shared" si="1"/>
        <v>107</v>
      </c>
      <c r="B110" t="s">
        <v>317</v>
      </c>
      <c r="C110" s="45">
        <v>0</v>
      </c>
      <c r="D110" s="45">
        <v>0</v>
      </c>
      <c r="E110" s="14" t="s">
        <v>318</v>
      </c>
      <c r="F110" s="14" t="s">
        <v>318</v>
      </c>
    </row>
    <row r="111" spans="1:6" x14ac:dyDescent="0.25">
      <c r="A111" s="59">
        <f t="shared" si="1"/>
        <v>108</v>
      </c>
      <c r="B111" t="s">
        <v>317</v>
      </c>
      <c r="C111" s="45">
        <v>0</v>
      </c>
      <c r="D111" s="45">
        <v>0</v>
      </c>
      <c r="E111" s="14" t="s">
        <v>318</v>
      </c>
      <c r="F111" s="14" t="s">
        <v>318</v>
      </c>
    </row>
    <row r="112" spans="1:6" x14ac:dyDescent="0.25">
      <c r="A112" s="59">
        <f t="shared" si="1"/>
        <v>109</v>
      </c>
      <c r="B112" t="s">
        <v>317</v>
      </c>
      <c r="C112" s="45">
        <v>0</v>
      </c>
      <c r="D112" s="45">
        <v>0</v>
      </c>
      <c r="E112" s="14" t="s">
        <v>318</v>
      </c>
      <c r="F112" s="14" t="s">
        <v>318</v>
      </c>
    </row>
    <row r="113" spans="1:6" x14ac:dyDescent="0.25">
      <c r="A113" s="59">
        <f t="shared" si="1"/>
        <v>110</v>
      </c>
      <c r="B113" t="s">
        <v>317</v>
      </c>
      <c r="C113" s="45">
        <v>0</v>
      </c>
      <c r="D113" s="45">
        <v>0</v>
      </c>
      <c r="E113" s="14" t="s">
        <v>318</v>
      </c>
      <c r="F113" s="14" t="s">
        <v>318</v>
      </c>
    </row>
    <row r="114" spans="1:6" x14ac:dyDescent="0.25">
      <c r="A114" s="59">
        <f t="shared" si="1"/>
        <v>111</v>
      </c>
      <c r="B114" t="s">
        <v>317</v>
      </c>
      <c r="C114" s="45">
        <v>0</v>
      </c>
      <c r="D114" s="45">
        <v>0</v>
      </c>
      <c r="E114" s="14" t="s">
        <v>318</v>
      </c>
      <c r="F114" s="14" t="s">
        <v>318</v>
      </c>
    </row>
    <row r="115" spans="1:6" x14ac:dyDescent="0.25">
      <c r="A115" s="59">
        <f t="shared" si="1"/>
        <v>112</v>
      </c>
      <c r="B115" t="s">
        <v>317</v>
      </c>
      <c r="C115" s="45">
        <v>0</v>
      </c>
      <c r="D115" s="45">
        <v>0</v>
      </c>
      <c r="E115" s="14" t="s">
        <v>318</v>
      </c>
      <c r="F115" s="14" t="s">
        <v>318</v>
      </c>
    </row>
    <row r="116" spans="1:6" x14ac:dyDescent="0.25">
      <c r="A116" s="59">
        <f t="shared" si="1"/>
        <v>113</v>
      </c>
      <c r="B116" t="s">
        <v>317</v>
      </c>
      <c r="C116" s="45">
        <v>0</v>
      </c>
      <c r="D116" s="45">
        <v>0</v>
      </c>
      <c r="E116" s="14" t="s">
        <v>318</v>
      </c>
      <c r="F116" s="14" t="s">
        <v>318</v>
      </c>
    </row>
    <row r="117" spans="1:6" x14ac:dyDescent="0.25">
      <c r="A117" s="59">
        <f t="shared" si="1"/>
        <v>114</v>
      </c>
      <c r="B117" t="s">
        <v>317</v>
      </c>
      <c r="C117" s="45">
        <v>0</v>
      </c>
      <c r="D117" s="45">
        <v>0</v>
      </c>
      <c r="E117" s="14" t="s">
        <v>318</v>
      </c>
      <c r="F117" s="14" t="s">
        <v>318</v>
      </c>
    </row>
    <row r="118" spans="1:6" x14ac:dyDescent="0.25">
      <c r="A118" s="59">
        <f t="shared" si="1"/>
        <v>115</v>
      </c>
      <c r="B118" t="s">
        <v>317</v>
      </c>
      <c r="C118" s="45">
        <v>0</v>
      </c>
      <c r="D118" s="45">
        <v>0</v>
      </c>
      <c r="E118" s="14" t="s">
        <v>318</v>
      </c>
      <c r="F118" s="14" t="s">
        <v>318</v>
      </c>
    </row>
    <row r="119" spans="1:6" x14ac:dyDescent="0.25">
      <c r="A119" s="59">
        <f t="shared" si="1"/>
        <v>116</v>
      </c>
      <c r="B119" t="s">
        <v>317</v>
      </c>
      <c r="C119" s="45">
        <v>0</v>
      </c>
      <c r="D119" s="45">
        <v>0</v>
      </c>
      <c r="E119" s="14" t="s">
        <v>318</v>
      </c>
      <c r="F119" s="14" t="s">
        <v>318</v>
      </c>
    </row>
    <row r="120" spans="1:6" x14ac:dyDescent="0.25">
      <c r="A120" s="59">
        <f t="shared" si="1"/>
        <v>117</v>
      </c>
      <c r="B120" t="s">
        <v>317</v>
      </c>
      <c r="C120" s="45">
        <v>0</v>
      </c>
      <c r="D120" s="45">
        <v>0</v>
      </c>
      <c r="E120" s="14" t="s">
        <v>318</v>
      </c>
      <c r="F120" s="14" t="s">
        <v>318</v>
      </c>
    </row>
    <row r="121" spans="1:6" x14ac:dyDescent="0.25">
      <c r="A121" s="59">
        <f t="shared" si="1"/>
        <v>118</v>
      </c>
      <c r="B121" t="s">
        <v>317</v>
      </c>
      <c r="C121" s="45">
        <v>0</v>
      </c>
      <c r="D121" s="45">
        <v>0</v>
      </c>
      <c r="E121" s="14" t="s">
        <v>318</v>
      </c>
      <c r="F121" s="14" t="s">
        <v>318</v>
      </c>
    </row>
    <row r="122" spans="1:6" x14ac:dyDescent="0.25">
      <c r="A122" s="59">
        <f t="shared" si="1"/>
        <v>119</v>
      </c>
      <c r="B122" t="s">
        <v>317</v>
      </c>
      <c r="C122" s="45">
        <v>0</v>
      </c>
      <c r="D122" s="45">
        <v>0</v>
      </c>
      <c r="E122" s="14" t="s">
        <v>318</v>
      </c>
      <c r="F122" s="14" t="s">
        <v>318</v>
      </c>
    </row>
    <row r="123" spans="1:6" x14ac:dyDescent="0.25">
      <c r="A123" s="59">
        <f t="shared" si="1"/>
        <v>120</v>
      </c>
      <c r="B123" t="s">
        <v>317</v>
      </c>
      <c r="C123" s="45">
        <v>0</v>
      </c>
      <c r="D123" s="45">
        <v>0</v>
      </c>
      <c r="E123" s="14" t="s">
        <v>318</v>
      </c>
      <c r="F123" s="14" t="s">
        <v>318</v>
      </c>
    </row>
    <row r="124" spans="1:6" x14ac:dyDescent="0.25">
      <c r="A124" s="59">
        <f t="shared" si="1"/>
        <v>121</v>
      </c>
      <c r="B124" t="s">
        <v>317</v>
      </c>
      <c r="C124" s="45">
        <v>0</v>
      </c>
      <c r="D124" s="45">
        <v>0</v>
      </c>
      <c r="E124" s="14" t="s">
        <v>318</v>
      </c>
      <c r="F124" s="14" t="s">
        <v>318</v>
      </c>
    </row>
    <row r="125" spans="1:6" x14ac:dyDescent="0.25">
      <c r="A125" s="59">
        <f t="shared" si="1"/>
        <v>122</v>
      </c>
      <c r="B125" t="s">
        <v>317</v>
      </c>
      <c r="C125" s="45">
        <v>0</v>
      </c>
      <c r="D125" s="45">
        <v>0</v>
      </c>
      <c r="E125" s="14" t="s">
        <v>318</v>
      </c>
      <c r="F125" s="14" t="s">
        <v>318</v>
      </c>
    </row>
    <row r="126" spans="1:6" x14ac:dyDescent="0.25">
      <c r="A126" s="59">
        <f t="shared" si="1"/>
        <v>123</v>
      </c>
      <c r="B126" t="s">
        <v>317</v>
      </c>
      <c r="C126" s="45">
        <v>0</v>
      </c>
      <c r="D126" s="45">
        <v>0</v>
      </c>
      <c r="E126" s="14" t="s">
        <v>318</v>
      </c>
      <c r="F126" s="14" t="s">
        <v>318</v>
      </c>
    </row>
    <row r="127" spans="1:6" x14ac:dyDescent="0.25">
      <c r="A127" s="59">
        <f t="shared" si="1"/>
        <v>124</v>
      </c>
      <c r="B127" t="s">
        <v>317</v>
      </c>
      <c r="C127" s="45">
        <v>0</v>
      </c>
      <c r="D127" s="45">
        <v>0</v>
      </c>
      <c r="E127" s="14" t="s">
        <v>318</v>
      </c>
      <c r="F127" s="14" t="s">
        <v>318</v>
      </c>
    </row>
    <row r="128" spans="1:6" x14ac:dyDescent="0.25">
      <c r="A128" s="59">
        <f t="shared" si="1"/>
        <v>125</v>
      </c>
      <c r="B128" t="s">
        <v>317</v>
      </c>
      <c r="C128" s="45">
        <v>0</v>
      </c>
      <c r="D128" s="45">
        <v>0</v>
      </c>
      <c r="E128" s="14" t="s">
        <v>318</v>
      </c>
      <c r="F128" s="14" t="s">
        <v>318</v>
      </c>
    </row>
    <row r="129" spans="1:6" x14ac:dyDescent="0.25">
      <c r="A129" s="59">
        <f t="shared" si="1"/>
        <v>126</v>
      </c>
      <c r="B129" t="s">
        <v>317</v>
      </c>
      <c r="C129" s="45">
        <v>0</v>
      </c>
      <c r="D129" s="45">
        <v>0</v>
      </c>
      <c r="E129" s="14" t="s">
        <v>318</v>
      </c>
      <c r="F129" s="14" t="s">
        <v>318</v>
      </c>
    </row>
    <row r="130" spans="1:6" x14ac:dyDescent="0.25">
      <c r="A130" s="59">
        <f t="shared" si="1"/>
        <v>127</v>
      </c>
      <c r="B130" t="s">
        <v>317</v>
      </c>
      <c r="C130" s="45">
        <v>0</v>
      </c>
      <c r="D130" s="45">
        <v>0</v>
      </c>
      <c r="E130" s="14" t="s">
        <v>318</v>
      </c>
      <c r="F130" s="14" t="s">
        <v>318</v>
      </c>
    </row>
    <row r="131" spans="1:6" x14ac:dyDescent="0.25">
      <c r="A131" s="59">
        <f t="shared" si="1"/>
        <v>128</v>
      </c>
      <c r="B131" t="s">
        <v>317</v>
      </c>
      <c r="C131" s="45">
        <v>0</v>
      </c>
      <c r="D131" s="45">
        <v>0</v>
      </c>
      <c r="E131" s="14" t="s">
        <v>318</v>
      </c>
      <c r="F131" s="14" t="s">
        <v>318</v>
      </c>
    </row>
    <row r="132" spans="1:6" x14ac:dyDescent="0.25">
      <c r="A132" s="59">
        <f t="shared" si="1"/>
        <v>129</v>
      </c>
      <c r="B132" t="s">
        <v>317</v>
      </c>
      <c r="C132" s="45">
        <v>0</v>
      </c>
      <c r="D132" s="45">
        <v>0</v>
      </c>
      <c r="E132" s="14" t="s">
        <v>318</v>
      </c>
      <c r="F132" s="14" t="s">
        <v>318</v>
      </c>
    </row>
    <row r="133" spans="1:6" x14ac:dyDescent="0.25">
      <c r="A133" s="59">
        <f t="shared" si="1"/>
        <v>130</v>
      </c>
      <c r="B133" t="s">
        <v>317</v>
      </c>
      <c r="C133" s="45">
        <v>0</v>
      </c>
      <c r="D133" s="45">
        <v>0</v>
      </c>
      <c r="E133" s="14" t="s">
        <v>318</v>
      </c>
      <c r="F133" s="14" t="s">
        <v>318</v>
      </c>
    </row>
    <row r="134" spans="1:6" x14ac:dyDescent="0.25">
      <c r="A134" s="59">
        <f t="shared" si="1"/>
        <v>131</v>
      </c>
      <c r="B134" t="s">
        <v>317</v>
      </c>
      <c r="C134" s="45">
        <v>0</v>
      </c>
      <c r="D134" s="45">
        <v>0</v>
      </c>
      <c r="E134" s="14" t="s">
        <v>318</v>
      </c>
      <c r="F134" s="14" t="s">
        <v>318</v>
      </c>
    </row>
    <row r="135" spans="1:6" x14ac:dyDescent="0.25">
      <c r="A135" s="59">
        <f t="shared" si="1"/>
        <v>132</v>
      </c>
      <c r="B135" s="36" t="s">
        <v>317</v>
      </c>
      <c r="C135" s="45">
        <v>0</v>
      </c>
      <c r="D135" s="45">
        <v>0</v>
      </c>
      <c r="E135" s="36" t="s">
        <v>318</v>
      </c>
      <c r="F135" s="36" t="s">
        <v>318</v>
      </c>
    </row>
    <row r="136" spans="1:6" x14ac:dyDescent="0.25">
      <c r="A136" s="59">
        <f t="shared" ref="A136:A148" si="2">A135+1</f>
        <v>133</v>
      </c>
      <c r="B136" s="36" t="s">
        <v>317</v>
      </c>
      <c r="C136" s="45">
        <v>0</v>
      </c>
      <c r="D136" s="45">
        <v>0</v>
      </c>
      <c r="E136" s="36" t="s">
        <v>318</v>
      </c>
      <c r="F136" s="36" t="s">
        <v>318</v>
      </c>
    </row>
    <row r="137" spans="1:6" x14ac:dyDescent="0.25">
      <c r="A137" s="59">
        <f t="shared" si="2"/>
        <v>134</v>
      </c>
      <c r="B137" s="36" t="s">
        <v>317</v>
      </c>
      <c r="C137" s="45">
        <v>0</v>
      </c>
      <c r="D137" s="45">
        <v>0</v>
      </c>
      <c r="E137" s="36" t="s">
        <v>318</v>
      </c>
      <c r="F137" s="36" t="s">
        <v>318</v>
      </c>
    </row>
    <row r="138" spans="1:6" x14ac:dyDescent="0.25">
      <c r="A138" s="59">
        <f t="shared" si="2"/>
        <v>135</v>
      </c>
      <c r="B138" s="36" t="s">
        <v>317</v>
      </c>
      <c r="C138" s="45">
        <v>0</v>
      </c>
      <c r="D138" s="45">
        <v>0</v>
      </c>
      <c r="E138" s="36" t="s">
        <v>318</v>
      </c>
      <c r="F138" s="36" t="s">
        <v>318</v>
      </c>
    </row>
    <row r="139" spans="1:6" x14ac:dyDescent="0.25">
      <c r="A139" s="59">
        <f t="shared" si="2"/>
        <v>136</v>
      </c>
      <c r="B139" s="36" t="s">
        <v>317</v>
      </c>
      <c r="C139" s="45">
        <v>0</v>
      </c>
      <c r="D139" s="45">
        <v>0</v>
      </c>
      <c r="E139" s="36" t="s">
        <v>318</v>
      </c>
      <c r="F139" s="36" t="s">
        <v>318</v>
      </c>
    </row>
    <row r="140" spans="1:6" x14ac:dyDescent="0.25">
      <c r="A140" s="59">
        <f t="shared" si="2"/>
        <v>137</v>
      </c>
      <c r="B140" s="36" t="s">
        <v>317</v>
      </c>
      <c r="C140" s="45">
        <v>0</v>
      </c>
      <c r="D140" s="45">
        <v>0</v>
      </c>
      <c r="E140" s="36" t="s">
        <v>318</v>
      </c>
      <c r="F140" s="36" t="s">
        <v>318</v>
      </c>
    </row>
    <row r="141" spans="1:6" x14ac:dyDescent="0.25">
      <c r="A141" s="59">
        <f t="shared" si="2"/>
        <v>138</v>
      </c>
      <c r="B141" s="36" t="s">
        <v>317</v>
      </c>
      <c r="C141" s="45">
        <v>0</v>
      </c>
      <c r="D141" s="45">
        <v>0</v>
      </c>
      <c r="E141" s="36" t="s">
        <v>318</v>
      </c>
      <c r="F141" s="36" t="s">
        <v>318</v>
      </c>
    </row>
    <row r="142" spans="1:6" x14ac:dyDescent="0.25">
      <c r="A142" s="59">
        <f t="shared" si="2"/>
        <v>139</v>
      </c>
      <c r="B142" s="36" t="s">
        <v>317</v>
      </c>
      <c r="C142" s="45">
        <v>0</v>
      </c>
      <c r="D142" s="45">
        <v>0</v>
      </c>
      <c r="E142" s="36" t="s">
        <v>318</v>
      </c>
      <c r="F142" s="36" t="s">
        <v>318</v>
      </c>
    </row>
    <row r="143" spans="1:6" x14ac:dyDescent="0.25">
      <c r="A143" s="59">
        <f t="shared" si="2"/>
        <v>140</v>
      </c>
      <c r="B143" s="36" t="s">
        <v>317</v>
      </c>
      <c r="C143" s="45">
        <v>0</v>
      </c>
      <c r="D143" s="45">
        <v>0</v>
      </c>
      <c r="E143" s="36" t="s">
        <v>318</v>
      </c>
      <c r="F143" s="36" t="s">
        <v>318</v>
      </c>
    </row>
    <row r="144" spans="1:6" x14ac:dyDescent="0.25">
      <c r="A144" s="59">
        <f t="shared" si="2"/>
        <v>141</v>
      </c>
      <c r="B144" s="38" t="s">
        <v>317</v>
      </c>
      <c r="C144" s="45">
        <v>0</v>
      </c>
      <c r="D144" s="45">
        <v>0</v>
      </c>
      <c r="E144" s="38" t="s">
        <v>318</v>
      </c>
      <c r="F144" s="38" t="s">
        <v>318</v>
      </c>
    </row>
    <row r="145" spans="1:6" x14ac:dyDescent="0.25">
      <c r="A145" s="59">
        <f t="shared" si="2"/>
        <v>142</v>
      </c>
      <c r="B145" s="38" t="s">
        <v>317</v>
      </c>
      <c r="C145" s="45">
        <v>0</v>
      </c>
      <c r="D145" s="45">
        <v>0</v>
      </c>
      <c r="E145" s="38" t="s">
        <v>318</v>
      </c>
      <c r="F145" s="38" t="s">
        <v>318</v>
      </c>
    </row>
    <row r="146" spans="1:6" x14ac:dyDescent="0.25">
      <c r="A146" s="59">
        <f t="shared" si="2"/>
        <v>143</v>
      </c>
      <c r="B146" s="38" t="s">
        <v>317</v>
      </c>
      <c r="C146" s="45">
        <v>0</v>
      </c>
      <c r="D146" s="45">
        <v>0</v>
      </c>
      <c r="E146" s="38" t="s">
        <v>318</v>
      </c>
      <c r="F146" s="38" t="s">
        <v>318</v>
      </c>
    </row>
    <row r="147" spans="1:6" x14ac:dyDescent="0.25">
      <c r="A147" s="59">
        <f t="shared" si="2"/>
        <v>144</v>
      </c>
      <c r="B147" s="38" t="s">
        <v>317</v>
      </c>
      <c r="C147" s="45">
        <v>0</v>
      </c>
      <c r="D147" s="45">
        <v>0</v>
      </c>
      <c r="E147" s="41" t="s">
        <v>317</v>
      </c>
      <c r="F147" s="41" t="s">
        <v>317</v>
      </c>
    </row>
    <row r="148" spans="1:6" x14ac:dyDescent="0.25">
      <c r="A148" s="59">
        <f t="shared" si="2"/>
        <v>145</v>
      </c>
      <c r="B148" s="41" t="s">
        <v>317</v>
      </c>
      <c r="C148" s="45">
        <v>0</v>
      </c>
      <c r="D148" s="45">
        <v>0</v>
      </c>
      <c r="E148" s="41" t="s">
        <v>317</v>
      </c>
      <c r="F148" s="41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131" workbookViewId="0">
      <selection activeCell="A149" sqref="A149:XFD152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10</v>
      </c>
      <c r="C1" t="s">
        <v>7</v>
      </c>
    </row>
    <row r="2" spans="1:4" hidden="1" x14ac:dyDescent="0.25">
      <c r="B2" t="s">
        <v>105</v>
      </c>
      <c r="C2" t="s">
        <v>106</v>
      </c>
    </row>
    <row r="3" spans="1:4" ht="30" x14ac:dyDescent="0.25">
      <c r="A3" s="1" t="s">
        <v>99</v>
      </c>
      <c r="B3" s="1" t="s">
        <v>107</v>
      </c>
      <c r="C3" s="1" t="s">
        <v>108</v>
      </c>
    </row>
    <row r="4" spans="1:4" x14ac:dyDescent="0.25">
      <c r="A4" s="59">
        <v>1</v>
      </c>
      <c r="B4" s="14" t="s">
        <v>317</v>
      </c>
      <c r="C4" s="14" t="s">
        <v>318</v>
      </c>
      <c r="D4" s="14"/>
    </row>
    <row r="5" spans="1:4" x14ac:dyDescent="0.25">
      <c r="A5" s="59">
        <f>A4+1</f>
        <v>2</v>
      </c>
      <c r="B5" s="14" t="s">
        <v>317</v>
      </c>
      <c r="C5" s="14" t="s">
        <v>318</v>
      </c>
      <c r="D5" s="14"/>
    </row>
    <row r="6" spans="1:4" x14ac:dyDescent="0.25">
      <c r="A6" s="59">
        <f t="shared" ref="A6:A70" si="0">A5+1</f>
        <v>3</v>
      </c>
      <c r="B6" s="14" t="s">
        <v>317</v>
      </c>
      <c r="C6" s="14" t="s">
        <v>318</v>
      </c>
      <c r="D6" s="14"/>
    </row>
    <row r="7" spans="1:4" x14ac:dyDescent="0.25">
      <c r="A7" s="59">
        <f t="shared" si="0"/>
        <v>4</v>
      </c>
      <c r="B7" s="14" t="s">
        <v>317</v>
      </c>
      <c r="C7" s="14" t="s">
        <v>318</v>
      </c>
      <c r="D7" s="14"/>
    </row>
    <row r="8" spans="1:4" x14ac:dyDescent="0.25">
      <c r="A8" s="59">
        <f t="shared" si="0"/>
        <v>5</v>
      </c>
      <c r="B8" s="14" t="s">
        <v>317</v>
      </c>
      <c r="C8" s="14" t="s">
        <v>318</v>
      </c>
      <c r="D8" s="14"/>
    </row>
    <row r="9" spans="1:4" x14ac:dyDescent="0.25">
      <c r="A9" s="59">
        <f t="shared" si="0"/>
        <v>6</v>
      </c>
      <c r="B9" s="14" t="s">
        <v>317</v>
      </c>
      <c r="C9" s="14" t="s">
        <v>318</v>
      </c>
      <c r="D9" s="14"/>
    </row>
    <row r="10" spans="1:4" x14ac:dyDescent="0.25">
      <c r="A10" s="59">
        <f t="shared" si="0"/>
        <v>7</v>
      </c>
      <c r="B10" s="14" t="s">
        <v>317</v>
      </c>
      <c r="C10" s="14" t="s">
        <v>318</v>
      </c>
      <c r="D10" s="14"/>
    </row>
    <row r="11" spans="1:4" x14ac:dyDescent="0.25">
      <c r="A11" s="59">
        <f t="shared" si="0"/>
        <v>8</v>
      </c>
      <c r="B11" s="14" t="s">
        <v>317</v>
      </c>
      <c r="C11" s="14" t="s">
        <v>318</v>
      </c>
      <c r="D11" s="14"/>
    </row>
    <row r="12" spans="1:4" x14ac:dyDescent="0.25">
      <c r="A12" s="59">
        <f t="shared" si="0"/>
        <v>9</v>
      </c>
      <c r="B12" s="14" t="s">
        <v>317</v>
      </c>
      <c r="C12" s="14" t="s">
        <v>318</v>
      </c>
      <c r="D12" s="14"/>
    </row>
    <row r="13" spans="1:4" x14ac:dyDescent="0.25">
      <c r="A13" s="59">
        <f t="shared" si="0"/>
        <v>10</v>
      </c>
      <c r="B13" s="14" t="s">
        <v>317</v>
      </c>
      <c r="C13" s="14" t="s">
        <v>318</v>
      </c>
      <c r="D13" s="14"/>
    </row>
    <row r="14" spans="1:4" x14ac:dyDescent="0.25">
      <c r="A14" s="59">
        <f t="shared" si="0"/>
        <v>11</v>
      </c>
      <c r="B14" s="14" t="s">
        <v>317</v>
      </c>
      <c r="C14" s="14" t="s">
        <v>318</v>
      </c>
      <c r="D14" s="14"/>
    </row>
    <row r="15" spans="1:4" x14ac:dyDescent="0.25">
      <c r="A15" s="59">
        <f t="shared" si="0"/>
        <v>12</v>
      </c>
      <c r="B15" s="14" t="s">
        <v>317</v>
      </c>
      <c r="C15" s="14" t="s">
        <v>318</v>
      </c>
      <c r="D15" s="14"/>
    </row>
    <row r="16" spans="1:4" x14ac:dyDescent="0.25">
      <c r="A16" s="59">
        <f t="shared" si="0"/>
        <v>13</v>
      </c>
      <c r="B16" s="14" t="s">
        <v>317</v>
      </c>
      <c r="C16" s="14" t="s">
        <v>318</v>
      </c>
      <c r="D16" s="14"/>
    </row>
    <row r="17" spans="1:4" x14ac:dyDescent="0.25">
      <c r="A17" s="59">
        <f t="shared" si="0"/>
        <v>14</v>
      </c>
      <c r="B17" s="14" t="s">
        <v>317</v>
      </c>
      <c r="C17" s="14" t="s">
        <v>318</v>
      </c>
      <c r="D17" s="14"/>
    </row>
    <row r="18" spans="1:4" x14ac:dyDescent="0.25">
      <c r="A18" s="59">
        <f t="shared" si="0"/>
        <v>15</v>
      </c>
      <c r="B18" s="14" t="s">
        <v>317</v>
      </c>
      <c r="C18" s="14" t="s">
        <v>318</v>
      </c>
      <c r="D18" s="14"/>
    </row>
    <row r="19" spans="1:4" x14ac:dyDescent="0.25">
      <c r="A19" s="59">
        <f t="shared" si="0"/>
        <v>16</v>
      </c>
      <c r="B19" s="14" t="s">
        <v>317</v>
      </c>
      <c r="C19" s="14" t="s">
        <v>318</v>
      </c>
      <c r="D19" s="14"/>
    </row>
    <row r="20" spans="1:4" x14ac:dyDescent="0.25">
      <c r="A20" s="59">
        <f t="shared" si="0"/>
        <v>17</v>
      </c>
      <c r="B20" s="14" t="s">
        <v>317</v>
      </c>
      <c r="C20" s="14" t="s">
        <v>318</v>
      </c>
      <c r="D20" s="14"/>
    </row>
    <row r="21" spans="1:4" x14ac:dyDescent="0.25">
      <c r="A21" s="59">
        <f t="shared" si="0"/>
        <v>18</v>
      </c>
      <c r="B21" s="14" t="s">
        <v>317</v>
      </c>
      <c r="C21" s="14" t="s">
        <v>318</v>
      </c>
      <c r="D21" s="14"/>
    </row>
    <row r="22" spans="1:4" x14ac:dyDescent="0.25">
      <c r="A22" s="59">
        <f t="shared" si="0"/>
        <v>19</v>
      </c>
      <c r="B22" s="14" t="s">
        <v>317</v>
      </c>
      <c r="C22" s="14" t="s">
        <v>318</v>
      </c>
      <c r="D22" s="14"/>
    </row>
    <row r="23" spans="1:4" x14ac:dyDescent="0.25">
      <c r="A23" s="59">
        <f t="shared" si="0"/>
        <v>20</v>
      </c>
      <c r="B23" s="14" t="s">
        <v>317</v>
      </c>
      <c r="C23" s="14" t="s">
        <v>318</v>
      </c>
      <c r="D23" s="14"/>
    </row>
    <row r="24" spans="1:4" x14ac:dyDescent="0.25">
      <c r="A24" s="59">
        <f t="shared" si="0"/>
        <v>21</v>
      </c>
      <c r="B24" s="14" t="s">
        <v>317</v>
      </c>
      <c r="C24" s="14" t="s">
        <v>318</v>
      </c>
      <c r="D24" s="14"/>
    </row>
    <row r="25" spans="1:4" x14ac:dyDescent="0.25">
      <c r="A25" s="59">
        <f t="shared" si="0"/>
        <v>22</v>
      </c>
      <c r="B25" s="14" t="s">
        <v>317</v>
      </c>
      <c r="C25" s="14" t="s">
        <v>318</v>
      </c>
      <c r="D25" s="14"/>
    </row>
    <row r="26" spans="1:4" x14ac:dyDescent="0.25">
      <c r="A26" s="59">
        <f t="shared" si="0"/>
        <v>23</v>
      </c>
      <c r="B26" s="14" t="s">
        <v>317</v>
      </c>
      <c r="C26" s="14" t="s">
        <v>318</v>
      </c>
      <c r="D26" s="14"/>
    </row>
    <row r="27" spans="1:4" x14ac:dyDescent="0.25">
      <c r="A27" s="59">
        <f t="shared" si="0"/>
        <v>24</v>
      </c>
      <c r="B27" s="14" t="s">
        <v>317</v>
      </c>
      <c r="C27" s="14" t="s">
        <v>318</v>
      </c>
      <c r="D27" s="14"/>
    </row>
    <row r="28" spans="1:4" x14ac:dyDescent="0.25">
      <c r="A28" s="59">
        <f t="shared" si="0"/>
        <v>25</v>
      </c>
      <c r="B28" s="14" t="s">
        <v>317</v>
      </c>
      <c r="C28" s="14" t="s">
        <v>318</v>
      </c>
      <c r="D28" s="14"/>
    </row>
    <row r="29" spans="1:4" x14ac:dyDescent="0.25">
      <c r="A29" s="59">
        <f t="shared" si="0"/>
        <v>26</v>
      </c>
      <c r="B29" s="14" t="s">
        <v>317</v>
      </c>
      <c r="C29" s="14" t="s">
        <v>318</v>
      </c>
      <c r="D29" s="14"/>
    </row>
    <row r="30" spans="1:4" x14ac:dyDescent="0.25">
      <c r="A30" s="59">
        <f t="shared" si="0"/>
        <v>27</v>
      </c>
      <c r="B30" s="14" t="s">
        <v>317</v>
      </c>
      <c r="C30" s="14" t="s">
        <v>318</v>
      </c>
      <c r="D30" s="14"/>
    </row>
    <row r="31" spans="1:4" x14ac:dyDescent="0.25">
      <c r="A31" s="59">
        <f t="shared" si="0"/>
        <v>28</v>
      </c>
      <c r="B31" s="14" t="s">
        <v>317</v>
      </c>
      <c r="C31" s="14" t="s">
        <v>318</v>
      </c>
      <c r="D31" s="14"/>
    </row>
    <row r="32" spans="1:4" x14ac:dyDescent="0.25">
      <c r="A32" s="59">
        <f t="shared" si="0"/>
        <v>29</v>
      </c>
      <c r="B32" s="14" t="s">
        <v>317</v>
      </c>
      <c r="C32" s="14" t="s">
        <v>318</v>
      </c>
      <c r="D32" s="14"/>
    </row>
    <row r="33" spans="1:4" x14ac:dyDescent="0.25">
      <c r="A33" s="59">
        <f t="shared" si="0"/>
        <v>30</v>
      </c>
      <c r="B33" s="14" t="s">
        <v>317</v>
      </c>
      <c r="C33" s="14" t="s">
        <v>318</v>
      </c>
      <c r="D33" s="14"/>
    </row>
    <row r="34" spans="1:4" x14ac:dyDescent="0.25">
      <c r="A34" s="59">
        <f t="shared" si="0"/>
        <v>31</v>
      </c>
      <c r="B34" s="14" t="s">
        <v>317</v>
      </c>
      <c r="C34" s="14" t="s">
        <v>318</v>
      </c>
      <c r="D34" s="14"/>
    </row>
    <row r="35" spans="1:4" x14ac:dyDescent="0.25">
      <c r="A35" s="59">
        <f t="shared" si="0"/>
        <v>32</v>
      </c>
      <c r="B35" s="14" t="s">
        <v>317</v>
      </c>
      <c r="C35" s="14" t="s">
        <v>318</v>
      </c>
      <c r="D35" s="14"/>
    </row>
    <row r="36" spans="1:4" x14ac:dyDescent="0.25">
      <c r="A36" s="59">
        <f t="shared" si="0"/>
        <v>33</v>
      </c>
      <c r="B36" s="14" t="s">
        <v>317</v>
      </c>
      <c r="C36" s="14" t="s">
        <v>318</v>
      </c>
      <c r="D36" s="14"/>
    </row>
    <row r="37" spans="1:4" x14ac:dyDescent="0.25">
      <c r="A37" s="59">
        <f t="shared" si="0"/>
        <v>34</v>
      </c>
      <c r="B37" s="14" t="s">
        <v>317</v>
      </c>
      <c r="C37" s="14" t="s">
        <v>318</v>
      </c>
      <c r="D37" s="14"/>
    </row>
    <row r="38" spans="1:4" x14ac:dyDescent="0.25">
      <c r="A38" s="59">
        <f t="shared" si="0"/>
        <v>35</v>
      </c>
      <c r="B38" s="14" t="s">
        <v>317</v>
      </c>
      <c r="C38" s="14" t="s">
        <v>318</v>
      </c>
      <c r="D38" s="14"/>
    </row>
    <row r="39" spans="1:4" x14ac:dyDescent="0.25">
      <c r="A39" s="59">
        <f t="shared" si="0"/>
        <v>36</v>
      </c>
      <c r="B39" s="14" t="s">
        <v>317</v>
      </c>
      <c r="C39" s="14" t="s">
        <v>318</v>
      </c>
      <c r="D39" s="14"/>
    </row>
    <row r="40" spans="1:4" x14ac:dyDescent="0.25">
      <c r="A40" s="59">
        <f t="shared" si="0"/>
        <v>37</v>
      </c>
      <c r="B40" s="14" t="s">
        <v>317</v>
      </c>
      <c r="C40" s="14" t="s">
        <v>318</v>
      </c>
      <c r="D40" s="14"/>
    </row>
    <row r="41" spans="1:4" x14ac:dyDescent="0.25">
      <c r="A41" s="59">
        <f t="shared" si="0"/>
        <v>38</v>
      </c>
      <c r="B41" s="14" t="s">
        <v>317</v>
      </c>
      <c r="C41" s="14" t="s">
        <v>318</v>
      </c>
      <c r="D41" s="14"/>
    </row>
    <row r="42" spans="1:4" x14ac:dyDescent="0.25">
      <c r="A42" s="59">
        <f t="shared" si="0"/>
        <v>39</v>
      </c>
      <c r="B42" s="14" t="s">
        <v>317</v>
      </c>
      <c r="C42" s="14" t="s">
        <v>318</v>
      </c>
      <c r="D42" s="14"/>
    </row>
    <row r="43" spans="1:4" x14ac:dyDescent="0.25">
      <c r="A43" s="59">
        <f t="shared" si="0"/>
        <v>40</v>
      </c>
      <c r="B43" s="14" t="s">
        <v>317</v>
      </c>
      <c r="C43" s="14" t="s">
        <v>318</v>
      </c>
      <c r="D43" s="14"/>
    </row>
    <row r="44" spans="1:4" x14ac:dyDescent="0.25">
      <c r="A44" s="59">
        <f t="shared" si="0"/>
        <v>41</v>
      </c>
      <c r="B44" s="14" t="s">
        <v>317</v>
      </c>
      <c r="C44" s="14" t="s">
        <v>318</v>
      </c>
      <c r="D44" s="14"/>
    </row>
    <row r="45" spans="1:4" x14ac:dyDescent="0.25">
      <c r="A45" s="59">
        <f t="shared" si="0"/>
        <v>42</v>
      </c>
      <c r="B45" s="14" t="s">
        <v>317</v>
      </c>
      <c r="C45" s="14" t="s">
        <v>318</v>
      </c>
      <c r="D45" s="14"/>
    </row>
    <row r="46" spans="1:4" x14ac:dyDescent="0.25">
      <c r="A46" s="59">
        <f t="shared" si="0"/>
        <v>43</v>
      </c>
      <c r="B46" s="14" t="s">
        <v>317</v>
      </c>
      <c r="C46" s="14" t="s">
        <v>318</v>
      </c>
      <c r="D46" s="14"/>
    </row>
    <row r="47" spans="1:4" x14ac:dyDescent="0.25">
      <c r="A47" s="59">
        <f t="shared" si="0"/>
        <v>44</v>
      </c>
      <c r="B47" s="14" t="s">
        <v>317</v>
      </c>
      <c r="C47" s="14" t="s">
        <v>318</v>
      </c>
      <c r="D47" s="14"/>
    </row>
    <row r="48" spans="1:4" x14ac:dyDescent="0.25">
      <c r="A48" s="59">
        <f t="shared" si="0"/>
        <v>45</v>
      </c>
      <c r="B48" s="14" t="s">
        <v>317</v>
      </c>
      <c r="C48" s="14" t="s">
        <v>318</v>
      </c>
      <c r="D48" s="14"/>
    </row>
    <row r="49" spans="1:4" x14ac:dyDescent="0.25">
      <c r="A49" s="59">
        <f t="shared" si="0"/>
        <v>46</v>
      </c>
      <c r="B49" s="14" t="s">
        <v>317</v>
      </c>
      <c r="C49" s="14" t="s">
        <v>318</v>
      </c>
      <c r="D49" s="14"/>
    </row>
    <row r="50" spans="1:4" x14ac:dyDescent="0.25">
      <c r="A50" s="59">
        <f t="shared" si="0"/>
        <v>47</v>
      </c>
      <c r="B50" s="14" t="s">
        <v>317</v>
      </c>
      <c r="C50" s="14" t="s">
        <v>318</v>
      </c>
      <c r="D50" s="14"/>
    </row>
    <row r="51" spans="1:4" x14ac:dyDescent="0.25">
      <c r="A51" s="59">
        <f t="shared" si="0"/>
        <v>48</v>
      </c>
      <c r="B51" s="14" t="s">
        <v>317</v>
      </c>
      <c r="C51" s="14" t="s">
        <v>318</v>
      </c>
      <c r="D51" s="14"/>
    </row>
    <row r="52" spans="1:4" x14ac:dyDescent="0.25">
      <c r="A52" s="59">
        <f t="shared" si="0"/>
        <v>49</v>
      </c>
      <c r="B52" s="14" t="s">
        <v>317</v>
      </c>
      <c r="C52" s="14" t="s">
        <v>318</v>
      </c>
      <c r="D52" s="14"/>
    </row>
    <row r="53" spans="1:4" x14ac:dyDescent="0.25">
      <c r="A53" s="59">
        <f t="shared" si="0"/>
        <v>50</v>
      </c>
      <c r="B53" s="14" t="s">
        <v>317</v>
      </c>
      <c r="C53" s="14" t="s">
        <v>318</v>
      </c>
      <c r="D53" s="14"/>
    </row>
    <row r="54" spans="1:4" x14ac:dyDescent="0.25">
      <c r="A54" s="59">
        <f t="shared" si="0"/>
        <v>51</v>
      </c>
      <c r="B54" s="14" t="s">
        <v>317</v>
      </c>
      <c r="C54" s="14" t="s">
        <v>318</v>
      </c>
      <c r="D54" s="14"/>
    </row>
    <row r="55" spans="1:4" x14ac:dyDescent="0.25">
      <c r="A55" s="59">
        <f t="shared" si="0"/>
        <v>52</v>
      </c>
      <c r="B55" s="14" t="s">
        <v>317</v>
      </c>
      <c r="C55" s="14" t="s">
        <v>318</v>
      </c>
      <c r="D55" s="14"/>
    </row>
    <row r="56" spans="1:4" x14ac:dyDescent="0.25">
      <c r="A56" s="59">
        <f t="shared" si="0"/>
        <v>53</v>
      </c>
      <c r="B56" s="14" t="s">
        <v>317</v>
      </c>
      <c r="C56" s="14" t="s">
        <v>318</v>
      </c>
      <c r="D56" s="14"/>
    </row>
    <row r="57" spans="1:4" x14ac:dyDescent="0.25">
      <c r="A57" s="59">
        <f t="shared" si="0"/>
        <v>54</v>
      </c>
      <c r="B57" s="14" t="s">
        <v>317</v>
      </c>
      <c r="C57" s="14" t="s">
        <v>318</v>
      </c>
      <c r="D57" s="14"/>
    </row>
    <row r="58" spans="1:4" x14ac:dyDescent="0.25">
      <c r="A58" s="59">
        <f t="shared" si="0"/>
        <v>55</v>
      </c>
      <c r="B58" s="14" t="s">
        <v>317</v>
      </c>
      <c r="C58" s="14" t="s">
        <v>318</v>
      </c>
      <c r="D58" s="14"/>
    </row>
    <row r="59" spans="1:4" x14ac:dyDescent="0.25">
      <c r="A59" s="59">
        <f t="shared" si="0"/>
        <v>56</v>
      </c>
      <c r="B59" s="14" t="s">
        <v>317</v>
      </c>
      <c r="C59" s="14" t="s">
        <v>318</v>
      </c>
      <c r="D59" s="14"/>
    </row>
    <row r="60" spans="1:4" x14ac:dyDescent="0.25">
      <c r="A60" s="59">
        <f t="shared" si="0"/>
        <v>57</v>
      </c>
      <c r="B60" s="14" t="s">
        <v>317</v>
      </c>
      <c r="C60" s="14" t="s">
        <v>318</v>
      </c>
      <c r="D60" s="14"/>
    </row>
    <row r="61" spans="1:4" x14ac:dyDescent="0.25">
      <c r="A61" s="59">
        <f t="shared" si="0"/>
        <v>58</v>
      </c>
      <c r="B61" s="14" t="s">
        <v>317</v>
      </c>
      <c r="C61" s="14" t="s">
        <v>318</v>
      </c>
      <c r="D61" s="14"/>
    </row>
    <row r="62" spans="1:4" x14ac:dyDescent="0.25">
      <c r="A62" s="59">
        <f t="shared" si="0"/>
        <v>59</v>
      </c>
      <c r="B62" s="14" t="s">
        <v>317</v>
      </c>
      <c r="C62" s="14" t="s">
        <v>318</v>
      </c>
      <c r="D62" s="14"/>
    </row>
    <row r="63" spans="1:4" x14ac:dyDescent="0.25">
      <c r="A63" s="59">
        <f t="shared" si="0"/>
        <v>60</v>
      </c>
      <c r="B63" s="14" t="s">
        <v>317</v>
      </c>
      <c r="C63" s="14" t="s">
        <v>318</v>
      </c>
      <c r="D63" s="14"/>
    </row>
    <row r="64" spans="1:4" x14ac:dyDescent="0.25">
      <c r="A64" s="59">
        <f t="shared" si="0"/>
        <v>61</v>
      </c>
      <c r="B64" s="14" t="s">
        <v>317</v>
      </c>
      <c r="C64" s="14" t="s">
        <v>318</v>
      </c>
      <c r="D64" s="14"/>
    </row>
    <row r="65" spans="1:4" x14ac:dyDescent="0.25">
      <c r="A65" s="59">
        <f t="shared" si="0"/>
        <v>62</v>
      </c>
      <c r="B65" s="14" t="s">
        <v>317</v>
      </c>
      <c r="C65" s="14" t="s">
        <v>318</v>
      </c>
      <c r="D65" s="14"/>
    </row>
    <row r="66" spans="1:4" x14ac:dyDescent="0.25">
      <c r="A66" s="59">
        <f t="shared" si="0"/>
        <v>63</v>
      </c>
      <c r="B66" s="14" t="s">
        <v>317</v>
      </c>
      <c r="C66" s="14" t="s">
        <v>318</v>
      </c>
      <c r="D66" s="14"/>
    </row>
    <row r="67" spans="1:4" x14ac:dyDescent="0.25">
      <c r="A67" s="59">
        <f t="shared" si="0"/>
        <v>64</v>
      </c>
      <c r="B67" s="14" t="s">
        <v>317</v>
      </c>
      <c r="C67" s="14" t="s">
        <v>318</v>
      </c>
      <c r="D67" s="14"/>
    </row>
    <row r="68" spans="1:4" x14ac:dyDescent="0.25">
      <c r="A68" s="59">
        <f t="shared" si="0"/>
        <v>65</v>
      </c>
      <c r="B68" s="14" t="s">
        <v>317</v>
      </c>
      <c r="C68" s="14" t="s">
        <v>318</v>
      </c>
      <c r="D68" s="14"/>
    </row>
    <row r="69" spans="1:4" x14ac:dyDescent="0.25">
      <c r="A69" s="59">
        <f t="shared" si="0"/>
        <v>66</v>
      </c>
      <c r="B69" s="14" t="s">
        <v>317</v>
      </c>
      <c r="C69" s="14" t="s">
        <v>318</v>
      </c>
      <c r="D69" s="14"/>
    </row>
    <row r="70" spans="1:4" x14ac:dyDescent="0.25">
      <c r="A70" s="59">
        <f t="shared" si="0"/>
        <v>67</v>
      </c>
      <c r="B70" s="14" t="s">
        <v>317</v>
      </c>
      <c r="C70" s="14" t="s">
        <v>318</v>
      </c>
      <c r="D70" s="14"/>
    </row>
    <row r="71" spans="1:4" x14ac:dyDescent="0.25">
      <c r="A71" s="59">
        <f t="shared" ref="A71:A135" si="1">A70+1</f>
        <v>68</v>
      </c>
      <c r="B71" s="14" t="s">
        <v>317</v>
      </c>
      <c r="C71" s="14" t="s">
        <v>318</v>
      </c>
      <c r="D71" s="14"/>
    </row>
    <row r="72" spans="1:4" x14ac:dyDescent="0.25">
      <c r="A72" s="59">
        <f t="shared" si="1"/>
        <v>69</v>
      </c>
      <c r="B72" s="14" t="s">
        <v>317</v>
      </c>
      <c r="C72" s="14" t="s">
        <v>318</v>
      </c>
      <c r="D72" s="14"/>
    </row>
    <row r="73" spans="1:4" x14ac:dyDescent="0.25">
      <c r="A73" s="59">
        <f t="shared" si="1"/>
        <v>70</v>
      </c>
      <c r="B73" s="14" t="s">
        <v>317</v>
      </c>
      <c r="C73" s="14" t="s">
        <v>318</v>
      </c>
      <c r="D73" s="14"/>
    </row>
    <row r="74" spans="1:4" x14ac:dyDescent="0.25">
      <c r="A74" s="59">
        <f t="shared" si="1"/>
        <v>71</v>
      </c>
      <c r="B74" s="14" t="s">
        <v>317</v>
      </c>
      <c r="C74" s="14" t="s">
        <v>318</v>
      </c>
      <c r="D74" s="14"/>
    </row>
    <row r="75" spans="1:4" x14ac:dyDescent="0.25">
      <c r="A75" s="59">
        <f t="shared" si="1"/>
        <v>72</v>
      </c>
      <c r="B75" s="14" t="s">
        <v>317</v>
      </c>
      <c r="C75" s="14" t="s">
        <v>318</v>
      </c>
      <c r="D75" s="14"/>
    </row>
    <row r="76" spans="1:4" x14ac:dyDescent="0.25">
      <c r="A76" s="59">
        <f t="shared" si="1"/>
        <v>73</v>
      </c>
      <c r="B76" s="14" t="s">
        <v>317</v>
      </c>
      <c r="C76" s="14" t="s">
        <v>318</v>
      </c>
      <c r="D76" s="14"/>
    </row>
    <row r="77" spans="1:4" x14ac:dyDescent="0.25">
      <c r="A77" s="59">
        <f t="shared" si="1"/>
        <v>74</v>
      </c>
      <c r="B77" s="14" t="s">
        <v>317</v>
      </c>
      <c r="C77" s="14" t="s">
        <v>318</v>
      </c>
      <c r="D77" s="14"/>
    </row>
    <row r="78" spans="1:4" x14ac:dyDescent="0.25">
      <c r="A78" s="59">
        <f t="shared" si="1"/>
        <v>75</v>
      </c>
      <c r="B78" s="14" t="s">
        <v>317</v>
      </c>
      <c r="C78" s="14" t="s">
        <v>318</v>
      </c>
      <c r="D78" s="14"/>
    </row>
    <row r="79" spans="1:4" x14ac:dyDescent="0.25">
      <c r="A79" s="59">
        <f t="shared" si="1"/>
        <v>76</v>
      </c>
      <c r="B79" s="14" t="s">
        <v>317</v>
      </c>
      <c r="C79" s="14" t="s">
        <v>318</v>
      </c>
      <c r="D79" s="14"/>
    </row>
    <row r="80" spans="1:4" x14ac:dyDescent="0.25">
      <c r="A80" s="59">
        <f t="shared" si="1"/>
        <v>77</v>
      </c>
      <c r="B80" s="14" t="s">
        <v>317</v>
      </c>
      <c r="C80" s="14" t="s">
        <v>318</v>
      </c>
      <c r="D80" s="14"/>
    </row>
    <row r="81" spans="1:4" x14ac:dyDescent="0.25">
      <c r="A81" s="59">
        <f t="shared" si="1"/>
        <v>78</v>
      </c>
      <c r="B81" s="14" t="s">
        <v>317</v>
      </c>
      <c r="C81" s="14" t="s">
        <v>318</v>
      </c>
      <c r="D81" s="14"/>
    </row>
    <row r="82" spans="1:4" x14ac:dyDescent="0.25">
      <c r="A82" s="59">
        <f t="shared" si="1"/>
        <v>79</v>
      </c>
      <c r="B82" s="14" t="s">
        <v>317</v>
      </c>
      <c r="C82" s="14" t="s">
        <v>318</v>
      </c>
      <c r="D82" s="14"/>
    </row>
    <row r="83" spans="1:4" x14ac:dyDescent="0.25">
      <c r="A83" s="59">
        <f t="shared" si="1"/>
        <v>80</v>
      </c>
      <c r="B83" s="14" t="s">
        <v>317</v>
      </c>
      <c r="C83" s="14" t="s">
        <v>318</v>
      </c>
      <c r="D83" s="14"/>
    </row>
    <row r="84" spans="1:4" x14ac:dyDescent="0.25">
      <c r="A84" s="59">
        <f t="shared" si="1"/>
        <v>81</v>
      </c>
      <c r="B84" s="14" t="s">
        <v>317</v>
      </c>
      <c r="C84" s="14" t="s">
        <v>318</v>
      </c>
      <c r="D84" s="14"/>
    </row>
    <row r="85" spans="1:4" x14ac:dyDescent="0.25">
      <c r="A85" s="59">
        <f t="shared" si="1"/>
        <v>82</v>
      </c>
      <c r="B85" s="14" t="s">
        <v>317</v>
      </c>
      <c r="C85" s="14" t="s">
        <v>318</v>
      </c>
      <c r="D85" s="14"/>
    </row>
    <row r="86" spans="1:4" x14ac:dyDescent="0.25">
      <c r="A86" s="59">
        <f t="shared" si="1"/>
        <v>83</v>
      </c>
      <c r="B86" s="14" t="s">
        <v>317</v>
      </c>
      <c r="C86" s="14" t="s">
        <v>318</v>
      </c>
      <c r="D86" s="14"/>
    </row>
    <row r="87" spans="1:4" x14ac:dyDescent="0.25">
      <c r="A87" s="59">
        <f t="shared" si="1"/>
        <v>84</v>
      </c>
      <c r="B87" s="14" t="s">
        <v>317</v>
      </c>
      <c r="C87" s="14" t="s">
        <v>318</v>
      </c>
      <c r="D87" s="14"/>
    </row>
    <row r="88" spans="1:4" x14ac:dyDescent="0.25">
      <c r="A88" s="59">
        <f t="shared" si="1"/>
        <v>85</v>
      </c>
      <c r="B88" s="14" t="s">
        <v>317</v>
      </c>
      <c r="C88" s="14" t="s">
        <v>318</v>
      </c>
      <c r="D88" s="14"/>
    </row>
    <row r="89" spans="1:4" x14ac:dyDescent="0.25">
      <c r="A89" s="59">
        <f t="shared" si="1"/>
        <v>86</v>
      </c>
      <c r="B89" s="14" t="s">
        <v>317</v>
      </c>
      <c r="C89" s="14" t="s">
        <v>318</v>
      </c>
      <c r="D89" s="14"/>
    </row>
    <row r="90" spans="1:4" x14ac:dyDescent="0.25">
      <c r="A90" s="59">
        <f t="shared" si="1"/>
        <v>87</v>
      </c>
      <c r="B90" s="14" t="s">
        <v>317</v>
      </c>
      <c r="C90" s="14" t="s">
        <v>318</v>
      </c>
      <c r="D90" s="14"/>
    </row>
    <row r="91" spans="1:4" x14ac:dyDescent="0.25">
      <c r="A91" s="59">
        <f t="shared" si="1"/>
        <v>88</v>
      </c>
      <c r="B91" s="14" t="s">
        <v>317</v>
      </c>
      <c r="C91" s="14" t="s">
        <v>318</v>
      </c>
      <c r="D91" s="14"/>
    </row>
    <row r="92" spans="1:4" x14ac:dyDescent="0.25">
      <c r="A92" s="59">
        <f t="shared" si="1"/>
        <v>89</v>
      </c>
      <c r="B92" s="14" t="s">
        <v>317</v>
      </c>
      <c r="C92" s="14" t="s">
        <v>318</v>
      </c>
      <c r="D92" s="14"/>
    </row>
    <row r="93" spans="1:4" x14ac:dyDescent="0.25">
      <c r="A93" s="59">
        <f t="shared" si="1"/>
        <v>90</v>
      </c>
      <c r="B93" s="14" t="s">
        <v>317</v>
      </c>
      <c r="C93" s="14" t="s">
        <v>318</v>
      </c>
      <c r="D93" s="14"/>
    </row>
    <row r="94" spans="1:4" x14ac:dyDescent="0.25">
      <c r="A94" s="59">
        <f t="shared" si="1"/>
        <v>91</v>
      </c>
      <c r="B94" s="14" t="s">
        <v>317</v>
      </c>
      <c r="C94" s="14" t="s">
        <v>318</v>
      </c>
      <c r="D94" s="14"/>
    </row>
    <row r="95" spans="1:4" x14ac:dyDescent="0.25">
      <c r="A95" s="59">
        <f t="shared" si="1"/>
        <v>92</v>
      </c>
      <c r="B95" s="14" t="s">
        <v>317</v>
      </c>
      <c r="C95" s="14" t="s">
        <v>318</v>
      </c>
      <c r="D95" s="14"/>
    </row>
    <row r="96" spans="1:4" x14ac:dyDescent="0.25">
      <c r="A96" s="59">
        <f t="shared" si="1"/>
        <v>93</v>
      </c>
      <c r="B96" s="14" t="s">
        <v>317</v>
      </c>
      <c r="C96" s="14" t="s">
        <v>318</v>
      </c>
      <c r="D96" s="14"/>
    </row>
    <row r="97" spans="1:4" x14ac:dyDescent="0.25">
      <c r="A97" s="59">
        <f t="shared" si="1"/>
        <v>94</v>
      </c>
      <c r="B97" s="14" t="s">
        <v>317</v>
      </c>
      <c r="C97" s="14" t="s">
        <v>318</v>
      </c>
      <c r="D97" s="14"/>
    </row>
    <row r="98" spans="1:4" x14ac:dyDescent="0.25">
      <c r="A98" s="59">
        <f t="shared" si="1"/>
        <v>95</v>
      </c>
      <c r="B98" s="14" t="s">
        <v>317</v>
      </c>
      <c r="C98" s="14" t="s">
        <v>318</v>
      </c>
      <c r="D98" s="14"/>
    </row>
    <row r="99" spans="1:4" x14ac:dyDescent="0.25">
      <c r="A99" s="59">
        <f t="shared" si="1"/>
        <v>96</v>
      </c>
      <c r="B99" s="14" t="s">
        <v>317</v>
      </c>
      <c r="C99" s="14" t="s">
        <v>318</v>
      </c>
      <c r="D99" s="14"/>
    </row>
    <row r="100" spans="1:4" x14ac:dyDescent="0.25">
      <c r="A100" s="59">
        <f t="shared" si="1"/>
        <v>97</v>
      </c>
      <c r="B100" s="14" t="s">
        <v>317</v>
      </c>
      <c r="C100" s="14" t="s">
        <v>318</v>
      </c>
      <c r="D100" s="14"/>
    </row>
    <row r="101" spans="1:4" x14ac:dyDescent="0.25">
      <c r="A101" s="59">
        <f t="shared" si="1"/>
        <v>98</v>
      </c>
      <c r="B101" s="14" t="s">
        <v>317</v>
      </c>
      <c r="C101" s="14" t="s">
        <v>318</v>
      </c>
      <c r="D101" s="14"/>
    </row>
    <row r="102" spans="1:4" x14ac:dyDescent="0.25">
      <c r="A102" s="59">
        <f t="shared" si="1"/>
        <v>99</v>
      </c>
      <c r="B102" s="14" t="s">
        <v>317</v>
      </c>
      <c r="C102" s="14" t="s">
        <v>318</v>
      </c>
      <c r="D102" s="14"/>
    </row>
    <row r="103" spans="1:4" x14ac:dyDescent="0.25">
      <c r="A103" s="59">
        <f t="shared" si="1"/>
        <v>100</v>
      </c>
      <c r="B103" s="14" t="s">
        <v>317</v>
      </c>
      <c r="C103" s="14" t="s">
        <v>318</v>
      </c>
      <c r="D103" s="14"/>
    </row>
    <row r="104" spans="1:4" x14ac:dyDescent="0.25">
      <c r="A104" s="59">
        <f t="shared" si="1"/>
        <v>101</v>
      </c>
      <c r="B104" s="14" t="s">
        <v>317</v>
      </c>
      <c r="C104" s="14" t="s">
        <v>318</v>
      </c>
      <c r="D104" s="14"/>
    </row>
    <row r="105" spans="1:4" x14ac:dyDescent="0.25">
      <c r="A105" s="59">
        <f t="shared" si="1"/>
        <v>102</v>
      </c>
      <c r="B105" s="14" t="s">
        <v>317</v>
      </c>
      <c r="C105" s="14" t="s">
        <v>318</v>
      </c>
      <c r="D105" s="14"/>
    </row>
    <row r="106" spans="1:4" x14ac:dyDescent="0.25">
      <c r="A106" s="59">
        <f t="shared" si="1"/>
        <v>103</v>
      </c>
      <c r="B106" s="14" t="s">
        <v>317</v>
      </c>
      <c r="C106" s="14" t="s">
        <v>318</v>
      </c>
      <c r="D106" s="14"/>
    </row>
    <row r="107" spans="1:4" x14ac:dyDescent="0.25">
      <c r="A107" s="59">
        <f t="shared" si="1"/>
        <v>104</v>
      </c>
      <c r="B107" s="14" t="s">
        <v>317</v>
      </c>
      <c r="C107" s="14" t="s">
        <v>318</v>
      </c>
      <c r="D107" s="14"/>
    </row>
    <row r="108" spans="1:4" x14ac:dyDescent="0.25">
      <c r="A108" s="59">
        <f t="shared" si="1"/>
        <v>105</v>
      </c>
      <c r="B108" s="14" t="s">
        <v>317</v>
      </c>
      <c r="C108" s="14" t="s">
        <v>318</v>
      </c>
      <c r="D108" s="14"/>
    </row>
    <row r="109" spans="1:4" x14ac:dyDescent="0.25">
      <c r="A109" s="59">
        <f t="shared" si="1"/>
        <v>106</v>
      </c>
      <c r="B109" s="14" t="s">
        <v>317</v>
      </c>
      <c r="C109" s="14" t="s">
        <v>318</v>
      </c>
      <c r="D109" s="14"/>
    </row>
    <row r="110" spans="1:4" x14ac:dyDescent="0.25">
      <c r="A110" s="59">
        <f t="shared" si="1"/>
        <v>107</v>
      </c>
      <c r="B110" s="14" t="s">
        <v>317</v>
      </c>
      <c r="C110" s="14" t="s">
        <v>318</v>
      </c>
      <c r="D110" s="14"/>
    </row>
    <row r="111" spans="1:4" x14ac:dyDescent="0.25">
      <c r="A111" s="59">
        <f t="shared" si="1"/>
        <v>108</v>
      </c>
      <c r="B111" s="14" t="s">
        <v>317</v>
      </c>
      <c r="C111" s="14" t="s">
        <v>318</v>
      </c>
      <c r="D111" s="14"/>
    </row>
    <row r="112" spans="1:4" x14ac:dyDescent="0.25">
      <c r="A112" s="59">
        <f t="shared" si="1"/>
        <v>109</v>
      </c>
      <c r="B112" s="14" t="s">
        <v>317</v>
      </c>
      <c r="C112" s="14" t="s">
        <v>318</v>
      </c>
      <c r="D112" s="14"/>
    </row>
    <row r="113" spans="1:4" x14ac:dyDescent="0.25">
      <c r="A113" s="59">
        <f t="shared" si="1"/>
        <v>110</v>
      </c>
      <c r="B113" s="14" t="s">
        <v>317</v>
      </c>
      <c r="C113" s="14" t="s">
        <v>318</v>
      </c>
      <c r="D113" s="14"/>
    </row>
    <row r="114" spans="1:4" x14ac:dyDescent="0.25">
      <c r="A114" s="59">
        <f t="shared" si="1"/>
        <v>111</v>
      </c>
      <c r="B114" s="14" t="s">
        <v>317</v>
      </c>
      <c r="C114" s="14" t="s">
        <v>318</v>
      </c>
      <c r="D114" s="14"/>
    </row>
    <row r="115" spans="1:4" x14ac:dyDescent="0.25">
      <c r="A115" s="59">
        <f t="shared" si="1"/>
        <v>112</v>
      </c>
      <c r="B115" s="14" t="s">
        <v>317</v>
      </c>
      <c r="C115" s="14" t="s">
        <v>318</v>
      </c>
      <c r="D115" s="14"/>
    </row>
    <row r="116" spans="1:4" x14ac:dyDescent="0.25">
      <c r="A116" s="59">
        <f t="shared" si="1"/>
        <v>113</v>
      </c>
      <c r="B116" s="14" t="s">
        <v>317</v>
      </c>
      <c r="C116" s="14" t="s">
        <v>318</v>
      </c>
      <c r="D116" s="14"/>
    </row>
    <row r="117" spans="1:4" x14ac:dyDescent="0.25">
      <c r="A117" s="59">
        <f t="shared" si="1"/>
        <v>114</v>
      </c>
      <c r="B117" s="14" t="s">
        <v>317</v>
      </c>
      <c r="C117" s="14" t="s">
        <v>318</v>
      </c>
      <c r="D117" s="14"/>
    </row>
    <row r="118" spans="1:4" x14ac:dyDescent="0.25">
      <c r="A118" s="59">
        <f t="shared" si="1"/>
        <v>115</v>
      </c>
      <c r="B118" s="14" t="s">
        <v>317</v>
      </c>
      <c r="C118" s="14" t="s">
        <v>318</v>
      </c>
      <c r="D118" s="14"/>
    </row>
    <row r="119" spans="1:4" x14ac:dyDescent="0.25">
      <c r="A119" s="59">
        <f t="shared" si="1"/>
        <v>116</v>
      </c>
      <c r="B119" s="14" t="s">
        <v>317</v>
      </c>
      <c r="C119" s="14" t="s">
        <v>318</v>
      </c>
      <c r="D119" s="14"/>
    </row>
    <row r="120" spans="1:4" x14ac:dyDescent="0.25">
      <c r="A120" s="59">
        <f t="shared" si="1"/>
        <v>117</v>
      </c>
      <c r="B120" s="14" t="s">
        <v>317</v>
      </c>
      <c r="C120" s="14" t="s">
        <v>318</v>
      </c>
      <c r="D120" s="14"/>
    </row>
    <row r="121" spans="1:4" x14ac:dyDescent="0.25">
      <c r="A121" s="59">
        <f t="shared" si="1"/>
        <v>118</v>
      </c>
      <c r="B121" s="14" t="s">
        <v>317</v>
      </c>
      <c r="C121" s="14" t="s">
        <v>318</v>
      </c>
      <c r="D121" s="14"/>
    </row>
    <row r="122" spans="1:4" x14ac:dyDescent="0.25">
      <c r="A122" s="59">
        <f t="shared" si="1"/>
        <v>119</v>
      </c>
      <c r="B122" s="14" t="s">
        <v>317</v>
      </c>
      <c r="C122" s="14" t="s">
        <v>318</v>
      </c>
      <c r="D122" s="14"/>
    </row>
    <row r="123" spans="1:4" x14ac:dyDescent="0.25">
      <c r="A123" s="59">
        <f t="shared" si="1"/>
        <v>120</v>
      </c>
      <c r="B123" s="14" t="s">
        <v>317</v>
      </c>
      <c r="C123" s="14" t="s">
        <v>318</v>
      </c>
      <c r="D123" s="14"/>
    </row>
    <row r="124" spans="1:4" x14ac:dyDescent="0.25">
      <c r="A124" s="59">
        <f t="shared" si="1"/>
        <v>121</v>
      </c>
      <c r="B124" s="14" t="s">
        <v>317</v>
      </c>
      <c r="C124" s="14" t="s">
        <v>318</v>
      </c>
      <c r="D124" s="14"/>
    </row>
    <row r="125" spans="1:4" x14ac:dyDescent="0.25">
      <c r="A125" s="59">
        <f t="shared" si="1"/>
        <v>122</v>
      </c>
      <c r="B125" s="14" t="s">
        <v>317</v>
      </c>
      <c r="C125" s="14" t="s">
        <v>318</v>
      </c>
      <c r="D125" s="14"/>
    </row>
    <row r="126" spans="1:4" x14ac:dyDescent="0.25">
      <c r="A126" s="59">
        <f t="shared" si="1"/>
        <v>123</v>
      </c>
      <c r="B126" s="14" t="s">
        <v>317</v>
      </c>
      <c r="C126" s="14" t="s">
        <v>318</v>
      </c>
      <c r="D126" s="14"/>
    </row>
    <row r="127" spans="1:4" x14ac:dyDescent="0.25">
      <c r="A127" s="59">
        <f t="shared" si="1"/>
        <v>124</v>
      </c>
      <c r="B127" s="14" t="s">
        <v>317</v>
      </c>
      <c r="C127" s="14" t="s">
        <v>318</v>
      </c>
      <c r="D127" s="14"/>
    </row>
    <row r="128" spans="1:4" x14ac:dyDescent="0.25">
      <c r="A128" s="59">
        <f t="shared" si="1"/>
        <v>125</v>
      </c>
      <c r="B128" s="14" t="s">
        <v>317</v>
      </c>
      <c r="C128" s="14" t="s">
        <v>318</v>
      </c>
      <c r="D128" s="14"/>
    </row>
    <row r="129" spans="1:4" x14ac:dyDescent="0.25">
      <c r="A129" s="59">
        <f t="shared" si="1"/>
        <v>126</v>
      </c>
      <c r="B129" s="14" t="s">
        <v>317</v>
      </c>
      <c r="C129" s="14" t="s">
        <v>318</v>
      </c>
      <c r="D129" s="14"/>
    </row>
    <row r="130" spans="1:4" x14ac:dyDescent="0.25">
      <c r="A130" s="59">
        <f t="shared" si="1"/>
        <v>127</v>
      </c>
      <c r="B130" s="14" t="s">
        <v>317</v>
      </c>
      <c r="C130" s="14" t="s">
        <v>318</v>
      </c>
      <c r="D130" s="14"/>
    </row>
    <row r="131" spans="1:4" x14ac:dyDescent="0.25">
      <c r="A131" s="59">
        <f t="shared" si="1"/>
        <v>128</v>
      </c>
      <c r="B131" s="14" t="s">
        <v>317</v>
      </c>
      <c r="C131" s="14" t="s">
        <v>318</v>
      </c>
      <c r="D131" s="14"/>
    </row>
    <row r="132" spans="1:4" x14ac:dyDescent="0.25">
      <c r="A132" s="59">
        <f t="shared" si="1"/>
        <v>129</v>
      </c>
      <c r="B132" s="14" t="s">
        <v>317</v>
      </c>
      <c r="C132" s="14" t="s">
        <v>318</v>
      </c>
      <c r="D132" s="14"/>
    </row>
    <row r="133" spans="1:4" x14ac:dyDescent="0.25">
      <c r="A133" s="59">
        <f t="shared" si="1"/>
        <v>130</v>
      </c>
      <c r="B133" s="14" t="s">
        <v>317</v>
      </c>
      <c r="C133" s="14" t="s">
        <v>318</v>
      </c>
      <c r="D133" s="14"/>
    </row>
    <row r="134" spans="1:4" x14ac:dyDescent="0.25">
      <c r="A134" s="59">
        <f t="shared" si="1"/>
        <v>131</v>
      </c>
      <c r="B134" s="14" t="s">
        <v>317</v>
      </c>
      <c r="C134" s="36" t="s">
        <v>318</v>
      </c>
      <c r="D134" s="14"/>
    </row>
    <row r="135" spans="1:4" x14ac:dyDescent="0.25">
      <c r="A135" s="59">
        <f t="shared" si="1"/>
        <v>132</v>
      </c>
      <c r="B135" s="36" t="s">
        <v>317</v>
      </c>
      <c r="C135" s="36" t="s">
        <v>318</v>
      </c>
      <c r="D135" s="14"/>
    </row>
    <row r="136" spans="1:4" x14ac:dyDescent="0.25">
      <c r="A136" s="59">
        <f t="shared" ref="A136:A148" si="2">A135+1</f>
        <v>133</v>
      </c>
      <c r="B136" s="36" t="s">
        <v>317</v>
      </c>
      <c r="C136" s="36" t="s">
        <v>318</v>
      </c>
      <c r="D136" s="14"/>
    </row>
    <row r="137" spans="1:4" x14ac:dyDescent="0.25">
      <c r="A137" s="59">
        <f t="shared" si="2"/>
        <v>134</v>
      </c>
      <c r="B137" s="36" t="s">
        <v>317</v>
      </c>
      <c r="C137" s="36" t="s">
        <v>318</v>
      </c>
      <c r="D137" s="14"/>
    </row>
    <row r="138" spans="1:4" x14ac:dyDescent="0.25">
      <c r="A138" s="59">
        <f t="shared" si="2"/>
        <v>135</v>
      </c>
      <c r="B138" s="36" t="s">
        <v>317</v>
      </c>
      <c r="C138" s="36" t="s">
        <v>318</v>
      </c>
      <c r="D138" s="14"/>
    </row>
    <row r="139" spans="1:4" x14ac:dyDescent="0.25">
      <c r="A139" s="59">
        <f t="shared" si="2"/>
        <v>136</v>
      </c>
      <c r="B139" s="36" t="s">
        <v>317</v>
      </c>
      <c r="C139" s="36" t="s">
        <v>318</v>
      </c>
      <c r="D139" s="14"/>
    </row>
    <row r="140" spans="1:4" x14ac:dyDescent="0.25">
      <c r="A140" s="59">
        <f t="shared" si="2"/>
        <v>137</v>
      </c>
      <c r="B140" s="36" t="s">
        <v>317</v>
      </c>
      <c r="C140" s="36" t="s">
        <v>318</v>
      </c>
      <c r="D140" s="14"/>
    </row>
    <row r="141" spans="1:4" x14ac:dyDescent="0.25">
      <c r="A141" s="59">
        <f t="shared" si="2"/>
        <v>138</v>
      </c>
      <c r="B141" s="36" t="s">
        <v>317</v>
      </c>
      <c r="C141" s="36" t="s">
        <v>318</v>
      </c>
      <c r="D141" s="14"/>
    </row>
    <row r="142" spans="1:4" x14ac:dyDescent="0.25">
      <c r="A142" s="59">
        <f t="shared" si="2"/>
        <v>139</v>
      </c>
      <c r="B142" s="36" t="s">
        <v>317</v>
      </c>
      <c r="C142" s="36" t="s">
        <v>318</v>
      </c>
    </row>
    <row r="143" spans="1:4" x14ac:dyDescent="0.25">
      <c r="A143" s="59">
        <f t="shared" si="2"/>
        <v>140</v>
      </c>
      <c r="B143" s="36" t="s">
        <v>317</v>
      </c>
      <c r="C143" s="38" t="s">
        <v>318</v>
      </c>
    </row>
    <row r="144" spans="1:4" x14ac:dyDescent="0.25">
      <c r="A144" s="59">
        <f t="shared" si="2"/>
        <v>141</v>
      </c>
      <c r="B144" s="38" t="s">
        <v>317</v>
      </c>
      <c r="C144" s="38" t="s">
        <v>318</v>
      </c>
    </row>
    <row r="145" spans="1:3" x14ac:dyDescent="0.25">
      <c r="A145" s="59">
        <f t="shared" si="2"/>
        <v>142</v>
      </c>
      <c r="B145" s="38" t="s">
        <v>317</v>
      </c>
      <c r="C145" s="38" t="s">
        <v>318</v>
      </c>
    </row>
    <row r="146" spans="1:3" x14ac:dyDescent="0.25">
      <c r="A146" s="59">
        <f t="shared" si="2"/>
        <v>143</v>
      </c>
      <c r="B146" s="38" t="s">
        <v>317</v>
      </c>
      <c r="C146" s="38" t="s">
        <v>318</v>
      </c>
    </row>
    <row r="147" spans="1:3" x14ac:dyDescent="0.25">
      <c r="A147" s="59">
        <f t="shared" si="2"/>
        <v>144</v>
      </c>
      <c r="B147" s="38" t="s">
        <v>317</v>
      </c>
      <c r="C147" s="38" t="s">
        <v>318</v>
      </c>
    </row>
    <row r="148" spans="1:3" x14ac:dyDescent="0.25">
      <c r="A148" s="59">
        <f t="shared" si="2"/>
        <v>145</v>
      </c>
      <c r="B148" t="s">
        <v>317</v>
      </c>
      <c r="C148" t="s">
        <v>318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44" workbookViewId="0">
      <selection activeCell="A149" sqref="A149:XFD152"/>
    </sheetView>
  </sheetViews>
  <sheetFormatPr baseColWidth="10" defaultColWidth="9.140625" defaultRowHeight="15" x14ac:dyDescent="0.25"/>
  <cols>
    <col min="1" max="1" width="4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59">
        <v>1</v>
      </c>
      <c r="B4" s="14" t="s">
        <v>317</v>
      </c>
      <c r="C4" s="45">
        <v>0</v>
      </c>
      <c r="D4" s="45">
        <v>0</v>
      </c>
      <c r="E4" s="14" t="s">
        <v>317</v>
      </c>
      <c r="F4" s="14" t="s">
        <v>318</v>
      </c>
    </row>
    <row r="5" spans="1:6" x14ac:dyDescent="0.25">
      <c r="A5" s="59">
        <f>A4+1</f>
        <v>2</v>
      </c>
      <c r="B5" s="14" t="s">
        <v>317</v>
      </c>
      <c r="C5" s="45">
        <v>0</v>
      </c>
      <c r="D5" s="45">
        <v>0</v>
      </c>
      <c r="E5" s="14" t="s">
        <v>317</v>
      </c>
      <c r="F5" s="14" t="s">
        <v>318</v>
      </c>
    </row>
    <row r="6" spans="1:6" x14ac:dyDescent="0.25">
      <c r="A6" s="59">
        <f t="shared" ref="A6:A70" si="0">A5+1</f>
        <v>3</v>
      </c>
      <c r="B6" s="14" t="s">
        <v>317</v>
      </c>
      <c r="C6" s="45">
        <v>0</v>
      </c>
      <c r="D6" s="45">
        <v>0</v>
      </c>
      <c r="E6" s="14" t="s">
        <v>317</v>
      </c>
      <c r="F6" s="14" t="s">
        <v>318</v>
      </c>
    </row>
    <row r="7" spans="1:6" x14ac:dyDescent="0.25">
      <c r="A7" s="59">
        <f t="shared" si="0"/>
        <v>4</v>
      </c>
      <c r="B7" s="14" t="s">
        <v>317</v>
      </c>
      <c r="C7" s="45">
        <v>0</v>
      </c>
      <c r="D7" s="45">
        <v>0</v>
      </c>
      <c r="E7" s="14" t="s">
        <v>317</v>
      </c>
      <c r="F7" s="14" t="s">
        <v>318</v>
      </c>
    </row>
    <row r="8" spans="1:6" x14ac:dyDescent="0.25">
      <c r="A8" s="59">
        <f t="shared" si="0"/>
        <v>5</v>
      </c>
      <c r="B8" s="14" t="s">
        <v>317</v>
      </c>
      <c r="C8" s="45">
        <v>0</v>
      </c>
      <c r="D8" s="45">
        <v>0</v>
      </c>
      <c r="E8" s="14" t="s">
        <v>317</v>
      </c>
      <c r="F8" s="14" t="s">
        <v>318</v>
      </c>
    </row>
    <row r="9" spans="1:6" x14ac:dyDescent="0.25">
      <c r="A9" s="59">
        <f t="shared" si="0"/>
        <v>6</v>
      </c>
      <c r="B9" s="14" t="s">
        <v>317</v>
      </c>
      <c r="C9" s="45">
        <v>0</v>
      </c>
      <c r="D9" s="45">
        <v>0</v>
      </c>
      <c r="E9" s="14" t="s">
        <v>317</v>
      </c>
      <c r="F9" s="14" t="s">
        <v>318</v>
      </c>
    </row>
    <row r="10" spans="1:6" x14ac:dyDescent="0.25">
      <c r="A10" s="59">
        <f t="shared" si="0"/>
        <v>7</v>
      </c>
      <c r="B10" s="14" t="s">
        <v>317</v>
      </c>
      <c r="C10" s="45">
        <v>0</v>
      </c>
      <c r="D10" s="45">
        <v>0</v>
      </c>
      <c r="E10" s="14" t="s">
        <v>317</v>
      </c>
      <c r="F10" s="14" t="s">
        <v>318</v>
      </c>
    </row>
    <row r="11" spans="1:6" x14ac:dyDescent="0.25">
      <c r="A11" s="59">
        <f t="shared" si="0"/>
        <v>8</v>
      </c>
      <c r="B11" s="14" t="s">
        <v>317</v>
      </c>
      <c r="C11" s="45">
        <v>0</v>
      </c>
      <c r="D11" s="45">
        <v>0</v>
      </c>
      <c r="E11" s="14" t="s">
        <v>317</v>
      </c>
      <c r="F11" s="14" t="s">
        <v>318</v>
      </c>
    </row>
    <row r="12" spans="1:6" x14ac:dyDescent="0.25">
      <c r="A12" s="59">
        <f t="shared" si="0"/>
        <v>9</v>
      </c>
      <c r="B12" s="14" t="s">
        <v>317</v>
      </c>
      <c r="C12" s="45">
        <v>0</v>
      </c>
      <c r="D12" s="45">
        <v>0</v>
      </c>
      <c r="E12" s="14" t="s">
        <v>317</v>
      </c>
      <c r="F12" s="14" t="s">
        <v>318</v>
      </c>
    </row>
    <row r="13" spans="1:6" x14ac:dyDescent="0.25">
      <c r="A13" s="59">
        <f t="shared" si="0"/>
        <v>10</v>
      </c>
      <c r="B13" s="14" t="s">
        <v>317</v>
      </c>
      <c r="C13" s="45">
        <v>0</v>
      </c>
      <c r="D13" s="45">
        <v>0</v>
      </c>
      <c r="E13" s="14" t="s">
        <v>317</v>
      </c>
      <c r="F13" s="14" t="s">
        <v>318</v>
      </c>
    </row>
    <row r="14" spans="1:6" x14ac:dyDescent="0.25">
      <c r="A14" s="59">
        <f t="shared" si="0"/>
        <v>11</v>
      </c>
      <c r="B14" s="14" t="s">
        <v>317</v>
      </c>
      <c r="C14" s="45">
        <v>0</v>
      </c>
      <c r="D14" s="45">
        <v>0</v>
      </c>
      <c r="E14" s="14" t="s">
        <v>317</v>
      </c>
      <c r="F14" s="14" t="s">
        <v>318</v>
      </c>
    </row>
    <row r="15" spans="1:6" x14ac:dyDescent="0.25">
      <c r="A15" s="59">
        <f t="shared" si="0"/>
        <v>12</v>
      </c>
      <c r="B15" s="14" t="s">
        <v>317</v>
      </c>
      <c r="C15" s="45">
        <v>0</v>
      </c>
      <c r="D15" s="45">
        <v>0</v>
      </c>
      <c r="E15" s="14" t="s">
        <v>317</v>
      </c>
      <c r="F15" s="14" t="s">
        <v>318</v>
      </c>
    </row>
    <row r="16" spans="1:6" x14ac:dyDescent="0.25">
      <c r="A16" s="59">
        <f t="shared" si="0"/>
        <v>13</v>
      </c>
      <c r="B16" s="14" t="s">
        <v>317</v>
      </c>
      <c r="C16" s="45">
        <v>0</v>
      </c>
      <c r="D16" s="45">
        <v>0</v>
      </c>
      <c r="E16" s="14" t="s">
        <v>317</v>
      </c>
      <c r="F16" s="14" t="s">
        <v>318</v>
      </c>
    </row>
    <row r="17" spans="1:6" x14ac:dyDescent="0.25">
      <c r="A17" s="59">
        <f t="shared" si="0"/>
        <v>14</v>
      </c>
      <c r="B17" s="14" t="s">
        <v>317</v>
      </c>
      <c r="C17" s="45">
        <v>0</v>
      </c>
      <c r="D17" s="45">
        <v>0</v>
      </c>
      <c r="E17" s="14" t="s">
        <v>317</v>
      </c>
      <c r="F17" s="14" t="s">
        <v>318</v>
      </c>
    </row>
    <row r="18" spans="1:6" x14ac:dyDescent="0.25">
      <c r="A18" s="59">
        <f t="shared" si="0"/>
        <v>15</v>
      </c>
      <c r="B18" s="14" t="s">
        <v>317</v>
      </c>
      <c r="C18" s="45">
        <v>0</v>
      </c>
      <c r="D18" s="45">
        <v>0</v>
      </c>
      <c r="E18" s="14" t="s">
        <v>317</v>
      </c>
      <c r="F18" s="14" t="s">
        <v>318</v>
      </c>
    </row>
    <row r="19" spans="1:6" x14ac:dyDescent="0.25">
      <c r="A19" s="59">
        <f t="shared" si="0"/>
        <v>16</v>
      </c>
      <c r="B19" s="14" t="s">
        <v>317</v>
      </c>
      <c r="C19" s="45">
        <v>0</v>
      </c>
      <c r="D19" s="45">
        <v>0</v>
      </c>
      <c r="E19" s="14" t="s">
        <v>317</v>
      </c>
      <c r="F19" s="14" t="s">
        <v>318</v>
      </c>
    </row>
    <row r="20" spans="1:6" x14ac:dyDescent="0.25">
      <c r="A20" s="59">
        <f t="shared" si="0"/>
        <v>17</v>
      </c>
      <c r="B20" s="14" t="s">
        <v>317</v>
      </c>
      <c r="C20" s="45">
        <v>0</v>
      </c>
      <c r="D20" s="45">
        <v>0</v>
      </c>
      <c r="E20" s="14" t="s">
        <v>317</v>
      </c>
      <c r="F20" s="14" t="s">
        <v>318</v>
      </c>
    </row>
    <row r="21" spans="1:6" x14ac:dyDescent="0.25">
      <c r="A21" s="59">
        <f t="shared" si="0"/>
        <v>18</v>
      </c>
      <c r="B21" s="14" t="s">
        <v>317</v>
      </c>
      <c r="C21" s="45">
        <v>0</v>
      </c>
      <c r="D21" s="45">
        <v>0</v>
      </c>
      <c r="E21" s="14" t="s">
        <v>317</v>
      </c>
      <c r="F21" s="14" t="s">
        <v>318</v>
      </c>
    </row>
    <row r="22" spans="1:6" x14ac:dyDescent="0.25">
      <c r="A22" s="59">
        <f t="shared" si="0"/>
        <v>19</v>
      </c>
      <c r="B22" s="14" t="s">
        <v>317</v>
      </c>
      <c r="C22" s="45">
        <v>0</v>
      </c>
      <c r="D22" s="45">
        <v>0</v>
      </c>
      <c r="E22" s="14" t="s">
        <v>317</v>
      </c>
      <c r="F22" s="14" t="s">
        <v>318</v>
      </c>
    </row>
    <row r="23" spans="1:6" x14ac:dyDescent="0.25">
      <c r="A23" s="59">
        <f t="shared" si="0"/>
        <v>20</v>
      </c>
      <c r="B23" s="14" t="s">
        <v>317</v>
      </c>
      <c r="C23" s="45">
        <v>0</v>
      </c>
      <c r="D23" s="45">
        <v>0</v>
      </c>
      <c r="E23" s="14" t="s">
        <v>317</v>
      </c>
      <c r="F23" s="14" t="s">
        <v>318</v>
      </c>
    </row>
    <row r="24" spans="1:6" x14ac:dyDescent="0.25">
      <c r="A24" s="59">
        <f t="shared" si="0"/>
        <v>21</v>
      </c>
      <c r="B24" s="14" t="s">
        <v>317</v>
      </c>
      <c r="C24" s="45">
        <v>0</v>
      </c>
      <c r="D24" s="45">
        <v>0</v>
      </c>
      <c r="E24" s="14" t="s">
        <v>317</v>
      </c>
      <c r="F24" s="14" t="s">
        <v>318</v>
      </c>
    </row>
    <row r="25" spans="1:6" x14ac:dyDescent="0.25">
      <c r="A25" s="59">
        <f t="shared" si="0"/>
        <v>22</v>
      </c>
      <c r="B25" s="14" t="s">
        <v>317</v>
      </c>
      <c r="C25" s="45">
        <v>0</v>
      </c>
      <c r="D25" s="45">
        <v>0</v>
      </c>
      <c r="E25" s="14" t="s">
        <v>317</v>
      </c>
      <c r="F25" s="14" t="s">
        <v>318</v>
      </c>
    </row>
    <row r="26" spans="1:6" x14ac:dyDescent="0.25">
      <c r="A26" s="59">
        <f t="shared" si="0"/>
        <v>23</v>
      </c>
      <c r="B26" s="14" t="s">
        <v>317</v>
      </c>
      <c r="C26" s="45">
        <v>0</v>
      </c>
      <c r="D26" s="45">
        <v>0</v>
      </c>
      <c r="E26" s="14" t="s">
        <v>317</v>
      </c>
      <c r="F26" s="14" t="s">
        <v>318</v>
      </c>
    </row>
    <row r="27" spans="1:6" x14ac:dyDescent="0.25">
      <c r="A27" s="59">
        <f t="shared" si="0"/>
        <v>24</v>
      </c>
      <c r="B27" s="14" t="s">
        <v>317</v>
      </c>
      <c r="C27" s="45">
        <v>0</v>
      </c>
      <c r="D27" s="45">
        <v>0</v>
      </c>
      <c r="E27" s="14" t="s">
        <v>317</v>
      </c>
      <c r="F27" s="14" t="s">
        <v>318</v>
      </c>
    </row>
    <row r="28" spans="1:6" x14ac:dyDescent="0.25">
      <c r="A28" s="59">
        <f t="shared" si="0"/>
        <v>25</v>
      </c>
      <c r="B28" s="14" t="s">
        <v>317</v>
      </c>
      <c r="C28" s="45">
        <v>0</v>
      </c>
      <c r="D28" s="45">
        <v>0</v>
      </c>
      <c r="E28" s="14" t="s">
        <v>317</v>
      </c>
      <c r="F28" s="14" t="s">
        <v>318</v>
      </c>
    </row>
    <row r="29" spans="1:6" x14ac:dyDescent="0.25">
      <c r="A29" s="59">
        <f t="shared" si="0"/>
        <v>26</v>
      </c>
      <c r="B29" s="14" t="s">
        <v>317</v>
      </c>
      <c r="C29" s="45">
        <v>0</v>
      </c>
      <c r="D29" s="45">
        <v>0</v>
      </c>
      <c r="E29" s="14" t="s">
        <v>317</v>
      </c>
      <c r="F29" s="14" t="s">
        <v>318</v>
      </c>
    </row>
    <row r="30" spans="1:6" x14ac:dyDescent="0.25">
      <c r="A30" s="59">
        <f t="shared" si="0"/>
        <v>27</v>
      </c>
      <c r="B30" s="14" t="s">
        <v>317</v>
      </c>
      <c r="C30" s="45">
        <v>0</v>
      </c>
      <c r="D30" s="45">
        <v>0</v>
      </c>
      <c r="E30" s="14" t="s">
        <v>317</v>
      </c>
      <c r="F30" s="14" t="s">
        <v>318</v>
      </c>
    </row>
    <row r="31" spans="1:6" x14ac:dyDescent="0.25">
      <c r="A31" s="59">
        <f t="shared" si="0"/>
        <v>28</v>
      </c>
      <c r="B31" s="14" t="s">
        <v>317</v>
      </c>
      <c r="C31" s="45">
        <v>0</v>
      </c>
      <c r="D31" s="45">
        <v>0</v>
      </c>
      <c r="E31" s="14" t="s">
        <v>317</v>
      </c>
      <c r="F31" s="14" t="s">
        <v>318</v>
      </c>
    </row>
    <row r="32" spans="1:6" x14ac:dyDescent="0.25">
      <c r="A32" s="59">
        <f t="shared" si="0"/>
        <v>29</v>
      </c>
      <c r="B32" s="14" t="s">
        <v>317</v>
      </c>
      <c r="C32" s="45">
        <v>0</v>
      </c>
      <c r="D32" s="45">
        <v>0</v>
      </c>
      <c r="E32" s="14" t="s">
        <v>317</v>
      </c>
      <c r="F32" s="14" t="s">
        <v>318</v>
      </c>
    </row>
    <row r="33" spans="1:6" x14ac:dyDescent="0.25">
      <c r="A33" s="59">
        <f t="shared" si="0"/>
        <v>30</v>
      </c>
      <c r="B33" s="14" t="s">
        <v>317</v>
      </c>
      <c r="C33" s="45">
        <v>0</v>
      </c>
      <c r="D33" s="45">
        <v>0</v>
      </c>
      <c r="E33" s="14" t="s">
        <v>317</v>
      </c>
      <c r="F33" s="14" t="s">
        <v>318</v>
      </c>
    </row>
    <row r="34" spans="1:6" x14ac:dyDescent="0.25">
      <c r="A34" s="59">
        <f t="shared" si="0"/>
        <v>31</v>
      </c>
      <c r="B34" s="14" t="s">
        <v>317</v>
      </c>
      <c r="C34" s="45">
        <v>0</v>
      </c>
      <c r="D34" s="45">
        <v>0</v>
      </c>
      <c r="E34" s="14" t="s">
        <v>317</v>
      </c>
      <c r="F34" s="14" t="s">
        <v>318</v>
      </c>
    </row>
    <row r="35" spans="1:6" x14ac:dyDescent="0.25">
      <c r="A35" s="59">
        <f t="shared" si="0"/>
        <v>32</v>
      </c>
      <c r="B35" s="14" t="s">
        <v>317</v>
      </c>
      <c r="C35" s="45">
        <v>0</v>
      </c>
      <c r="D35" s="45">
        <v>0</v>
      </c>
      <c r="E35" s="14" t="s">
        <v>317</v>
      </c>
      <c r="F35" s="14" t="s">
        <v>318</v>
      </c>
    </row>
    <row r="36" spans="1:6" x14ac:dyDescent="0.25">
      <c r="A36" s="59">
        <f t="shared" si="0"/>
        <v>33</v>
      </c>
      <c r="B36" s="14" t="s">
        <v>317</v>
      </c>
      <c r="C36" s="45">
        <v>0</v>
      </c>
      <c r="D36" s="45">
        <v>0</v>
      </c>
      <c r="E36" s="14" t="s">
        <v>317</v>
      </c>
      <c r="F36" s="14" t="s">
        <v>318</v>
      </c>
    </row>
    <row r="37" spans="1:6" x14ac:dyDescent="0.25">
      <c r="A37" s="59">
        <f t="shared" si="0"/>
        <v>34</v>
      </c>
      <c r="B37" s="14" t="s">
        <v>317</v>
      </c>
      <c r="C37" s="45">
        <v>0</v>
      </c>
      <c r="D37" s="45">
        <v>0</v>
      </c>
      <c r="E37" s="14" t="s">
        <v>317</v>
      </c>
      <c r="F37" s="14" t="s">
        <v>318</v>
      </c>
    </row>
    <row r="38" spans="1:6" x14ac:dyDescent="0.25">
      <c r="A38" s="59">
        <f t="shared" si="0"/>
        <v>35</v>
      </c>
      <c r="B38" s="14" t="s">
        <v>317</v>
      </c>
      <c r="C38" s="45">
        <v>0</v>
      </c>
      <c r="D38" s="45">
        <v>0</v>
      </c>
      <c r="E38" s="14" t="s">
        <v>317</v>
      </c>
      <c r="F38" s="14" t="s">
        <v>318</v>
      </c>
    </row>
    <row r="39" spans="1:6" x14ac:dyDescent="0.25">
      <c r="A39" s="59">
        <f t="shared" si="0"/>
        <v>36</v>
      </c>
      <c r="B39" s="14" t="s">
        <v>317</v>
      </c>
      <c r="C39" s="45">
        <v>0</v>
      </c>
      <c r="D39" s="45">
        <v>0</v>
      </c>
      <c r="E39" s="14" t="s">
        <v>317</v>
      </c>
      <c r="F39" s="14" t="s">
        <v>318</v>
      </c>
    </row>
    <row r="40" spans="1:6" x14ac:dyDescent="0.25">
      <c r="A40" s="59">
        <f t="shared" si="0"/>
        <v>37</v>
      </c>
      <c r="B40" s="14" t="s">
        <v>317</v>
      </c>
      <c r="C40" s="45">
        <v>0</v>
      </c>
      <c r="D40" s="45">
        <v>0</v>
      </c>
      <c r="E40" s="14" t="s">
        <v>317</v>
      </c>
      <c r="F40" s="14" t="s">
        <v>318</v>
      </c>
    </row>
    <row r="41" spans="1:6" x14ac:dyDescent="0.25">
      <c r="A41" s="59">
        <f t="shared" si="0"/>
        <v>38</v>
      </c>
      <c r="B41" s="14" t="s">
        <v>317</v>
      </c>
      <c r="C41" s="45">
        <v>0</v>
      </c>
      <c r="D41" s="45">
        <v>0</v>
      </c>
      <c r="E41" s="14" t="s">
        <v>317</v>
      </c>
      <c r="F41" s="14" t="s">
        <v>318</v>
      </c>
    </row>
    <row r="42" spans="1:6" x14ac:dyDescent="0.25">
      <c r="A42" s="59">
        <f t="shared" si="0"/>
        <v>39</v>
      </c>
      <c r="B42" s="14" t="s">
        <v>317</v>
      </c>
      <c r="C42" s="45">
        <v>0</v>
      </c>
      <c r="D42" s="45">
        <v>0</v>
      </c>
      <c r="E42" s="14" t="s">
        <v>317</v>
      </c>
      <c r="F42" s="14" t="s">
        <v>318</v>
      </c>
    </row>
    <row r="43" spans="1:6" x14ac:dyDescent="0.25">
      <c r="A43" s="59">
        <f t="shared" si="0"/>
        <v>40</v>
      </c>
      <c r="B43" s="14" t="s">
        <v>317</v>
      </c>
      <c r="C43" s="45">
        <v>0</v>
      </c>
      <c r="D43" s="45">
        <v>0</v>
      </c>
      <c r="E43" s="14" t="s">
        <v>317</v>
      </c>
      <c r="F43" s="14" t="s">
        <v>318</v>
      </c>
    </row>
    <row r="44" spans="1:6" x14ac:dyDescent="0.25">
      <c r="A44" s="59">
        <f t="shared" si="0"/>
        <v>41</v>
      </c>
      <c r="B44" s="14" t="s">
        <v>317</v>
      </c>
      <c r="C44" s="45">
        <v>0</v>
      </c>
      <c r="D44" s="45">
        <v>0</v>
      </c>
      <c r="E44" s="14" t="s">
        <v>317</v>
      </c>
      <c r="F44" s="14" t="s">
        <v>318</v>
      </c>
    </row>
    <row r="45" spans="1:6" x14ac:dyDescent="0.25">
      <c r="A45" s="59">
        <f t="shared" si="0"/>
        <v>42</v>
      </c>
      <c r="B45" s="14" t="s">
        <v>317</v>
      </c>
      <c r="C45" s="45">
        <v>0</v>
      </c>
      <c r="D45" s="45">
        <v>0</v>
      </c>
      <c r="E45" s="14" t="s">
        <v>317</v>
      </c>
      <c r="F45" s="14" t="s">
        <v>318</v>
      </c>
    </row>
    <row r="46" spans="1:6" x14ac:dyDescent="0.25">
      <c r="A46" s="59">
        <f t="shared" si="0"/>
        <v>43</v>
      </c>
      <c r="B46" s="14" t="s">
        <v>317</v>
      </c>
      <c r="C46" s="45">
        <v>0</v>
      </c>
      <c r="D46" s="45">
        <v>0</v>
      </c>
      <c r="E46" s="14" t="s">
        <v>317</v>
      </c>
      <c r="F46" s="14" t="s">
        <v>318</v>
      </c>
    </row>
    <row r="47" spans="1:6" x14ac:dyDescent="0.25">
      <c r="A47" s="59">
        <f t="shared" si="0"/>
        <v>44</v>
      </c>
      <c r="B47" s="14" t="s">
        <v>317</v>
      </c>
      <c r="C47" s="45">
        <v>0</v>
      </c>
      <c r="D47" s="45">
        <v>0</v>
      </c>
      <c r="E47" s="14" t="s">
        <v>317</v>
      </c>
      <c r="F47" s="14" t="s">
        <v>318</v>
      </c>
    </row>
    <row r="48" spans="1:6" x14ac:dyDescent="0.25">
      <c r="A48" s="59">
        <f t="shared" si="0"/>
        <v>45</v>
      </c>
      <c r="B48" s="14" t="s">
        <v>317</v>
      </c>
      <c r="C48" s="45">
        <v>0</v>
      </c>
      <c r="D48" s="45">
        <v>0</v>
      </c>
      <c r="E48" s="14" t="s">
        <v>317</v>
      </c>
      <c r="F48" s="14" t="s">
        <v>318</v>
      </c>
    </row>
    <row r="49" spans="1:6" x14ac:dyDescent="0.25">
      <c r="A49" s="59">
        <f t="shared" si="0"/>
        <v>46</v>
      </c>
      <c r="B49" s="14" t="s">
        <v>317</v>
      </c>
      <c r="C49" s="45">
        <v>0</v>
      </c>
      <c r="D49" s="45">
        <v>0</v>
      </c>
      <c r="E49" s="14" t="s">
        <v>317</v>
      </c>
      <c r="F49" s="14" t="s">
        <v>318</v>
      </c>
    </row>
    <row r="50" spans="1:6" x14ac:dyDescent="0.25">
      <c r="A50" s="59">
        <f t="shared" si="0"/>
        <v>47</v>
      </c>
      <c r="B50" s="14" t="s">
        <v>317</v>
      </c>
      <c r="C50" s="45">
        <v>0</v>
      </c>
      <c r="D50" s="45">
        <v>0</v>
      </c>
      <c r="E50" s="14" t="s">
        <v>317</v>
      </c>
      <c r="F50" s="14" t="s">
        <v>318</v>
      </c>
    </row>
    <row r="51" spans="1:6" x14ac:dyDescent="0.25">
      <c r="A51" s="59">
        <f t="shared" si="0"/>
        <v>48</v>
      </c>
      <c r="B51" s="14" t="s">
        <v>317</v>
      </c>
      <c r="C51" s="45">
        <v>0</v>
      </c>
      <c r="D51" s="45">
        <v>0</v>
      </c>
      <c r="E51" s="14" t="s">
        <v>317</v>
      </c>
      <c r="F51" s="14" t="s">
        <v>318</v>
      </c>
    </row>
    <row r="52" spans="1:6" x14ac:dyDescent="0.25">
      <c r="A52" s="59">
        <f t="shared" si="0"/>
        <v>49</v>
      </c>
      <c r="B52" s="14" t="s">
        <v>317</v>
      </c>
      <c r="C52" s="45">
        <v>0</v>
      </c>
      <c r="D52" s="45">
        <v>0</v>
      </c>
      <c r="E52" s="14" t="s">
        <v>317</v>
      </c>
      <c r="F52" s="14" t="s">
        <v>318</v>
      </c>
    </row>
    <row r="53" spans="1:6" x14ac:dyDescent="0.25">
      <c r="A53" s="59">
        <f t="shared" si="0"/>
        <v>50</v>
      </c>
      <c r="B53" s="14" t="s">
        <v>317</v>
      </c>
      <c r="C53" s="45">
        <v>0</v>
      </c>
      <c r="D53" s="45">
        <v>0</v>
      </c>
      <c r="E53" s="14" t="s">
        <v>317</v>
      </c>
      <c r="F53" s="14" t="s">
        <v>318</v>
      </c>
    </row>
    <row r="54" spans="1:6" x14ac:dyDescent="0.25">
      <c r="A54" s="59">
        <f t="shared" si="0"/>
        <v>51</v>
      </c>
      <c r="B54" s="14" t="s">
        <v>317</v>
      </c>
      <c r="C54" s="45">
        <v>0</v>
      </c>
      <c r="D54" s="45">
        <v>0</v>
      </c>
      <c r="E54" s="14" t="s">
        <v>317</v>
      </c>
      <c r="F54" s="14" t="s">
        <v>318</v>
      </c>
    </row>
    <row r="55" spans="1:6" x14ac:dyDescent="0.25">
      <c r="A55" s="59">
        <f t="shared" si="0"/>
        <v>52</v>
      </c>
      <c r="B55" s="14" t="s">
        <v>317</v>
      </c>
      <c r="C55" s="45">
        <v>0</v>
      </c>
      <c r="D55" s="45">
        <v>0</v>
      </c>
      <c r="E55" s="14" t="s">
        <v>317</v>
      </c>
      <c r="F55" s="14" t="s">
        <v>318</v>
      </c>
    </row>
    <row r="56" spans="1:6" x14ac:dyDescent="0.25">
      <c r="A56" s="59">
        <f t="shared" si="0"/>
        <v>53</v>
      </c>
      <c r="B56" s="14" t="s">
        <v>317</v>
      </c>
      <c r="C56" s="45">
        <v>0</v>
      </c>
      <c r="D56" s="45">
        <v>0</v>
      </c>
      <c r="E56" s="14" t="s">
        <v>317</v>
      </c>
      <c r="F56" s="14" t="s">
        <v>318</v>
      </c>
    </row>
    <row r="57" spans="1:6" x14ac:dyDescent="0.25">
      <c r="A57" s="59">
        <f t="shared" si="0"/>
        <v>54</v>
      </c>
      <c r="B57" s="14" t="s">
        <v>317</v>
      </c>
      <c r="C57" s="45">
        <v>0</v>
      </c>
      <c r="D57" s="45">
        <v>0</v>
      </c>
      <c r="E57" s="14" t="s">
        <v>317</v>
      </c>
      <c r="F57" s="14" t="s">
        <v>318</v>
      </c>
    </row>
    <row r="58" spans="1:6" x14ac:dyDescent="0.25">
      <c r="A58" s="59">
        <f t="shared" si="0"/>
        <v>55</v>
      </c>
      <c r="B58" s="14" t="s">
        <v>317</v>
      </c>
      <c r="C58" s="45">
        <v>0</v>
      </c>
      <c r="D58" s="45">
        <v>0</v>
      </c>
      <c r="E58" s="14" t="s">
        <v>317</v>
      </c>
      <c r="F58" s="14" t="s">
        <v>318</v>
      </c>
    </row>
    <row r="59" spans="1:6" x14ac:dyDescent="0.25">
      <c r="A59" s="59">
        <f t="shared" si="0"/>
        <v>56</v>
      </c>
      <c r="B59" s="14" t="s">
        <v>317</v>
      </c>
      <c r="C59" s="45">
        <v>0</v>
      </c>
      <c r="D59" s="45">
        <v>0</v>
      </c>
      <c r="E59" s="14" t="s">
        <v>317</v>
      </c>
      <c r="F59" s="14" t="s">
        <v>318</v>
      </c>
    </row>
    <row r="60" spans="1:6" x14ac:dyDescent="0.25">
      <c r="A60" s="59">
        <f t="shared" si="0"/>
        <v>57</v>
      </c>
      <c r="B60" s="14" t="s">
        <v>317</v>
      </c>
      <c r="C60" s="45">
        <v>0</v>
      </c>
      <c r="D60" s="45">
        <v>0</v>
      </c>
      <c r="E60" s="14" t="s">
        <v>317</v>
      </c>
      <c r="F60" s="14" t="s">
        <v>318</v>
      </c>
    </row>
    <row r="61" spans="1:6" x14ac:dyDescent="0.25">
      <c r="A61" s="59">
        <f t="shared" si="0"/>
        <v>58</v>
      </c>
      <c r="B61" s="14" t="s">
        <v>317</v>
      </c>
      <c r="C61" s="45">
        <v>0</v>
      </c>
      <c r="D61" s="45">
        <v>0</v>
      </c>
      <c r="E61" s="14" t="s">
        <v>317</v>
      </c>
      <c r="F61" s="14" t="s">
        <v>318</v>
      </c>
    </row>
    <row r="62" spans="1:6" x14ac:dyDescent="0.25">
      <c r="A62" s="59">
        <f t="shared" si="0"/>
        <v>59</v>
      </c>
      <c r="B62" s="14" t="s">
        <v>317</v>
      </c>
      <c r="C62" s="45">
        <v>0</v>
      </c>
      <c r="D62" s="45">
        <v>0</v>
      </c>
      <c r="E62" s="14" t="s">
        <v>317</v>
      </c>
      <c r="F62" s="14" t="s">
        <v>318</v>
      </c>
    </row>
    <row r="63" spans="1:6" x14ac:dyDescent="0.25">
      <c r="A63" s="59">
        <f t="shared" si="0"/>
        <v>60</v>
      </c>
      <c r="B63" s="14" t="s">
        <v>317</v>
      </c>
      <c r="C63" s="45">
        <v>0</v>
      </c>
      <c r="D63" s="45">
        <v>0</v>
      </c>
      <c r="E63" s="14" t="s">
        <v>317</v>
      </c>
      <c r="F63" s="14" t="s">
        <v>318</v>
      </c>
    </row>
    <row r="64" spans="1:6" x14ac:dyDescent="0.25">
      <c r="A64" s="59">
        <f t="shared" si="0"/>
        <v>61</v>
      </c>
      <c r="B64" s="14" t="s">
        <v>317</v>
      </c>
      <c r="C64" s="45">
        <v>0</v>
      </c>
      <c r="D64" s="45">
        <v>0</v>
      </c>
      <c r="E64" s="14" t="s">
        <v>317</v>
      </c>
      <c r="F64" s="14" t="s">
        <v>318</v>
      </c>
    </row>
    <row r="65" spans="1:6" x14ac:dyDescent="0.25">
      <c r="A65" s="59">
        <f t="shared" si="0"/>
        <v>62</v>
      </c>
      <c r="B65" s="14" t="s">
        <v>317</v>
      </c>
      <c r="C65" s="45">
        <v>0</v>
      </c>
      <c r="D65" s="45">
        <v>0</v>
      </c>
      <c r="E65" s="14" t="s">
        <v>317</v>
      </c>
      <c r="F65" s="14" t="s">
        <v>318</v>
      </c>
    </row>
    <row r="66" spans="1:6" x14ac:dyDescent="0.25">
      <c r="A66" s="59">
        <f t="shared" si="0"/>
        <v>63</v>
      </c>
      <c r="B66" s="14" t="s">
        <v>317</v>
      </c>
      <c r="C66" s="45">
        <v>0</v>
      </c>
      <c r="D66" s="45">
        <v>0</v>
      </c>
      <c r="E66" s="14" t="s">
        <v>317</v>
      </c>
      <c r="F66" s="14" t="s">
        <v>318</v>
      </c>
    </row>
    <row r="67" spans="1:6" x14ac:dyDescent="0.25">
      <c r="A67" s="59">
        <f t="shared" si="0"/>
        <v>64</v>
      </c>
      <c r="B67" s="14" t="s">
        <v>317</v>
      </c>
      <c r="C67" s="45">
        <v>0</v>
      </c>
      <c r="D67" s="45">
        <v>0</v>
      </c>
      <c r="E67" s="14" t="s">
        <v>317</v>
      </c>
      <c r="F67" s="14" t="s">
        <v>318</v>
      </c>
    </row>
    <row r="68" spans="1:6" x14ac:dyDescent="0.25">
      <c r="A68" s="59">
        <f t="shared" si="0"/>
        <v>65</v>
      </c>
      <c r="B68" s="14" t="s">
        <v>317</v>
      </c>
      <c r="C68" s="45">
        <v>0</v>
      </c>
      <c r="D68" s="45">
        <v>0</v>
      </c>
      <c r="E68" s="14" t="s">
        <v>317</v>
      </c>
      <c r="F68" s="14" t="s">
        <v>318</v>
      </c>
    </row>
    <row r="69" spans="1:6" x14ac:dyDescent="0.25">
      <c r="A69" s="59">
        <f t="shared" si="0"/>
        <v>66</v>
      </c>
      <c r="B69" s="14" t="s">
        <v>317</v>
      </c>
      <c r="C69" s="45">
        <v>0</v>
      </c>
      <c r="D69" s="45">
        <v>0</v>
      </c>
      <c r="E69" s="14" t="s">
        <v>317</v>
      </c>
      <c r="F69" s="14" t="s">
        <v>318</v>
      </c>
    </row>
    <row r="70" spans="1:6" x14ac:dyDescent="0.25">
      <c r="A70" s="59">
        <f t="shared" si="0"/>
        <v>67</v>
      </c>
      <c r="B70" s="14" t="s">
        <v>317</v>
      </c>
      <c r="C70" s="45">
        <v>0</v>
      </c>
      <c r="D70" s="45">
        <v>0</v>
      </c>
      <c r="E70" s="14" t="s">
        <v>317</v>
      </c>
      <c r="F70" s="14" t="s">
        <v>318</v>
      </c>
    </row>
    <row r="71" spans="1:6" x14ac:dyDescent="0.25">
      <c r="A71" s="59">
        <f t="shared" ref="A71:A135" si="1">A70+1</f>
        <v>68</v>
      </c>
      <c r="B71" s="14" t="s">
        <v>317</v>
      </c>
      <c r="C71" s="45">
        <v>0</v>
      </c>
      <c r="D71" s="45">
        <v>0</v>
      </c>
      <c r="E71" s="14" t="s">
        <v>317</v>
      </c>
      <c r="F71" s="14" t="s">
        <v>318</v>
      </c>
    </row>
    <row r="72" spans="1:6" x14ac:dyDescent="0.25">
      <c r="A72" s="59">
        <f t="shared" si="1"/>
        <v>69</v>
      </c>
      <c r="B72" s="14" t="s">
        <v>317</v>
      </c>
      <c r="C72" s="45">
        <v>0</v>
      </c>
      <c r="D72" s="45">
        <v>0</v>
      </c>
      <c r="E72" s="14" t="s">
        <v>317</v>
      </c>
      <c r="F72" s="14" t="s">
        <v>318</v>
      </c>
    </row>
    <row r="73" spans="1:6" x14ac:dyDescent="0.25">
      <c r="A73" s="59">
        <f t="shared" si="1"/>
        <v>70</v>
      </c>
      <c r="B73" s="14" t="s">
        <v>317</v>
      </c>
      <c r="C73" s="45">
        <v>0</v>
      </c>
      <c r="D73" s="45">
        <v>0</v>
      </c>
      <c r="E73" s="14" t="s">
        <v>317</v>
      </c>
      <c r="F73" s="14" t="s">
        <v>318</v>
      </c>
    </row>
    <row r="74" spans="1:6" x14ac:dyDescent="0.25">
      <c r="A74" s="59">
        <f t="shared" si="1"/>
        <v>71</v>
      </c>
      <c r="B74" s="14" t="s">
        <v>317</v>
      </c>
      <c r="C74" s="45">
        <v>0</v>
      </c>
      <c r="D74" s="45">
        <v>0</v>
      </c>
      <c r="E74" s="14" t="s">
        <v>317</v>
      </c>
      <c r="F74" s="14" t="s">
        <v>318</v>
      </c>
    </row>
    <row r="75" spans="1:6" x14ac:dyDescent="0.25">
      <c r="A75" s="59">
        <f t="shared" si="1"/>
        <v>72</v>
      </c>
      <c r="B75" s="14" t="s">
        <v>317</v>
      </c>
      <c r="C75" s="45">
        <v>0</v>
      </c>
      <c r="D75" s="45">
        <v>0</v>
      </c>
      <c r="E75" s="14" t="s">
        <v>317</v>
      </c>
      <c r="F75" s="14" t="s">
        <v>318</v>
      </c>
    </row>
    <row r="76" spans="1:6" x14ac:dyDescent="0.25">
      <c r="A76" s="59">
        <f t="shared" si="1"/>
        <v>73</v>
      </c>
      <c r="B76" s="14" t="s">
        <v>317</v>
      </c>
      <c r="C76" s="45">
        <v>0</v>
      </c>
      <c r="D76" s="45">
        <v>0</v>
      </c>
      <c r="E76" s="14" t="s">
        <v>317</v>
      </c>
      <c r="F76" s="14" t="s">
        <v>318</v>
      </c>
    </row>
    <row r="77" spans="1:6" x14ac:dyDescent="0.25">
      <c r="A77" s="59">
        <f t="shared" si="1"/>
        <v>74</v>
      </c>
      <c r="B77" s="14" t="s">
        <v>317</v>
      </c>
      <c r="C77" s="45">
        <v>0</v>
      </c>
      <c r="D77" s="45">
        <v>0</v>
      </c>
      <c r="E77" s="14" t="s">
        <v>317</v>
      </c>
      <c r="F77" s="14" t="s">
        <v>318</v>
      </c>
    </row>
    <row r="78" spans="1:6" x14ac:dyDescent="0.25">
      <c r="A78" s="59">
        <f t="shared" si="1"/>
        <v>75</v>
      </c>
      <c r="B78" s="14" t="s">
        <v>317</v>
      </c>
      <c r="C78" s="45">
        <v>0</v>
      </c>
      <c r="D78" s="45">
        <v>0</v>
      </c>
      <c r="E78" s="14" t="s">
        <v>317</v>
      </c>
      <c r="F78" s="14" t="s">
        <v>318</v>
      </c>
    </row>
    <row r="79" spans="1:6" x14ac:dyDescent="0.25">
      <c r="A79" s="59">
        <f t="shared" si="1"/>
        <v>76</v>
      </c>
      <c r="B79" s="14" t="s">
        <v>317</v>
      </c>
      <c r="C79" s="45">
        <v>0</v>
      </c>
      <c r="D79" s="45">
        <v>0</v>
      </c>
      <c r="E79" s="14" t="s">
        <v>317</v>
      </c>
      <c r="F79" s="14" t="s">
        <v>318</v>
      </c>
    </row>
    <row r="80" spans="1:6" x14ac:dyDescent="0.25">
      <c r="A80" s="59">
        <f t="shared" si="1"/>
        <v>77</v>
      </c>
      <c r="B80" s="14" t="s">
        <v>317</v>
      </c>
      <c r="C80" s="45">
        <v>0</v>
      </c>
      <c r="D80" s="45">
        <v>0</v>
      </c>
      <c r="E80" s="14" t="s">
        <v>317</v>
      </c>
      <c r="F80" s="14" t="s">
        <v>318</v>
      </c>
    </row>
    <row r="81" spans="1:6" x14ac:dyDescent="0.25">
      <c r="A81" s="59">
        <f t="shared" si="1"/>
        <v>78</v>
      </c>
      <c r="B81" s="14" t="s">
        <v>317</v>
      </c>
      <c r="C81" s="45">
        <v>0</v>
      </c>
      <c r="D81" s="45">
        <v>0</v>
      </c>
      <c r="E81" s="14" t="s">
        <v>317</v>
      </c>
      <c r="F81" s="14" t="s">
        <v>318</v>
      </c>
    </row>
    <row r="82" spans="1:6" x14ac:dyDescent="0.25">
      <c r="A82" s="59">
        <f t="shared" si="1"/>
        <v>79</v>
      </c>
      <c r="B82" s="14" t="s">
        <v>317</v>
      </c>
      <c r="C82" s="45">
        <v>0</v>
      </c>
      <c r="D82" s="45">
        <v>0</v>
      </c>
      <c r="E82" s="14" t="s">
        <v>317</v>
      </c>
      <c r="F82" s="14" t="s">
        <v>318</v>
      </c>
    </row>
    <row r="83" spans="1:6" x14ac:dyDescent="0.25">
      <c r="A83" s="59">
        <f t="shared" si="1"/>
        <v>80</v>
      </c>
      <c r="B83" s="14" t="s">
        <v>317</v>
      </c>
      <c r="C83" s="45">
        <v>0</v>
      </c>
      <c r="D83" s="45">
        <v>0</v>
      </c>
      <c r="E83" s="14" t="s">
        <v>317</v>
      </c>
      <c r="F83" s="14" t="s">
        <v>318</v>
      </c>
    </row>
    <row r="84" spans="1:6" x14ac:dyDescent="0.25">
      <c r="A84" s="59">
        <f t="shared" si="1"/>
        <v>81</v>
      </c>
      <c r="B84" s="14" t="s">
        <v>317</v>
      </c>
      <c r="C84" s="45">
        <v>0</v>
      </c>
      <c r="D84" s="45">
        <v>0</v>
      </c>
      <c r="E84" s="14" t="s">
        <v>317</v>
      </c>
      <c r="F84" s="14" t="s">
        <v>318</v>
      </c>
    </row>
    <row r="85" spans="1:6" x14ac:dyDescent="0.25">
      <c r="A85" s="59">
        <f t="shared" si="1"/>
        <v>82</v>
      </c>
      <c r="B85" s="14" t="s">
        <v>317</v>
      </c>
      <c r="C85" s="45">
        <v>0</v>
      </c>
      <c r="D85" s="45">
        <v>0</v>
      </c>
      <c r="E85" s="14" t="s">
        <v>317</v>
      </c>
      <c r="F85" s="14" t="s">
        <v>318</v>
      </c>
    </row>
    <row r="86" spans="1:6" x14ac:dyDescent="0.25">
      <c r="A86" s="59">
        <f t="shared" si="1"/>
        <v>83</v>
      </c>
      <c r="B86" s="14" t="s">
        <v>317</v>
      </c>
      <c r="C86" s="45">
        <v>0</v>
      </c>
      <c r="D86" s="45">
        <v>0</v>
      </c>
      <c r="E86" s="14" t="s">
        <v>317</v>
      </c>
      <c r="F86" s="14" t="s">
        <v>318</v>
      </c>
    </row>
    <row r="87" spans="1:6" x14ac:dyDescent="0.25">
      <c r="A87" s="59">
        <f t="shared" si="1"/>
        <v>84</v>
      </c>
      <c r="B87" s="14" t="s">
        <v>317</v>
      </c>
      <c r="C87" s="45">
        <v>0</v>
      </c>
      <c r="D87" s="45">
        <v>0</v>
      </c>
      <c r="E87" s="14" t="s">
        <v>317</v>
      </c>
      <c r="F87" s="14" t="s">
        <v>318</v>
      </c>
    </row>
    <row r="88" spans="1:6" x14ac:dyDescent="0.25">
      <c r="A88" s="59">
        <f t="shared" si="1"/>
        <v>85</v>
      </c>
      <c r="B88" s="14" t="s">
        <v>317</v>
      </c>
      <c r="C88" s="45">
        <v>0</v>
      </c>
      <c r="D88" s="45">
        <v>0</v>
      </c>
      <c r="E88" s="14" t="s">
        <v>317</v>
      </c>
      <c r="F88" s="14" t="s">
        <v>318</v>
      </c>
    </row>
    <row r="89" spans="1:6" x14ac:dyDescent="0.25">
      <c r="A89" s="59">
        <f t="shared" si="1"/>
        <v>86</v>
      </c>
      <c r="B89" s="14" t="s">
        <v>317</v>
      </c>
      <c r="C89" s="45">
        <v>0</v>
      </c>
      <c r="D89" s="45">
        <v>0</v>
      </c>
      <c r="E89" s="14" t="s">
        <v>317</v>
      </c>
      <c r="F89" s="14" t="s">
        <v>318</v>
      </c>
    </row>
    <row r="90" spans="1:6" x14ac:dyDescent="0.25">
      <c r="A90" s="59">
        <f t="shared" si="1"/>
        <v>87</v>
      </c>
      <c r="B90" s="14" t="s">
        <v>317</v>
      </c>
      <c r="C90" s="45">
        <v>0</v>
      </c>
      <c r="D90" s="45">
        <v>0</v>
      </c>
      <c r="E90" s="14" t="s">
        <v>317</v>
      </c>
      <c r="F90" s="14" t="s">
        <v>318</v>
      </c>
    </row>
    <row r="91" spans="1:6" x14ac:dyDescent="0.25">
      <c r="A91" s="59">
        <f t="shared" si="1"/>
        <v>88</v>
      </c>
      <c r="B91" s="14" t="s">
        <v>317</v>
      </c>
      <c r="C91" s="45">
        <v>0</v>
      </c>
      <c r="D91" s="45">
        <v>0</v>
      </c>
      <c r="E91" s="14" t="s">
        <v>317</v>
      </c>
      <c r="F91" s="14" t="s">
        <v>318</v>
      </c>
    </row>
    <row r="92" spans="1:6" x14ac:dyDescent="0.25">
      <c r="A92" s="59">
        <f t="shared" si="1"/>
        <v>89</v>
      </c>
      <c r="B92" s="14" t="s">
        <v>317</v>
      </c>
      <c r="C92" s="45">
        <v>0</v>
      </c>
      <c r="D92" s="45">
        <v>0</v>
      </c>
      <c r="E92" s="14" t="s">
        <v>317</v>
      </c>
      <c r="F92" s="14" t="s">
        <v>318</v>
      </c>
    </row>
    <row r="93" spans="1:6" x14ac:dyDescent="0.25">
      <c r="A93" s="59">
        <f t="shared" si="1"/>
        <v>90</v>
      </c>
      <c r="B93" s="14" t="s">
        <v>317</v>
      </c>
      <c r="C93" s="45">
        <v>0</v>
      </c>
      <c r="D93" s="45">
        <v>0</v>
      </c>
      <c r="E93" s="14" t="s">
        <v>317</v>
      </c>
      <c r="F93" s="14" t="s">
        <v>318</v>
      </c>
    </row>
    <row r="94" spans="1:6" x14ac:dyDescent="0.25">
      <c r="A94" s="59">
        <f t="shared" si="1"/>
        <v>91</v>
      </c>
      <c r="B94" s="14" t="s">
        <v>317</v>
      </c>
      <c r="C94" s="45">
        <v>0</v>
      </c>
      <c r="D94" s="45">
        <v>0</v>
      </c>
      <c r="E94" s="14" t="s">
        <v>317</v>
      </c>
      <c r="F94" s="14" t="s">
        <v>318</v>
      </c>
    </row>
    <row r="95" spans="1:6" x14ac:dyDescent="0.25">
      <c r="A95" s="59">
        <f t="shared" si="1"/>
        <v>92</v>
      </c>
      <c r="B95" s="14" t="s">
        <v>317</v>
      </c>
      <c r="C95" s="45">
        <v>0</v>
      </c>
      <c r="D95" s="45">
        <v>0</v>
      </c>
      <c r="E95" s="14" t="s">
        <v>317</v>
      </c>
      <c r="F95" s="14" t="s">
        <v>318</v>
      </c>
    </row>
    <row r="96" spans="1:6" x14ac:dyDescent="0.25">
      <c r="A96" s="59">
        <f t="shared" si="1"/>
        <v>93</v>
      </c>
      <c r="B96" s="14" t="s">
        <v>317</v>
      </c>
      <c r="C96" s="45">
        <v>0</v>
      </c>
      <c r="D96" s="45">
        <v>0</v>
      </c>
      <c r="E96" s="14" t="s">
        <v>317</v>
      </c>
      <c r="F96" s="14" t="s">
        <v>318</v>
      </c>
    </row>
    <row r="97" spans="1:6" x14ac:dyDescent="0.25">
      <c r="A97" s="59">
        <f t="shared" si="1"/>
        <v>94</v>
      </c>
      <c r="B97" s="14" t="s">
        <v>317</v>
      </c>
      <c r="C97" s="45">
        <v>0</v>
      </c>
      <c r="D97" s="45">
        <v>0</v>
      </c>
      <c r="E97" s="14" t="s">
        <v>317</v>
      </c>
      <c r="F97" s="14" t="s">
        <v>318</v>
      </c>
    </row>
    <row r="98" spans="1:6" x14ac:dyDescent="0.25">
      <c r="A98" s="59">
        <f t="shared" si="1"/>
        <v>95</v>
      </c>
      <c r="B98" s="14" t="s">
        <v>317</v>
      </c>
      <c r="C98" s="45">
        <v>0</v>
      </c>
      <c r="D98" s="45">
        <v>0</v>
      </c>
      <c r="E98" s="14" t="s">
        <v>317</v>
      </c>
      <c r="F98" s="14" t="s">
        <v>318</v>
      </c>
    </row>
    <row r="99" spans="1:6" x14ac:dyDescent="0.25">
      <c r="A99" s="59">
        <f t="shared" si="1"/>
        <v>96</v>
      </c>
      <c r="B99" s="14" t="s">
        <v>317</v>
      </c>
      <c r="C99" s="45">
        <v>0</v>
      </c>
      <c r="D99" s="45">
        <v>0</v>
      </c>
      <c r="E99" s="14" t="s">
        <v>317</v>
      </c>
      <c r="F99" s="14" t="s">
        <v>318</v>
      </c>
    </row>
    <row r="100" spans="1:6" x14ac:dyDescent="0.25">
      <c r="A100" s="59">
        <f t="shared" si="1"/>
        <v>97</v>
      </c>
      <c r="B100" s="14" t="s">
        <v>317</v>
      </c>
      <c r="C100" s="45">
        <v>0</v>
      </c>
      <c r="D100" s="45">
        <v>0</v>
      </c>
      <c r="E100" s="14" t="s">
        <v>317</v>
      </c>
      <c r="F100" s="14" t="s">
        <v>318</v>
      </c>
    </row>
    <row r="101" spans="1:6" x14ac:dyDescent="0.25">
      <c r="A101" s="59">
        <f t="shared" si="1"/>
        <v>98</v>
      </c>
      <c r="B101" s="14" t="s">
        <v>317</v>
      </c>
      <c r="C101" s="45">
        <v>0</v>
      </c>
      <c r="D101" s="45">
        <v>0</v>
      </c>
      <c r="E101" s="14" t="s">
        <v>317</v>
      </c>
      <c r="F101" s="14" t="s">
        <v>318</v>
      </c>
    </row>
    <row r="102" spans="1:6" x14ac:dyDescent="0.25">
      <c r="A102" s="59">
        <f t="shared" si="1"/>
        <v>99</v>
      </c>
      <c r="B102" s="14" t="s">
        <v>317</v>
      </c>
      <c r="C102" s="45">
        <v>0</v>
      </c>
      <c r="D102" s="45">
        <v>0</v>
      </c>
      <c r="E102" s="14" t="s">
        <v>317</v>
      </c>
      <c r="F102" s="14" t="s">
        <v>318</v>
      </c>
    </row>
    <row r="103" spans="1:6" x14ac:dyDescent="0.25">
      <c r="A103" s="59">
        <f t="shared" si="1"/>
        <v>100</v>
      </c>
      <c r="B103" s="14" t="s">
        <v>317</v>
      </c>
      <c r="C103" s="45">
        <v>0</v>
      </c>
      <c r="D103" s="45">
        <v>0</v>
      </c>
      <c r="E103" s="14" t="s">
        <v>317</v>
      </c>
      <c r="F103" s="14" t="s">
        <v>318</v>
      </c>
    </row>
    <row r="104" spans="1:6" x14ac:dyDescent="0.25">
      <c r="A104" s="59">
        <f t="shared" si="1"/>
        <v>101</v>
      </c>
      <c r="B104" s="14" t="s">
        <v>317</v>
      </c>
      <c r="C104" s="45">
        <v>0</v>
      </c>
      <c r="D104" s="45">
        <v>0</v>
      </c>
      <c r="E104" s="14" t="s">
        <v>317</v>
      </c>
      <c r="F104" s="14" t="s">
        <v>318</v>
      </c>
    </row>
    <row r="105" spans="1:6" x14ac:dyDescent="0.25">
      <c r="A105" s="59">
        <f t="shared" si="1"/>
        <v>102</v>
      </c>
      <c r="B105" s="14" t="s">
        <v>317</v>
      </c>
      <c r="C105" s="45">
        <v>0</v>
      </c>
      <c r="D105" s="45">
        <v>0</v>
      </c>
      <c r="E105" s="14" t="s">
        <v>317</v>
      </c>
      <c r="F105" s="14" t="s">
        <v>318</v>
      </c>
    </row>
    <row r="106" spans="1:6" x14ac:dyDescent="0.25">
      <c r="A106" s="59">
        <f t="shared" si="1"/>
        <v>103</v>
      </c>
      <c r="B106" s="14" t="s">
        <v>317</v>
      </c>
      <c r="C106" s="45">
        <v>0</v>
      </c>
      <c r="D106" s="45">
        <v>0</v>
      </c>
      <c r="E106" s="14" t="s">
        <v>317</v>
      </c>
      <c r="F106" s="14" t="s">
        <v>318</v>
      </c>
    </row>
    <row r="107" spans="1:6" x14ac:dyDescent="0.25">
      <c r="A107" s="59">
        <f t="shared" si="1"/>
        <v>104</v>
      </c>
      <c r="B107" s="14" t="s">
        <v>317</v>
      </c>
      <c r="C107" s="45">
        <v>0</v>
      </c>
      <c r="D107" s="45">
        <v>0</v>
      </c>
      <c r="E107" s="14" t="s">
        <v>317</v>
      </c>
      <c r="F107" s="14" t="s">
        <v>318</v>
      </c>
    </row>
    <row r="108" spans="1:6" x14ac:dyDescent="0.25">
      <c r="A108" s="59">
        <f t="shared" si="1"/>
        <v>105</v>
      </c>
      <c r="B108" s="14" t="s">
        <v>317</v>
      </c>
      <c r="C108" s="45">
        <v>0</v>
      </c>
      <c r="D108" s="45">
        <v>0</v>
      </c>
      <c r="E108" s="14" t="s">
        <v>317</v>
      </c>
      <c r="F108" s="14" t="s">
        <v>318</v>
      </c>
    </row>
    <row r="109" spans="1:6" x14ac:dyDescent="0.25">
      <c r="A109" s="59">
        <f t="shared" si="1"/>
        <v>106</v>
      </c>
      <c r="B109" s="14" t="s">
        <v>317</v>
      </c>
      <c r="C109" s="45">
        <v>0</v>
      </c>
      <c r="D109" s="45">
        <v>0</v>
      </c>
      <c r="E109" s="14" t="s">
        <v>317</v>
      </c>
      <c r="F109" s="14" t="s">
        <v>318</v>
      </c>
    </row>
    <row r="110" spans="1:6" x14ac:dyDescent="0.25">
      <c r="A110" s="59">
        <f t="shared" si="1"/>
        <v>107</v>
      </c>
      <c r="B110" s="14" t="s">
        <v>317</v>
      </c>
      <c r="C110" s="45">
        <v>0</v>
      </c>
      <c r="D110" s="45">
        <v>0</v>
      </c>
      <c r="E110" s="14" t="s">
        <v>317</v>
      </c>
      <c r="F110" s="14" t="s">
        <v>318</v>
      </c>
    </row>
    <row r="111" spans="1:6" x14ac:dyDescent="0.25">
      <c r="A111" s="59">
        <f t="shared" si="1"/>
        <v>108</v>
      </c>
      <c r="B111" s="14" t="s">
        <v>317</v>
      </c>
      <c r="C111" s="45">
        <v>0</v>
      </c>
      <c r="D111" s="45">
        <v>0</v>
      </c>
      <c r="E111" s="14" t="s">
        <v>317</v>
      </c>
      <c r="F111" s="14" t="s">
        <v>318</v>
      </c>
    </row>
    <row r="112" spans="1:6" x14ac:dyDescent="0.25">
      <c r="A112" s="59">
        <f t="shared" si="1"/>
        <v>109</v>
      </c>
      <c r="B112" s="14" t="s">
        <v>317</v>
      </c>
      <c r="C112" s="45">
        <v>0</v>
      </c>
      <c r="D112" s="45">
        <v>0</v>
      </c>
      <c r="E112" s="14" t="s">
        <v>317</v>
      </c>
      <c r="F112" s="14" t="s">
        <v>318</v>
      </c>
    </row>
    <row r="113" spans="1:6" x14ac:dyDescent="0.25">
      <c r="A113" s="59">
        <f t="shared" si="1"/>
        <v>110</v>
      </c>
      <c r="B113" s="14" t="s">
        <v>317</v>
      </c>
      <c r="C113" s="45">
        <v>0</v>
      </c>
      <c r="D113" s="45">
        <v>0</v>
      </c>
      <c r="E113" s="14" t="s">
        <v>317</v>
      </c>
      <c r="F113" s="14" t="s">
        <v>318</v>
      </c>
    </row>
    <row r="114" spans="1:6" x14ac:dyDescent="0.25">
      <c r="A114" s="59">
        <f t="shared" si="1"/>
        <v>111</v>
      </c>
      <c r="B114" s="14" t="s">
        <v>317</v>
      </c>
      <c r="C114" s="45">
        <v>0</v>
      </c>
      <c r="D114" s="45">
        <v>0</v>
      </c>
      <c r="E114" s="14" t="s">
        <v>317</v>
      </c>
      <c r="F114" s="14" t="s">
        <v>318</v>
      </c>
    </row>
    <row r="115" spans="1:6" x14ac:dyDescent="0.25">
      <c r="A115" s="59">
        <f t="shared" si="1"/>
        <v>112</v>
      </c>
      <c r="B115" s="14" t="s">
        <v>317</v>
      </c>
      <c r="C115" s="45">
        <v>0</v>
      </c>
      <c r="D115" s="45">
        <v>0</v>
      </c>
      <c r="E115" s="14" t="s">
        <v>317</v>
      </c>
      <c r="F115" s="14" t="s">
        <v>318</v>
      </c>
    </row>
    <row r="116" spans="1:6" x14ac:dyDescent="0.25">
      <c r="A116" s="59">
        <f t="shared" si="1"/>
        <v>113</v>
      </c>
      <c r="B116" s="14" t="s">
        <v>317</v>
      </c>
      <c r="C116" s="45">
        <v>0</v>
      </c>
      <c r="D116" s="45">
        <v>0</v>
      </c>
      <c r="E116" s="14" t="s">
        <v>317</v>
      </c>
      <c r="F116" s="14" t="s">
        <v>318</v>
      </c>
    </row>
    <row r="117" spans="1:6" x14ac:dyDescent="0.25">
      <c r="A117" s="59">
        <f t="shared" si="1"/>
        <v>114</v>
      </c>
      <c r="B117" s="14" t="s">
        <v>317</v>
      </c>
      <c r="C117" s="45">
        <v>0</v>
      </c>
      <c r="D117" s="45">
        <v>0</v>
      </c>
      <c r="E117" s="14" t="s">
        <v>317</v>
      </c>
      <c r="F117" s="14" t="s">
        <v>318</v>
      </c>
    </row>
    <row r="118" spans="1:6" x14ac:dyDescent="0.25">
      <c r="A118" s="59">
        <f t="shared" si="1"/>
        <v>115</v>
      </c>
      <c r="B118" s="14" t="s">
        <v>317</v>
      </c>
      <c r="C118" s="45">
        <v>0</v>
      </c>
      <c r="D118" s="45">
        <v>0</v>
      </c>
      <c r="E118" s="14" t="s">
        <v>317</v>
      </c>
      <c r="F118" s="14" t="s">
        <v>318</v>
      </c>
    </row>
    <row r="119" spans="1:6" x14ac:dyDescent="0.25">
      <c r="A119" s="59">
        <f t="shared" si="1"/>
        <v>116</v>
      </c>
      <c r="B119" s="14" t="s">
        <v>317</v>
      </c>
      <c r="C119" s="45">
        <v>0</v>
      </c>
      <c r="D119" s="45">
        <v>0</v>
      </c>
      <c r="E119" s="14" t="s">
        <v>317</v>
      </c>
      <c r="F119" s="14" t="s">
        <v>318</v>
      </c>
    </row>
    <row r="120" spans="1:6" x14ac:dyDescent="0.25">
      <c r="A120" s="59">
        <f t="shared" si="1"/>
        <v>117</v>
      </c>
      <c r="B120" s="14" t="s">
        <v>317</v>
      </c>
      <c r="C120" s="45">
        <v>0</v>
      </c>
      <c r="D120" s="45">
        <v>0</v>
      </c>
      <c r="E120" s="14" t="s">
        <v>317</v>
      </c>
      <c r="F120" s="14" t="s">
        <v>318</v>
      </c>
    </row>
    <row r="121" spans="1:6" x14ac:dyDescent="0.25">
      <c r="A121" s="59">
        <f t="shared" si="1"/>
        <v>118</v>
      </c>
      <c r="B121" s="14" t="s">
        <v>317</v>
      </c>
      <c r="C121" s="45">
        <v>0</v>
      </c>
      <c r="D121" s="45">
        <v>0</v>
      </c>
      <c r="E121" s="14" t="s">
        <v>317</v>
      </c>
      <c r="F121" s="14" t="s">
        <v>318</v>
      </c>
    </row>
    <row r="122" spans="1:6" x14ac:dyDescent="0.25">
      <c r="A122" s="59">
        <f t="shared" si="1"/>
        <v>119</v>
      </c>
      <c r="B122" s="14" t="s">
        <v>317</v>
      </c>
      <c r="C122" s="45">
        <v>0</v>
      </c>
      <c r="D122" s="45">
        <v>0</v>
      </c>
      <c r="E122" s="14" t="s">
        <v>317</v>
      </c>
      <c r="F122" s="14" t="s">
        <v>318</v>
      </c>
    </row>
    <row r="123" spans="1:6" x14ac:dyDescent="0.25">
      <c r="A123" s="59">
        <f t="shared" si="1"/>
        <v>120</v>
      </c>
      <c r="B123" s="14" t="s">
        <v>317</v>
      </c>
      <c r="C123" s="45">
        <v>0</v>
      </c>
      <c r="D123" s="45">
        <v>0</v>
      </c>
      <c r="E123" s="14" t="s">
        <v>317</v>
      </c>
      <c r="F123" s="14" t="s">
        <v>318</v>
      </c>
    </row>
    <row r="124" spans="1:6" x14ac:dyDescent="0.25">
      <c r="A124" s="59">
        <f t="shared" si="1"/>
        <v>121</v>
      </c>
      <c r="B124" s="14" t="s">
        <v>317</v>
      </c>
      <c r="C124" s="45">
        <v>0</v>
      </c>
      <c r="D124" s="45">
        <v>0</v>
      </c>
      <c r="E124" s="14" t="s">
        <v>317</v>
      </c>
      <c r="F124" s="14" t="s">
        <v>318</v>
      </c>
    </row>
    <row r="125" spans="1:6" x14ac:dyDescent="0.25">
      <c r="A125" s="59">
        <f t="shared" si="1"/>
        <v>122</v>
      </c>
      <c r="B125" s="14" t="s">
        <v>317</v>
      </c>
      <c r="C125" s="45">
        <v>0</v>
      </c>
      <c r="D125" s="45">
        <v>0</v>
      </c>
      <c r="E125" s="14" t="s">
        <v>317</v>
      </c>
      <c r="F125" s="14" t="s">
        <v>318</v>
      </c>
    </row>
    <row r="126" spans="1:6" x14ac:dyDescent="0.25">
      <c r="A126" s="59">
        <f t="shared" si="1"/>
        <v>123</v>
      </c>
      <c r="B126" s="14" t="s">
        <v>317</v>
      </c>
      <c r="C126" s="45">
        <v>0</v>
      </c>
      <c r="D126" s="45">
        <v>0</v>
      </c>
      <c r="E126" s="14" t="s">
        <v>317</v>
      </c>
      <c r="F126" s="14" t="s">
        <v>318</v>
      </c>
    </row>
    <row r="127" spans="1:6" x14ac:dyDescent="0.25">
      <c r="A127" s="59">
        <f t="shared" si="1"/>
        <v>124</v>
      </c>
      <c r="B127" s="14" t="s">
        <v>317</v>
      </c>
      <c r="C127" s="45">
        <v>0</v>
      </c>
      <c r="D127" s="45">
        <v>0</v>
      </c>
      <c r="E127" s="14" t="s">
        <v>317</v>
      </c>
      <c r="F127" s="14" t="s">
        <v>318</v>
      </c>
    </row>
    <row r="128" spans="1:6" x14ac:dyDescent="0.25">
      <c r="A128" s="59">
        <f t="shared" si="1"/>
        <v>125</v>
      </c>
      <c r="B128" s="14" t="s">
        <v>317</v>
      </c>
      <c r="C128" s="45">
        <v>0</v>
      </c>
      <c r="D128" s="45">
        <v>0</v>
      </c>
      <c r="E128" s="14" t="s">
        <v>317</v>
      </c>
      <c r="F128" s="14" t="s">
        <v>318</v>
      </c>
    </row>
    <row r="129" spans="1:6" x14ac:dyDescent="0.25">
      <c r="A129" s="59">
        <f t="shared" si="1"/>
        <v>126</v>
      </c>
      <c r="B129" s="14" t="s">
        <v>317</v>
      </c>
      <c r="C129" s="45">
        <v>0</v>
      </c>
      <c r="D129" s="45">
        <v>0</v>
      </c>
      <c r="E129" s="14" t="s">
        <v>317</v>
      </c>
      <c r="F129" s="14" t="s">
        <v>318</v>
      </c>
    </row>
    <row r="130" spans="1:6" x14ac:dyDescent="0.25">
      <c r="A130" s="59">
        <f t="shared" si="1"/>
        <v>127</v>
      </c>
      <c r="B130" s="14" t="s">
        <v>317</v>
      </c>
      <c r="C130" s="45">
        <v>0</v>
      </c>
      <c r="D130" s="45">
        <v>0</v>
      </c>
      <c r="E130" s="14" t="s">
        <v>317</v>
      </c>
      <c r="F130" s="14" t="s">
        <v>318</v>
      </c>
    </row>
    <row r="131" spans="1:6" x14ac:dyDescent="0.25">
      <c r="A131" s="59">
        <f t="shared" si="1"/>
        <v>128</v>
      </c>
      <c r="B131" s="14" t="s">
        <v>317</v>
      </c>
      <c r="C131" s="45">
        <v>0</v>
      </c>
      <c r="D131" s="45">
        <v>0</v>
      </c>
      <c r="E131" s="14" t="s">
        <v>317</v>
      </c>
      <c r="F131" s="14" t="s">
        <v>318</v>
      </c>
    </row>
    <row r="132" spans="1:6" x14ac:dyDescent="0.25">
      <c r="A132" s="59">
        <f t="shared" si="1"/>
        <v>129</v>
      </c>
      <c r="B132" s="14" t="s">
        <v>317</v>
      </c>
      <c r="C132" s="45">
        <v>0</v>
      </c>
      <c r="D132" s="45">
        <v>0</v>
      </c>
      <c r="E132" s="14" t="s">
        <v>317</v>
      </c>
      <c r="F132" s="14" t="s">
        <v>318</v>
      </c>
    </row>
    <row r="133" spans="1:6" x14ac:dyDescent="0.25">
      <c r="A133" s="59">
        <f t="shared" si="1"/>
        <v>130</v>
      </c>
      <c r="B133" s="14" t="s">
        <v>317</v>
      </c>
      <c r="C133" s="45">
        <v>0</v>
      </c>
      <c r="D133" s="45">
        <v>0</v>
      </c>
      <c r="E133" s="14" t="s">
        <v>317</v>
      </c>
      <c r="F133" s="14" t="s">
        <v>318</v>
      </c>
    </row>
    <row r="134" spans="1:6" x14ac:dyDescent="0.25">
      <c r="A134" s="59">
        <f t="shared" si="1"/>
        <v>131</v>
      </c>
      <c r="B134" s="36" t="s">
        <v>317</v>
      </c>
      <c r="C134" s="45">
        <v>0</v>
      </c>
      <c r="D134" s="45">
        <v>0</v>
      </c>
      <c r="E134" s="14" t="s">
        <v>317</v>
      </c>
      <c r="F134" s="14" t="s">
        <v>318</v>
      </c>
    </row>
    <row r="135" spans="1:6" x14ac:dyDescent="0.25">
      <c r="A135" s="59">
        <f t="shared" si="1"/>
        <v>132</v>
      </c>
      <c r="B135" s="36" t="s">
        <v>317</v>
      </c>
      <c r="C135" s="45">
        <v>0</v>
      </c>
      <c r="D135" s="45">
        <v>0</v>
      </c>
      <c r="E135" s="36" t="s">
        <v>317</v>
      </c>
      <c r="F135" s="36" t="s">
        <v>318</v>
      </c>
    </row>
    <row r="136" spans="1:6" x14ac:dyDescent="0.25">
      <c r="A136" s="59">
        <f t="shared" ref="A136:A148" si="2">A135+1</f>
        <v>133</v>
      </c>
      <c r="B136" s="36" t="s">
        <v>317</v>
      </c>
      <c r="C136" s="45">
        <v>0</v>
      </c>
      <c r="D136" s="45">
        <v>0</v>
      </c>
      <c r="E136" s="36" t="s">
        <v>317</v>
      </c>
      <c r="F136" s="36" t="s">
        <v>318</v>
      </c>
    </row>
    <row r="137" spans="1:6" x14ac:dyDescent="0.25">
      <c r="A137" s="59">
        <f t="shared" si="2"/>
        <v>134</v>
      </c>
      <c r="B137" s="36" t="s">
        <v>317</v>
      </c>
      <c r="C137" s="45">
        <v>0</v>
      </c>
      <c r="D137" s="45">
        <v>0</v>
      </c>
      <c r="E137" s="36" t="s">
        <v>317</v>
      </c>
      <c r="F137" s="36" t="s">
        <v>318</v>
      </c>
    </row>
    <row r="138" spans="1:6" x14ac:dyDescent="0.25">
      <c r="A138" s="59">
        <f t="shared" si="2"/>
        <v>135</v>
      </c>
      <c r="B138" s="36" t="s">
        <v>317</v>
      </c>
      <c r="C138" s="45">
        <v>0</v>
      </c>
      <c r="D138" s="45">
        <v>0</v>
      </c>
      <c r="E138" s="36" t="s">
        <v>317</v>
      </c>
      <c r="F138" s="36" t="s">
        <v>318</v>
      </c>
    </row>
    <row r="139" spans="1:6" x14ac:dyDescent="0.25">
      <c r="A139" s="59">
        <f t="shared" si="2"/>
        <v>136</v>
      </c>
      <c r="B139" s="36" t="s">
        <v>317</v>
      </c>
      <c r="C139" s="45">
        <v>0</v>
      </c>
      <c r="D139" s="45">
        <v>0</v>
      </c>
      <c r="E139" s="36" t="s">
        <v>317</v>
      </c>
      <c r="F139" s="36" t="s">
        <v>318</v>
      </c>
    </row>
    <row r="140" spans="1:6" x14ac:dyDescent="0.25">
      <c r="A140" s="59">
        <f t="shared" si="2"/>
        <v>137</v>
      </c>
      <c r="B140" s="36" t="s">
        <v>317</v>
      </c>
      <c r="C140" s="45">
        <v>0</v>
      </c>
      <c r="D140" s="45">
        <v>0</v>
      </c>
      <c r="E140" s="36" t="s">
        <v>317</v>
      </c>
      <c r="F140" s="36" t="s">
        <v>318</v>
      </c>
    </row>
    <row r="141" spans="1:6" x14ac:dyDescent="0.25">
      <c r="A141" s="59">
        <f t="shared" si="2"/>
        <v>138</v>
      </c>
      <c r="B141" s="36" t="s">
        <v>317</v>
      </c>
      <c r="C141" s="45">
        <v>0</v>
      </c>
      <c r="D141" s="45">
        <v>0</v>
      </c>
      <c r="E141" s="36" t="s">
        <v>317</v>
      </c>
      <c r="F141" s="36" t="s">
        <v>318</v>
      </c>
    </row>
    <row r="142" spans="1:6" x14ac:dyDescent="0.25">
      <c r="A142" s="59">
        <f t="shared" si="2"/>
        <v>139</v>
      </c>
      <c r="B142" s="36" t="s">
        <v>317</v>
      </c>
      <c r="C142" s="45">
        <v>0</v>
      </c>
      <c r="D142" s="45">
        <v>0</v>
      </c>
      <c r="E142" s="36" t="s">
        <v>317</v>
      </c>
      <c r="F142" s="36" t="s">
        <v>318</v>
      </c>
    </row>
    <row r="143" spans="1:6" x14ac:dyDescent="0.25">
      <c r="A143" s="59">
        <f t="shared" si="2"/>
        <v>140</v>
      </c>
      <c r="B143" s="36" t="s">
        <v>317</v>
      </c>
      <c r="C143" s="45">
        <v>0</v>
      </c>
      <c r="D143" s="45">
        <v>0</v>
      </c>
      <c r="E143" s="36" t="s">
        <v>317</v>
      </c>
      <c r="F143" s="36" t="s">
        <v>318</v>
      </c>
    </row>
    <row r="144" spans="1:6" x14ac:dyDescent="0.25">
      <c r="A144" s="59">
        <f t="shared" si="2"/>
        <v>141</v>
      </c>
      <c r="B144" s="38" t="s">
        <v>317</v>
      </c>
      <c r="C144" s="45">
        <v>0</v>
      </c>
      <c r="D144" s="45">
        <v>0</v>
      </c>
      <c r="E144" s="38" t="s">
        <v>317</v>
      </c>
      <c r="F144" s="38" t="s">
        <v>318</v>
      </c>
    </row>
    <row r="145" spans="1:6" x14ac:dyDescent="0.25">
      <c r="A145" s="59">
        <f t="shared" si="2"/>
        <v>142</v>
      </c>
      <c r="B145" s="38" t="s">
        <v>317</v>
      </c>
      <c r="C145" s="45">
        <v>0</v>
      </c>
      <c r="D145" s="45">
        <v>0</v>
      </c>
      <c r="E145" s="38" t="s">
        <v>317</v>
      </c>
      <c r="F145" s="38" t="s">
        <v>318</v>
      </c>
    </row>
    <row r="146" spans="1:6" x14ac:dyDescent="0.25">
      <c r="A146" s="59">
        <f t="shared" si="2"/>
        <v>143</v>
      </c>
      <c r="B146" s="38" t="s">
        <v>317</v>
      </c>
      <c r="C146" s="45">
        <v>0</v>
      </c>
      <c r="D146" s="45">
        <v>0</v>
      </c>
      <c r="E146" s="38" t="s">
        <v>317</v>
      </c>
      <c r="F146" s="38" t="s">
        <v>318</v>
      </c>
    </row>
    <row r="147" spans="1:6" x14ac:dyDescent="0.25">
      <c r="A147" s="59">
        <f t="shared" si="2"/>
        <v>144</v>
      </c>
      <c r="B147" s="38" t="s">
        <v>317</v>
      </c>
      <c r="C147" s="45">
        <v>0</v>
      </c>
      <c r="D147" s="45">
        <v>0</v>
      </c>
      <c r="E147" s="38" t="s">
        <v>317</v>
      </c>
      <c r="F147" s="38" t="s">
        <v>318</v>
      </c>
    </row>
    <row r="148" spans="1:6" x14ac:dyDescent="0.25">
      <c r="A148" s="59">
        <f t="shared" si="2"/>
        <v>145</v>
      </c>
      <c r="B148" t="s">
        <v>317</v>
      </c>
      <c r="C148" s="45">
        <v>0</v>
      </c>
      <c r="D148" s="45">
        <v>0</v>
      </c>
      <c r="E148" s="41" t="s">
        <v>317</v>
      </c>
      <c r="F148" s="41" t="s">
        <v>317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144" workbookViewId="0">
      <selection activeCell="A149" sqref="A149:XFD152"/>
    </sheetView>
  </sheetViews>
  <sheetFormatPr baseColWidth="10" defaultColWidth="9.140625" defaultRowHeight="15" x14ac:dyDescent="0.25"/>
  <cols>
    <col min="1" max="1" width="7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59">
        <v>1</v>
      </c>
      <c r="B4" s="14" t="s">
        <v>317</v>
      </c>
      <c r="C4" s="45">
        <v>0</v>
      </c>
      <c r="D4" s="45">
        <v>0</v>
      </c>
      <c r="E4" s="14" t="s">
        <v>317</v>
      </c>
      <c r="F4" s="14" t="s">
        <v>318</v>
      </c>
    </row>
    <row r="5" spans="1:6" x14ac:dyDescent="0.25">
      <c r="A5" s="59">
        <f>A4+1</f>
        <v>2</v>
      </c>
      <c r="B5" s="14" t="s">
        <v>317</v>
      </c>
      <c r="C5" s="45">
        <v>0</v>
      </c>
      <c r="D5" s="45">
        <v>0</v>
      </c>
      <c r="E5" s="14" t="s">
        <v>317</v>
      </c>
      <c r="F5" s="14" t="s">
        <v>318</v>
      </c>
    </row>
    <row r="6" spans="1:6" x14ac:dyDescent="0.25">
      <c r="A6" s="59">
        <f t="shared" ref="A6:A70" si="0">A5+1</f>
        <v>3</v>
      </c>
      <c r="B6" s="14" t="s">
        <v>317</v>
      </c>
      <c r="C6" s="45">
        <v>0</v>
      </c>
      <c r="D6" s="45">
        <v>0</v>
      </c>
      <c r="E6" s="14" t="s">
        <v>317</v>
      </c>
      <c r="F6" s="14" t="s">
        <v>318</v>
      </c>
    </row>
    <row r="7" spans="1:6" x14ac:dyDescent="0.25">
      <c r="A7" s="59">
        <f t="shared" si="0"/>
        <v>4</v>
      </c>
      <c r="B7" s="14" t="s">
        <v>317</v>
      </c>
      <c r="C7" s="45">
        <v>0</v>
      </c>
      <c r="D7" s="45">
        <v>0</v>
      </c>
      <c r="E7" s="14" t="s">
        <v>317</v>
      </c>
      <c r="F7" s="14" t="s">
        <v>318</v>
      </c>
    </row>
    <row r="8" spans="1:6" x14ac:dyDescent="0.25">
      <c r="A8" s="59">
        <f t="shared" si="0"/>
        <v>5</v>
      </c>
      <c r="B8" s="14" t="s">
        <v>317</v>
      </c>
      <c r="C8" s="45">
        <v>0</v>
      </c>
      <c r="D8" s="45">
        <v>0</v>
      </c>
      <c r="E8" s="14" t="s">
        <v>317</v>
      </c>
      <c r="F8" s="14" t="s">
        <v>318</v>
      </c>
    </row>
    <row r="9" spans="1:6" x14ac:dyDescent="0.25">
      <c r="A9" s="59">
        <f t="shared" si="0"/>
        <v>6</v>
      </c>
      <c r="B9" s="14" t="s">
        <v>317</v>
      </c>
      <c r="C9" s="45">
        <v>0</v>
      </c>
      <c r="D9" s="45">
        <v>0</v>
      </c>
      <c r="E9" s="14" t="s">
        <v>317</v>
      </c>
      <c r="F9" s="14" t="s">
        <v>318</v>
      </c>
    </row>
    <row r="10" spans="1:6" x14ac:dyDescent="0.25">
      <c r="A10" s="59">
        <f t="shared" si="0"/>
        <v>7</v>
      </c>
      <c r="B10" s="14" t="s">
        <v>317</v>
      </c>
      <c r="C10" s="45">
        <v>0</v>
      </c>
      <c r="D10" s="45">
        <v>0</v>
      </c>
      <c r="E10" s="14" t="s">
        <v>317</v>
      </c>
      <c r="F10" s="14" t="s">
        <v>318</v>
      </c>
    </row>
    <row r="11" spans="1:6" x14ac:dyDescent="0.25">
      <c r="A11" s="59">
        <f t="shared" si="0"/>
        <v>8</v>
      </c>
      <c r="B11" s="14" t="s">
        <v>317</v>
      </c>
      <c r="C11" s="45">
        <v>0</v>
      </c>
      <c r="D11" s="45">
        <v>0</v>
      </c>
      <c r="E11" s="14" t="s">
        <v>317</v>
      </c>
      <c r="F11" s="14" t="s">
        <v>318</v>
      </c>
    </row>
    <row r="12" spans="1:6" x14ac:dyDescent="0.25">
      <c r="A12" s="59">
        <f t="shared" si="0"/>
        <v>9</v>
      </c>
      <c r="B12" s="14" t="s">
        <v>317</v>
      </c>
      <c r="C12" s="45">
        <v>0</v>
      </c>
      <c r="D12" s="45">
        <v>0</v>
      </c>
      <c r="E12" s="14" t="s">
        <v>317</v>
      </c>
      <c r="F12" s="14" t="s">
        <v>318</v>
      </c>
    </row>
    <row r="13" spans="1:6" x14ac:dyDescent="0.25">
      <c r="A13" s="59">
        <f t="shared" si="0"/>
        <v>10</v>
      </c>
      <c r="B13" s="14" t="s">
        <v>317</v>
      </c>
      <c r="C13" s="45">
        <v>0</v>
      </c>
      <c r="D13" s="45">
        <v>0</v>
      </c>
      <c r="E13" s="14" t="s">
        <v>317</v>
      </c>
      <c r="F13" s="14" t="s">
        <v>318</v>
      </c>
    </row>
    <row r="14" spans="1:6" x14ac:dyDescent="0.25">
      <c r="A14" s="59">
        <f t="shared" si="0"/>
        <v>11</v>
      </c>
      <c r="B14" s="14" t="s">
        <v>317</v>
      </c>
      <c r="C14" s="45">
        <v>0</v>
      </c>
      <c r="D14" s="45">
        <v>0</v>
      </c>
      <c r="E14" s="14" t="s">
        <v>317</v>
      </c>
      <c r="F14" s="14" t="s">
        <v>318</v>
      </c>
    </row>
    <row r="15" spans="1:6" x14ac:dyDescent="0.25">
      <c r="A15" s="59">
        <f t="shared" si="0"/>
        <v>12</v>
      </c>
      <c r="B15" s="14" t="s">
        <v>317</v>
      </c>
      <c r="C15" s="45">
        <v>0</v>
      </c>
      <c r="D15" s="45">
        <v>0</v>
      </c>
      <c r="E15" s="14" t="s">
        <v>317</v>
      </c>
      <c r="F15" s="14" t="s">
        <v>318</v>
      </c>
    </row>
    <row r="16" spans="1:6" x14ac:dyDescent="0.25">
      <c r="A16" s="59">
        <f t="shared" si="0"/>
        <v>13</v>
      </c>
      <c r="B16" s="14" t="s">
        <v>317</v>
      </c>
      <c r="C16" s="45">
        <v>0</v>
      </c>
      <c r="D16" s="45">
        <v>0</v>
      </c>
      <c r="E16" s="14" t="s">
        <v>317</v>
      </c>
      <c r="F16" s="14" t="s">
        <v>318</v>
      </c>
    </row>
    <row r="17" spans="1:6" x14ac:dyDescent="0.25">
      <c r="A17" s="59">
        <f t="shared" si="0"/>
        <v>14</v>
      </c>
      <c r="B17" s="14" t="s">
        <v>317</v>
      </c>
      <c r="C17" s="45">
        <v>0</v>
      </c>
      <c r="D17" s="45">
        <v>0</v>
      </c>
      <c r="E17" s="14" t="s">
        <v>317</v>
      </c>
      <c r="F17" s="14" t="s">
        <v>318</v>
      </c>
    </row>
    <row r="18" spans="1:6" x14ac:dyDescent="0.25">
      <c r="A18" s="59">
        <f t="shared" si="0"/>
        <v>15</v>
      </c>
      <c r="B18" s="14" t="s">
        <v>317</v>
      </c>
      <c r="C18" s="45">
        <v>0</v>
      </c>
      <c r="D18" s="45">
        <v>0</v>
      </c>
      <c r="E18" s="14" t="s">
        <v>317</v>
      </c>
      <c r="F18" s="14" t="s">
        <v>318</v>
      </c>
    </row>
    <row r="19" spans="1:6" x14ac:dyDescent="0.25">
      <c r="A19" s="59">
        <f t="shared" si="0"/>
        <v>16</v>
      </c>
      <c r="B19" s="14" t="s">
        <v>317</v>
      </c>
      <c r="C19" s="45">
        <v>0</v>
      </c>
      <c r="D19" s="45">
        <v>0</v>
      </c>
      <c r="E19" s="14" t="s">
        <v>317</v>
      </c>
      <c r="F19" s="14" t="s">
        <v>318</v>
      </c>
    </row>
    <row r="20" spans="1:6" x14ac:dyDescent="0.25">
      <c r="A20" s="59">
        <f t="shared" si="0"/>
        <v>17</v>
      </c>
      <c r="B20" s="14" t="s">
        <v>317</v>
      </c>
      <c r="C20" s="45">
        <v>0</v>
      </c>
      <c r="D20" s="45">
        <v>0</v>
      </c>
      <c r="E20" s="14" t="s">
        <v>317</v>
      </c>
      <c r="F20" s="14" t="s">
        <v>318</v>
      </c>
    </row>
    <row r="21" spans="1:6" x14ac:dyDescent="0.25">
      <c r="A21" s="59">
        <f t="shared" si="0"/>
        <v>18</v>
      </c>
      <c r="B21" s="14" t="s">
        <v>317</v>
      </c>
      <c r="C21" s="45">
        <v>0</v>
      </c>
      <c r="D21" s="45">
        <v>0</v>
      </c>
      <c r="E21" s="14" t="s">
        <v>317</v>
      </c>
      <c r="F21" s="14" t="s">
        <v>318</v>
      </c>
    </row>
    <row r="22" spans="1:6" x14ac:dyDescent="0.25">
      <c r="A22" s="59">
        <f t="shared" si="0"/>
        <v>19</v>
      </c>
      <c r="B22" s="14" t="s">
        <v>317</v>
      </c>
      <c r="C22" s="45">
        <v>0</v>
      </c>
      <c r="D22" s="45">
        <v>0</v>
      </c>
      <c r="E22" s="14" t="s">
        <v>317</v>
      </c>
      <c r="F22" s="14" t="s">
        <v>318</v>
      </c>
    </row>
    <row r="23" spans="1:6" x14ac:dyDescent="0.25">
      <c r="A23" s="59">
        <f t="shared" si="0"/>
        <v>20</v>
      </c>
      <c r="B23" s="14" t="s">
        <v>317</v>
      </c>
      <c r="C23" s="45">
        <v>0</v>
      </c>
      <c r="D23" s="45">
        <v>0</v>
      </c>
      <c r="E23" s="14" t="s">
        <v>317</v>
      </c>
      <c r="F23" s="14" t="s">
        <v>318</v>
      </c>
    </row>
    <row r="24" spans="1:6" x14ac:dyDescent="0.25">
      <c r="A24" s="59">
        <f t="shared" si="0"/>
        <v>21</v>
      </c>
      <c r="B24" s="14" t="s">
        <v>317</v>
      </c>
      <c r="C24" s="45">
        <v>0</v>
      </c>
      <c r="D24" s="45">
        <v>0</v>
      </c>
      <c r="E24" s="14" t="s">
        <v>317</v>
      </c>
      <c r="F24" s="14" t="s">
        <v>318</v>
      </c>
    </row>
    <row r="25" spans="1:6" x14ac:dyDescent="0.25">
      <c r="A25" s="59">
        <f t="shared" si="0"/>
        <v>22</v>
      </c>
      <c r="B25" s="14" t="s">
        <v>317</v>
      </c>
      <c r="C25" s="45">
        <v>0</v>
      </c>
      <c r="D25" s="45">
        <v>0</v>
      </c>
      <c r="E25" s="14" t="s">
        <v>317</v>
      </c>
      <c r="F25" s="14" t="s">
        <v>318</v>
      </c>
    </row>
    <row r="26" spans="1:6" x14ac:dyDescent="0.25">
      <c r="A26" s="59">
        <f t="shared" si="0"/>
        <v>23</v>
      </c>
      <c r="B26" s="14" t="s">
        <v>317</v>
      </c>
      <c r="C26" s="45">
        <v>0</v>
      </c>
      <c r="D26" s="45">
        <v>0</v>
      </c>
      <c r="E26" s="14" t="s">
        <v>317</v>
      </c>
      <c r="F26" s="14" t="s">
        <v>318</v>
      </c>
    </row>
    <row r="27" spans="1:6" x14ac:dyDescent="0.25">
      <c r="A27" s="59">
        <f t="shared" si="0"/>
        <v>24</v>
      </c>
      <c r="B27" s="14" t="s">
        <v>317</v>
      </c>
      <c r="C27" s="45">
        <v>0</v>
      </c>
      <c r="D27" s="45">
        <v>0</v>
      </c>
      <c r="E27" s="14" t="s">
        <v>317</v>
      </c>
      <c r="F27" s="14" t="s">
        <v>318</v>
      </c>
    </row>
    <row r="28" spans="1:6" x14ac:dyDescent="0.25">
      <c r="A28" s="59">
        <f t="shared" si="0"/>
        <v>25</v>
      </c>
      <c r="B28" s="14" t="s">
        <v>317</v>
      </c>
      <c r="C28" s="45">
        <v>0</v>
      </c>
      <c r="D28" s="45">
        <v>0</v>
      </c>
      <c r="E28" s="14" t="s">
        <v>317</v>
      </c>
      <c r="F28" s="14" t="s">
        <v>318</v>
      </c>
    </row>
    <row r="29" spans="1:6" x14ac:dyDescent="0.25">
      <c r="A29" s="59">
        <f t="shared" si="0"/>
        <v>26</v>
      </c>
      <c r="B29" s="14" t="s">
        <v>317</v>
      </c>
      <c r="C29" s="45">
        <v>0</v>
      </c>
      <c r="D29" s="45">
        <v>0</v>
      </c>
      <c r="E29" s="14" t="s">
        <v>317</v>
      </c>
      <c r="F29" s="14" t="s">
        <v>318</v>
      </c>
    </row>
    <row r="30" spans="1:6" x14ac:dyDescent="0.25">
      <c r="A30" s="59">
        <f t="shared" si="0"/>
        <v>27</v>
      </c>
      <c r="B30" s="14" t="s">
        <v>317</v>
      </c>
      <c r="C30" s="45">
        <v>0</v>
      </c>
      <c r="D30" s="45">
        <v>0</v>
      </c>
      <c r="E30" s="14" t="s">
        <v>317</v>
      </c>
      <c r="F30" s="14" t="s">
        <v>318</v>
      </c>
    </row>
    <row r="31" spans="1:6" x14ac:dyDescent="0.25">
      <c r="A31" s="59">
        <f t="shared" si="0"/>
        <v>28</v>
      </c>
      <c r="B31" s="14" t="s">
        <v>317</v>
      </c>
      <c r="C31" s="45">
        <v>0</v>
      </c>
      <c r="D31" s="45">
        <v>0</v>
      </c>
      <c r="E31" s="14" t="s">
        <v>317</v>
      </c>
      <c r="F31" s="14" t="s">
        <v>318</v>
      </c>
    </row>
    <row r="32" spans="1:6" x14ac:dyDescent="0.25">
      <c r="A32" s="59">
        <f t="shared" si="0"/>
        <v>29</v>
      </c>
      <c r="B32" s="14" t="s">
        <v>317</v>
      </c>
      <c r="C32" s="45">
        <v>0</v>
      </c>
      <c r="D32" s="45">
        <v>0</v>
      </c>
      <c r="E32" s="14" t="s">
        <v>317</v>
      </c>
      <c r="F32" s="14" t="s">
        <v>318</v>
      </c>
    </row>
    <row r="33" spans="1:6" x14ac:dyDescent="0.25">
      <c r="A33" s="59">
        <f t="shared" si="0"/>
        <v>30</v>
      </c>
      <c r="B33" s="14" t="s">
        <v>317</v>
      </c>
      <c r="C33" s="45">
        <v>0</v>
      </c>
      <c r="D33" s="45">
        <v>0</v>
      </c>
      <c r="E33" s="14" t="s">
        <v>317</v>
      </c>
      <c r="F33" s="14" t="s">
        <v>318</v>
      </c>
    </row>
    <row r="34" spans="1:6" x14ac:dyDescent="0.25">
      <c r="A34" s="59">
        <f t="shared" si="0"/>
        <v>31</v>
      </c>
      <c r="B34" s="14" t="s">
        <v>317</v>
      </c>
      <c r="C34" s="45">
        <v>0</v>
      </c>
      <c r="D34" s="45">
        <v>0</v>
      </c>
      <c r="E34" s="14" t="s">
        <v>317</v>
      </c>
      <c r="F34" s="14" t="s">
        <v>318</v>
      </c>
    </row>
    <row r="35" spans="1:6" x14ac:dyDescent="0.25">
      <c r="A35" s="59">
        <f t="shared" si="0"/>
        <v>32</v>
      </c>
      <c r="B35" s="14" t="s">
        <v>317</v>
      </c>
      <c r="C35" s="45">
        <v>0</v>
      </c>
      <c r="D35" s="45">
        <v>0</v>
      </c>
      <c r="E35" s="14" t="s">
        <v>317</v>
      </c>
      <c r="F35" s="14" t="s">
        <v>318</v>
      </c>
    </row>
    <row r="36" spans="1:6" x14ac:dyDescent="0.25">
      <c r="A36" s="59">
        <f t="shared" si="0"/>
        <v>33</v>
      </c>
      <c r="B36" s="14" t="s">
        <v>317</v>
      </c>
      <c r="C36" s="45">
        <v>0</v>
      </c>
      <c r="D36" s="45">
        <v>0</v>
      </c>
      <c r="E36" s="14" t="s">
        <v>317</v>
      </c>
      <c r="F36" s="14" t="s">
        <v>318</v>
      </c>
    </row>
    <row r="37" spans="1:6" x14ac:dyDescent="0.25">
      <c r="A37" s="59">
        <f t="shared" si="0"/>
        <v>34</v>
      </c>
      <c r="B37" s="14" t="s">
        <v>317</v>
      </c>
      <c r="C37" s="45">
        <v>0</v>
      </c>
      <c r="D37" s="45">
        <v>0</v>
      </c>
      <c r="E37" s="14" t="s">
        <v>317</v>
      </c>
      <c r="F37" s="14" t="s">
        <v>318</v>
      </c>
    </row>
    <row r="38" spans="1:6" x14ac:dyDescent="0.25">
      <c r="A38" s="59">
        <f t="shared" si="0"/>
        <v>35</v>
      </c>
      <c r="B38" s="14" t="s">
        <v>317</v>
      </c>
      <c r="C38" s="45">
        <v>0</v>
      </c>
      <c r="D38" s="45">
        <v>0</v>
      </c>
      <c r="E38" s="14" t="s">
        <v>317</v>
      </c>
      <c r="F38" s="14" t="s">
        <v>318</v>
      </c>
    </row>
    <row r="39" spans="1:6" x14ac:dyDescent="0.25">
      <c r="A39" s="59">
        <f t="shared" si="0"/>
        <v>36</v>
      </c>
      <c r="B39" s="14" t="s">
        <v>317</v>
      </c>
      <c r="C39" s="45">
        <v>0</v>
      </c>
      <c r="D39" s="45">
        <v>0</v>
      </c>
      <c r="E39" s="14" t="s">
        <v>317</v>
      </c>
      <c r="F39" s="14" t="s">
        <v>318</v>
      </c>
    </row>
    <row r="40" spans="1:6" x14ac:dyDescent="0.25">
      <c r="A40" s="59">
        <f t="shared" si="0"/>
        <v>37</v>
      </c>
      <c r="B40" s="14" t="s">
        <v>317</v>
      </c>
      <c r="C40" s="45">
        <v>0</v>
      </c>
      <c r="D40" s="45">
        <v>0</v>
      </c>
      <c r="E40" s="14" t="s">
        <v>317</v>
      </c>
      <c r="F40" s="14" t="s">
        <v>318</v>
      </c>
    </row>
    <row r="41" spans="1:6" x14ac:dyDescent="0.25">
      <c r="A41" s="59">
        <f t="shared" si="0"/>
        <v>38</v>
      </c>
      <c r="B41" s="14" t="s">
        <v>317</v>
      </c>
      <c r="C41" s="45">
        <v>0</v>
      </c>
      <c r="D41" s="45">
        <v>0</v>
      </c>
      <c r="E41" s="14" t="s">
        <v>317</v>
      </c>
      <c r="F41" s="14" t="s">
        <v>318</v>
      </c>
    </row>
    <row r="42" spans="1:6" x14ac:dyDescent="0.25">
      <c r="A42" s="59">
        <f t="shared" si="0"/>
        <v>39</v>
      </c>
      <c r="B42" s="14" t="s">
        <v>317</v>
      </c>
      <c r="C42" s="45">
        <v>0</v>
      </c>
      <c r="D42" s="45">
        <v>0</v>
      </c>
      <c r="E42" s="14" t="s">
        <v>317</v>
      </c>
      <c r="F42" s="14" t="s">
        <v>318</v>
      </c>
    </row>
    <row r="43" spans="1:6" x14ac:dyDescent="0.25">
      <c r="A43" s="59">
        <f t="shared" si="0"/>
        <v>40</v>
      </c>
      <c r="B43" s="14" t="s">
        <v>317</v>
      </c>
      <c r="C43" s="45">
        <v>0</v>
      </c>
      <c r="D43" s="45">
        <v>0</v>
      </c>
      <c r="E43" s="14" t="s">
        <v>317</v>
      </c>
      <c r="F43" s="14" t="s">
        <v>318</v>
      </c>
    </row>
    <row r="44" spans="1:6" x14ac:dyDescent="0.25">
      <c r="A44" s="59">
        <f t="shared" si="0"/>
        <v>41</v>
      </c>
      <c r="B44" s="14" t="s">
        <v>317</v>
      </c>
      <c r="C44" s="45">
        <v>0</v>
      </c>
      <c r="D44" s="45">
        <v>0</v>
      </c>
      <c r="E44" s="14" t="s">
        <v>317</v>
      </c>
      <c r="F44" s="14" t="s">
        <v>318</v>
      </c>
    </row>
    <row r="45" spans="1:6" x14ac:dyDescent="0.25">
      <c r="A45" s="59">
        <f t="shared" si="0"/>
        <v>42</v>
      </c>
      <c r="B45" s="14" t="s">
        <v>317</v>
      </c>
      <c r="C45" s="45">
        <v>0</v>
      </c>
      <c r="D45" s="45">
        <v>0</v>
      </c>
      <c r="E45" s="14" t="s">
        <v>317</v>
      </c>
      <c r="F45" s="14" t="s">
        <v>318</v>
      </c>
    </row>
    <row r="46" spans="1:6" x14ac:dyDescent="0.25">
      <c r="A46" s="59">
        <f t="shared" si="0"/>
        <v>43</v>
      </c>
      <c r="B46" s="14" t="s">
        <v>317</v>
      </c>
      <c r="C46" s="45">
        <v>0</v>
      </c>
      <c r="D46" s="45">
        <v>0</v>
      </c>
      <c r="E46" s="14" t="s">
        <v>317</v>
      </c>
      <c r="F46" s="14" t="s">
        <v>318</v>
      </c>
    </row>
    <row r="47" spans="1:6" x14ac:dyDescent="0.25">
      <c r="A47" s="59">
        <f t="shared" si="0"/>
        <v>44</v>
      </c>
      <c r="B47" s="14" t="s">
        <v>317</v>
      </c>
      <c r="C47" s="45">
        <v>0</v>
      </c>
      <c r="D47" s="45">
        <v>0</v>
      </c>
      <c r="E47" s="14" t="s">
        <v>317</v>
      </c>
      <c r="F47" s="14" t="s">
        <v>318</v>
      </c>
    </row>
    <row r="48" spans="1:6" x14ac:dyDescent="0.25">
      <c r="A48" s="59">
        <f t="shared" si="0"/>
        <v>45</v>
      </c>
      <c r="B48" s="14" t="s">
        <v>317</v>
      </c>
      <c r="C48" s="45">
        <v>0</v>
      </c>
      <c r="D48" s="45">
        <v>0</v>
      </c>
      <c r="E48" s="14" t="s">
        <v>317</v>
      </c>
      <c r="F48" s="14" t="s">
        <v>318</v>
      </c>
    </row>
    <row r="49" spans="1:6" x14ac:dyDescent="0.25">
      <c r="A49" s="59">
        <f t="shared" si="0"/>
        <v>46</v>
      </c>
      <c r="B49" s="14" t="s">
        <v>317</v>
      </c>
      <c r="C49" s="45">
        <v>0</v>
      </c>
      <c r="D49" s="45">
        <v>0</v>
      </c>
      <c r="E49" s="14" t="s">
        <v>317</v>
      </c>
      <c r="F49" s="14" t="s">
        <v>318</v>
      </c>
    </row>
    <row r="50" spans="1:6" x14ac:dyDescent="0.25">
      <c r="A50" s="59">
        <f t="shared" si="0"/>
        <v>47</v>
      </c>
      <c r="B50" s="14" t="s">
        <v>317</v>
      </c>
      <c r="C50" s="45">
        <v>0</v>
      </c>
      <c r="D50" s="45">
        <v>0</v>
      </c>
      <c r="E50" s="14" t="s">
        <v>317</v>
      </c>
      <c r="F50" s="14" t="s">
        <v>318</v>
      </c>
    </row>
    <row r="51" spans="1:6" x14ac:dyDescent="0.25">
      <c r="A51" s="59">
        <f t="shared" si="0"/>
        <v>48</v>
      </c>
      <c r="B51" s="14" t="s">
        <v>317</v>
      </c>
      <c r="C51" s="45">
        <v>0</v>
      </c>
      <c r="D51" s="45">
        <v>0</v>
      </c>
      <c r="E51" s="14" t="s">
        <v>317</v>
      </c>
      <c r="F51" s="14" t="s">
        <v>318</v>
      </c>
    </row>
    <row r="52" spans="1:6" x14ac:dyDescent="0.25">
      <c r="A52" s="59">
        <f t="shared" si="0"/>
        <v>49</v>
      </c>
      <c r="B52" s="14" t="s">
        <v>317</v>
      </c>
      <c r="C52" s="45">
        <v>0</v>
      </c>
      <c r="D52" s="45">
        <v>0</v>
      </c>
      <c r="E52" s="14" t="s">
        <v>317</v>
      </c>
      <c r="F52" s="14" t="s">
        <v>318</v>
      </c>
    </row>
    <row r="53" spans="1:6" x14ac:dyDescent="0.25">
      <c r="A53" s="59">
        <f t="shared" si="0"/>
        <v>50</v>
      </c>
      <c r="B53" s="14" t="s">
        <v>317</v>
      </c>
      <c r="C53" s="45">
        <v>0</v>
      </c>
      <c r="D53" s="45">
        <v>0</v>
      </c>
      <c r="E53" s="14" t="s">
        <v>317</v>
      </c>
      <c r="F53" s="14" t="s">
        <v>318</v>
      </c>
    </row>
    <row r="54" spans="1:6" x14ac:dyDescent="0.25">
      <c r="A54" s="59">
        <f t="shared" si="0"/>
        <v>51</v>
      </c>
      <c r="B54" s="14" t="s">
        <v>317</v>
      </c>
      <c r="C54" s="45">
        <v>0</v>
      </c>
      <c r="D54" s="45">
        <v>0</v>
      </c>
      <c r="E54" s="14" t="s">
        <v>317</v>
      </c>
      <c r="F54" s="14" t="s">
        <v>318</v>
      </c>
    </row>
    <row r="55" spans="1:6" x14ac:dyDescent="0.25">
      <c r="A55" s="59">
        <f t="shared" si="0"/>
        <v>52</v>
      </c>
      <c r="B55" s="14" t="s">
        <v>317</v>
      </c>
      <c r="C55" s="45">
        <v>0</v>
      </c>
      <c r="D55" s="45">
        <v>0</v>
      </c>
      <c r="E55" s="14" t="s">
        <v>317</v>
      </c>
      <c r="F55" s="14" t="s">
        <v>318</v>
      </c>
    </row>
    <row r="56" spans="1:6" x14ac:dyDescent="0.25">
      <c r="A56" s="59">
        <f t="shared" si="0"/>
        <v>53</v>
      </c>
      <c r="B56" s="14" t="s">
        <v>317</v>
      </c>
      <c r="C56" s="45">
        <v>0</v>
      </c>
      <c r="D56" s="45">
        <v>0</v>
      </c>
      <c r="E56" s="14" t="s">
        <v>317</v>
      </c>
      <c r="F56" s="14" t="s">
        <v>318</v>
      </c>
    </row>
    <row r="57" spans="1:6" x14ac:dyDescent="0.25">
      <c r="A57" s="59">
        <f t="shared" si="0"/>
        <v>54</v>
      </c>
      <c r="B57" s="14" t="s">
        <v>317</v>
      </c>
      <c r="C57" s="45">
        <v>0</v>
      </c>
      <c r="D57" s="45">
        <v>0</v>
      </c>
      <c r="E57" s="14" t="s">
        <v>317</v>
      </c>
      <c r="F57" s="14" t="s">
        <v>318</v>
      </c>
    </row>
    <row r="58" spans="1:6" x14ac:dyDescent="0.25">
      <c r="A58" s="59">
        <f t="shared" si="0"/>
        <v>55</v>
      </c>
      <c r="B58" s="14" t="s">
        <v>317</v>
      </c>
      <c r="C58" s="45">
        <v>0</v>
      </c>
      <c r="D58" s="45">
        <v>0</v>
      </c>
      <c r="E58" s="14" t="s">
        <v>317</v>
      </c>
      <c r="F58" s="14" t="s">
        <v>318</v>
      </c>
    </row>
    <row r="59" spans="1:6" x14ac:dyDescent="0.25">
      <c r="A59" s="59">
        <f t="shared" si="0"/>
        <v>56</v>
      </c>
      <c r="B59" s="14" t="s">
        <v>317</v>
      </c>
      <c r="C59" s="45">
        <v>0</v>
      </c>
      <c r="D59" s="45">
        <v>0</v>
      </c>
      <c r="E59" s="14" t="s">
        <v>317</v>
      </c>
      <c r="F59" s="14" t="s">
        <v>318</v>
      </c>
    </row>
    <row r="60" spans="1:6" x14ac:dyDescent="0.25">
      <c r="A60" s="59">
        <f t="shared" si="0"/>
        <v>57</v>
      </c>
      <c r="B60" s="14" t="s">
        <v>317</v>
      </c>
      <c r="C60" s="45">
        <v>0</v>
      </c>
      <c r="D60" s="45">
        <v>0</v>
      </c>
      <c r="E60" s="14" t="s">
        <v>317</v>
      </c>
      <c r="F60" s="14" t="s">
        <v>318</v>
      </c>
    </row>
    <row r="61" spans="1:6" x14ac:dyDescent="0.25">
      <c r="A61" s="59">
        <f t="shared" si="0"/>
        <v>58</v>
      </c>
      <c r="B61" s="14" t="s">
        <v>317</v>
      </c>
      <c r="C61" s="45">
        <v>0</v>
      </c>
      <c r="D61" s="45">
        <v>0</v>
      </c>
      <c r="E61" s="14" t="s">
        <v>317</v>
      </c>
      <c r="F61" s="14" t="s">
        <v>318</v>
      </c>
    </row>
    <row r="62" spans="1:6" x14ac:dyDescent="0.25">
      <c r="A62" s="59">
        <f t="shared" si="0"/>
        <v>59</v>
      </c>
      <c r="B62" s="14" t="s">
        <v>317</v>
      </c>
      <c r="C62" s="45">
        <v>0</v>
      </c>
      <c r="D62" s="45">
        <v>0</v>
      </c>
      <c r="E62" s="14" t="s">
        <v>317</v>
      </c>
      <c r="F62" s="14" t="s">
        <v>318</v>
      </c>
    </row>
    <row r="63" spans="1:6" x14ac:dyDescent="0.25">
      <c r="A63" s="59">
        <f t="shared" si="0"/>
        <v>60</v>
      </c>
      <c r="B63" s="14" t="s">
        <v>317</v>
      </c>
      <c r="C63" s="45">
        <v>0</v>
      </c>
      <c r="D63" s="45">
        <v>0</v>
      </c>
      <c r="E63" s="14" t="s">
        <v>317</v>
      </c>
      <c r="F63" s="14" t="s">
        <v>318</v>
      </c>
    </row>
    <row r="64" spans="1:6" x14ac:dyDescent="0.25">
      <c r="A64" s="59">
        <f t="shared" si="0"/>
        <v>61</v>
      </c>
      <c r="B64" s="14" t="s">
        <v>317</v>
      </c>
      <c r="C64" s="45">
        <v>0</v>
      </c>
      <c r="D64" s="45">
        <v>0</v>
      </c>
      <c r="E64" s="14" t="s">
        <v>317</v>
      </c>
      <c r="F64" s="14" t="s">
        <v>318</v>
      </c>
    </row>
    <row r="65" spans="1:6" x14ac:dyDescent="0.25">
      <c r="A65" s="59">
        <f t="shared" si="0"/>
        <v>62</v>
      </c>
      <c r="B65" s="14" t="s">
        <v>317</v>
      </c>
      <c r="C65" s="45">
        <v>0</v>
      </c>
      <c r="D65" s="45">
        <v>0</v>
      </c>
      <c r="E65" s="14" t="s">
        <v>317</v>
      </c>
      <c r="F65" s="14" t="s">
        <v>318</v>
      </c>
    </row>
    <row r="66" spans="1:6" x14ac:dyDescent="0.25">
      <c r="A66" s="59">
        <f t="shared" si="0"/>
        <v>63</v>
      </c>
      <c r="B66" s="14" t="s">
        <v>317</v>
      </c>
      <c r="C66" s="45">
        <v>0</v>
      </c>
      <c r="D66" s="45">
        <v>0</v>
      </c>
      <c r="E66" s="14" t="s">
        <v>317</v>
      </c>
      <c r="F66" s="14" t="s">
        <v>318</v>
      </c>
    </row>
    <row r="67" spans="1:6" x14ac:dyDescent="0.25">
      <c r="A67" s="59">
        <f t="shared" si="0"/>
        <v>64</v>
      </c>
      <c r="B67" s="14" t="s">
        <v>317</v>
      </c>
      <c r="C67" s="45">
        <v>0</v>
      </c>
      <c r="D67" s="45">
        <v>0</v>
      </c>
      <c r="E67" s="14" t="s">
        <v>317</v>
      </c>
      <c r="F67" s="14" t="s">
        <v>318</v>
      </c>
    </row>
    <row r="68" spans="1:6" x14ac:dyDescent="0.25">
      <c r="A68" s="59">
        <f t="shared" si="0"/>
        <v>65</v>
      </c>
      <c r="B68" s="14" t="s">
        <v>317</v>
      </c>
      <c r="C68" s="45">
        <v>0</v>
      </c>
      <c r="D68" s="45">
        <v>0</v>
      </c>
      <c r="E68" s="14" t="s">
        <v>317</v>
      </c>
      <c r="F68" s="14" t="s">
        <v>318</v>
      </c>
    </row>
    <row r="69" spans="1:6" x14ac:dyDescent="0.25">
      <c r="A69" s="59">
        <f t="shared" si="0"/>
        <v>66</v>
      </c>
      <c r="B69" s="14" t="s">
        <v>317</v>
      </c>
      <c r="C69" s="45">
        <v>0</v>
      </c>
      <c r="D69" s="45">
        <v>0</v>
      </c>
      <c r="E69" s="14" t="s">
        <v>317</v>
      </c>
      <c r="F69" s="14" t="s">
        <v>318</v>
      </c>
    </row>
    <row r="70" spans="1:6" x14ac:dyDescent="0.25">
      <c r="A70" s="59">
        <f t="shared" si="0"/>
        <v>67</v>
      </c>
      <c r="B70" s="14" t="s">
        <v>317</v>
      </c>
      <c r="C70" s="45">
        <v>0</v>
      </c>
      <c r="D70" s="45">
        <v>0</v>
      </c>
      <c r="E70" s="14" t="s">
        <v>317</v>
      </c>
      <c r="F70" s="14" t="s">
        <v>318</v>
      </c>
    </row>
    <row r="71" spans="1:6" x14ac:dyDescent="0.25">
      <c r="A71" s="59">
        <f t="shared" ref="A71:A135" si="1">A70+1</f>
        <v>68</v>
      </c>
      <c r="B71" s="14" t="s">
        <v>317</v>
      </c>
      <c r="C71" s="45">
        <v>0</v>
      </c>
      <c r="D71" s="45">
        <v>0</v>
      </c>
      <c r="E71" s="14" t="s">
        <v>317</v>
      </c>
      <c r="F71" s="14" t="s">
        <v>318</v>
      </c>
    </row>
    <row r="72" spans="1:6" x14ac:dyDescent="0.25">
      <c r="A72" s="59">
        <f t="shared" si="1"/>
        <v>69</v>
      </c>
      <c r="B72" s="14" t="s">
        <v>317</v>
      </c>
      <c r="C72" s="45">
        <v>0</v>
      </c>
      <c r="D72" s="45">
        <v>0</v>
      </c>
      <c r="E72" s="14" t="s">
        <v>317</v>
      </c>
      <c r="F72" s="14" t="s">
        <v>318</v>
      </c>
    </row>
    <row r="73" spans="1:6" x14ac:dyDescent="0.25">
      <c r="A73" s="59">
        <f t="shared" si="1"/>
        <v>70</v>
      </c>
      <c r="B73" s="14" t="s">
        <v>317</v>
      </c>
      <c r="C73" s="45">
        <v>0</v>
      </c>
      <c r="D73" s="45">
        <v>0</v>
      </c>
      <c r="E73" s="14" t="s">
        <v>317</v>
      </c>
      <c r="F73" s="14" t="s">
        <v>318</v>
      </c>
    </row>
    <row r="74" spans="1:6" x14ac:dyDescent="0.25">
      <c r="A74" s="59">
        <f t="shared" si="1"/>
        <v>71</v>
      </c>
      <c r="B74" s="14" t="s">
        <v>317</v>
      </c>
      <c r="C74" s="45">
        <v>0</v>
      </c>
      <c r="D74" s="45">
        <v>0</v>
      </c>
      <c r="E74" s="14" t="s">
        <v>317</v>
      </c>
      <c r="F74" s="14" t="s">
        <v>318</v>
      </c>
    </row>
    <row r="75" spans="1:6" x14ac:dyDescent="0.25">
      <c r="A75" s="59">
        <f t="shared" si="1"/>
        <v>72</v>
      </c>
      <c r="B75" s="14" t="s">
        <v>317</v>
      </c>
      <c r="C75" s="45">
        <v>0</v>
      </c>
      <c r="D75" s="45">
        <v>0</v>
      </c>
      <c r="E75" s="14" t="s">
        <v>317</v>
      </c>
      <c r="F75" s="14" t="s">
        <v>318</v>
      </c>
    </row>
    <row r="76" spans="1:6" x14ac:dyDescent="0.25">
      <c r="A76" s="59">
        <f t="shared" si="1"/>
        <v>73</v>
      </c>
      <c r="B76" s="14" t="s">
        <v>317</v>
      </c>
      <c r="C76" s="45">
        <v>0</v>
      </c>
      <c r="D76" s="45">
        <v>0</v>
      </c>
      <c r="E76" s="14" t="s">
        <v>317</v>
      </c>
      <c r="F76" s="14" t="s">
        <v>318</v>
      </c>
    </row>
    <row r="77" spans="1:6" x14ac:dyDescent="0.25">
      <c r="A77" s="59">
        <f t="shared" si="1"/>
        <v>74</v>
      </c>
      <c r="B77" s="14" t="s">
        <v>317</v>
      </c>
      <c r="C77" s="45">
        <v>0</v>
      </c>
      <c r="D77" s="45">
        <v>0</v>
      </c>
      <c r="E77" s="14" t="s">
        <v>317</v>
      </c>
      <c r="F77" s="14" t="s">
        <v>318</v>
      </c>
    </row>
    <row r="78" spans="1:6" x14ac:dyDescent="0.25">
      <c r="A78" s="59">
        <f t="shared" si="1"/>
        <v>75</v>
      </c>
      <c r="B78" s="14" t="s">
        <v>317</v>
      </c>
      <c r="C78" s="45">
        <v>0</v>
      </c>
      <c r="D78" s="45">
        <v>0</v>
      </c>
      <c r="E78" s="14" t="s">
        <v>317</v>
      </c>
      <c r="F78" s="14" t="s">
        <v>318</v>
      </c>
    </row>
    <row r="79" spans="1:6" x14ac:dyDescent="0.25">
      <c r="A79" s="59">
        <f t="shared" si="1"/>
        <v>76</v>
      </c>
      <c r="B79" s="14" t="s">
        <v>317</v>
      </c>
      <c r="C79" s="45">
        <v>0</v>
      </c>
      <c r="D79" s="45">
        <v>0</v>
      </c>
      <c r="E79" s="14" t="s">
        <v>317</v>
      </c>
      <c r="F79" s="14" t="s">
        <v>318</v>
      </c>
    </row>
    <row r="80" spans="1:6" x14ac:dyDescent="0.25">
      <c r="A80" s="59">
        <f t="shared" si="1"/>
        <v>77</v>
      </c>
      <c r="B80" s="14" t="s">
        <v>317</v>
      </c>
      <c r="C80" s="45">
        <v>0</v>
      </c>
      <c r="D80" s="45">
        <v>0</v>
      </c>
      <c r="E80" s="14" t="s">
        <v>317</v>
      </c>
      <c r="F80" s="14" t="s">
        <v>318</v>
      </c>
    </row>
    <row r="81" spans="1:6" x14ac:dyDescent="0.25">
      <c r="A81" s="59">
        <f t="shared" si="1"/>
        <v>78</v>
      </c>
      <c r="B81" s="14" t="s">
        <v>317</v>
      </c>
      <c r="C81" s="45">
        <v>0</v>
      </c>
      <c r="D81" s="45">
        <v>0</v>
      </c>
      <c r="E81" s="14" t="s">
        <v>317</v>
      </c>
      <c r="F81" s="14" t="s">
        <v>318</v>
      </c>
    </row>
    <row r="82" spans="1:6" x14ac:dyDescent="0.25">
      <c r="A82" s="59">
        <f t="shared" si="1"/>
        <v>79</v>
      </c>
      <c r="B82" s="14" t="s">
        <v>317</v>
      </c>
      <c r="C82" s="45">
        <v>0</v>
      </c>
      <c r="D82" s="45">
        <v>0</v>
      </c>
      <c r="E82" s="14" t="s">
        <v>317</v>
      </c>
      <c r="F82" s="14" t="s">
        <v>318</v>
      </c>
    </row>
    <row r="83" spans="1:6" x14ac:dyDescent="0.25">
      <c r="A83" s="59">
        <f t="shared" si="1"/>
        <v>80</v>
      </c>
      <c r="B83" s="14" t="s">
        <v>317</v>
      </c>
      <c r="C83" s="45">
        <v>0</v>
      </c>
      <c r="D83" s="45">
        <v>0</v>
      </c>
      <c r="E83" s="14" t="s">
        <v>317</v>
      </c>
      <c r="F83" s="14" t="s">
        <v>318</v>
      </c>
    </row>
    <row r="84" spans="1:6" x14ac:dyDescent="0.25">
      <c r="A84" s="59">
        <f t="shared" si="1"/>
        <v>81</v>
      </c>
      <c r="B84" s="14" t="s">
        <v>317</v>
      </c>
      <c r="C84" s="45">
        <v>0</v>
      </c>
      <c r="D84" s="45">
        <v>0</v>
      </c>
      <c r="E84" s="14" t="s">
        <v>317</v>
      </c>
      <c r="F84" s="14" t="s">
        <v>318</v>
      </c>
    </row>
    <row r="85" spans="1:6" x14ac:dyDescent="0.25">
      <c r="A85" s="59">
        <f t="shared" si="1"/>
        <v>82</v>
      </c>
      <c r="B85" s="14" t="s">
        <v>317</v>
      </c>
      <c r="C85" s="45">
        <v>0</v>
      </c>
      <c r="D85" s="45">
        <v>0</v>
      </c>
      <c r="E85" s="14" t="s">
        <v>317</v>
      </c>
      <c r="F85" s="14" t="s">
        <v>318</v>
      </c>
    </row>
    <row r="86" spans="1:6" x14ac:dyDescent="0.25">
      <c r="A86" s="59">
        <f t="shared" si="1"/>
        <v>83</v>
      </c>
      <c r="B86" s="14" t="s">
        <v>317</v>
      </c>
      <c r="C86" s="45">
        <v>0</v>
      </c>
      <c r="D86" s="45">
        <v>0</v>
      </c>
      <c r="E86" s="14" t="s">
        <v>317</v>
      </c>
      <c r="F86" s="14" t="s">
        <v>318</v>
      </c>
    </row>
    <row r="87" spans="1:6" x14ac:dyDescent="0.25">
      <c r="A87" s="59">
        <f t="shared" si="1"/>
        <v>84</v>
      </c>
      <c r="B87" s="14" t="s">
        <v>317</v>
      </c>
      <c r="C87" s="45">
        <v>0</v>
      </c>
      <c r="D87" s="45">
        <v>0</v>
      </c>
      <c r="E87" s="14" t="s">
        <v>317</v>
      </c>
      <c r="F87" s="14" t="s">
        <v>318</v>
      </c>
    </row>
    <row r="88" spans="1:6" x14ac:dyDescent="0.25">
      <c r="A88" s="59">
        <f t="shared" si="1"/>
        <v>85</v>
      </c>
      <c r="B88" s="14" t="s">
        <v>317</v>
      </c>
      <c r="C88" s="45">
        <v>0</v>
      </c>
      <c r="D88" s="45">
        <v>0</v>
      </c>
      <c r="E88" s="14" t="s">
        <v>317</v>
      </c>
      <c r="F88" s="14" t="s">
        <v>318</v>
      </c>
    </row>
    <row r="89" spans="1:6" x14ac:dyDescent="0.25">
      <c r="A89" s="59">
        <f t="shared" si="1"/>
        <v>86</v>
      </c>
      <c r="B89" s="14" t="s">
        <v>317</v>
      </c>
      <c r="C89" s="45">
        <v>0</v>
      </c>
      <c r="D89" s="45">
        <v>0</v>
      </c>
      <c r="E89" s="14" t="s">
        <v>317</v>
      </c>
      <c r="F89" s="14" t="s">
        <v>318</v>
      </c>
    </row>
    <row r="90" spans="1:6" x14ac:dyDescent="0.25">
      <c r="A90" s="59">
        <f t="shared" si="1"/>
        <v>87</v>
      </c>
      <c r="B90" s="14" t="s">
        <v>317</v>
      </c>
      <c r="C90" s="45">
        <v>0</v>
      </c>
      <c r="D90" s="45">
        <v>0</v>
      </c>
      <c r="E90" s="14" t="s">
        <v>317</v>
      </c>
      <c r="F90" s="14" t="s">
        <v>318</v>
      </c>
    </row>
    <row r="91" spans="1:6" x14ac:dyDescent="0.25">
      <c r="A91" s="59">
        <f t="shared" si="1"/>
        <v>88</v>
      </c>
      <c r="B91" s="14" t="s">
        <v>317</v>
      </c>
      <c r="C91" s="45">
        <v>0</v>
      </c>
      <c r="D91" s="45">
        <v>0</v>
      </c>
      <c r="E91" s="14" t="s">
        <v>317</v>
      </c>
      <c r="F91" s="14" t="s">
        <v>318</v>
      </c>
    </row>
    <row r="92" spans="1:6" x14ac:dyDescent="0.25">
      <c r="A92" s="59">
        <f t="shared" si="1"/>
        <v>89</v>
      </c>
      <c r="B92" s="14" t="s">
        <v>317</v>
      </c>
      <c r="C92" s="45">
        <v>0</v>
      </c>
      <c r="D92" s="45">
        <v>0</v>
      </c>
      <c r="E92" s="14" t="s">
        <v>317</v>
      </c>
      <c r="F92" s="14" t="s">
        <v>318</v>
      </c>
    </row>
    <row r="93" spans="1:6" x14ac:dyDescent="0.25">
      <c r="A93" s="59">
        <f t="shared" si="1"/>
        <v>90</v>
      </c>
      <c r="B93" s="14" t="s">
        <v>317</v>
      </c>
      <c r="C93" s="45">
        <v>0</v>
      </c>
      <c r="D93" s="45">
        <v>0</v>
      </c>
      <c r="E93" s="14" t="s">
        <v>317</v>
      </c>
      <c r="F93" s="14" t="s">
        <v>318</v>
      </c>
    </row>
    <row r="94" spans="1:6" x14ac:dyDescent="0.25">
      <c r="A94" s="59">
        <f t="shared" si="1"/>
        <v>91</v>
      </c>
      <c r="B94" s="14" t="s">
        <v>317</v>
      </c>
      <c r="C94" s="45">
        <v>0</v>
      </c>
      <c r="D94" s="45">
        <v>0</v>
      </c>
      <c r="E94" s="14" t="s">
        <v>317</v>
      </c>
      <c r="F94" s="14" t="s">
        <v>318</v>
      </c>
    </row>
    <row r="95" spans="1:6" x14ac:dyDescent="0.25">
      <c r="A95" s="59">
        <f t="shared" si="1"/>
        <v>92</v>
      </c>
      <c r="B95" s="14" t="s">
        <v>317</v>
      </c>
      <c r="C95" s="45">
        <v>0</v>
      </c>
      <c r="D95" s="45">
        <v>0</v>
      </c>
      <c r="E95" s="14" t="s">
        <v>317</v>
      </c>
      <c r="F95" s="14" t="s">
        <v>318</v>
      </c>
    </row>
    <row r="96" spans="1:6" x14ac:dyDescent="0.25">
      <c r="A96" s="59">
        <f t="shared" si="1"/>
        <v>93</v>
      </c>
      <c r="B96" s="14" t="s">
        <v>317</v>
      </c>
      <c r="C96" s="45">
        <v>0</v>
      </c>
      <c r="D96" s="45">
        <v>0</v>
      </c>
      <c r="E96" s="14" t="s">
        <v>317</v>
      </c>
      <c r="F96" s="14" t="s">
        <v>318</v>
      </c>
    </row>
    <row r="97" spans="1:6" x14ac:dyDescent="0.25">
      <c r="A97" s="59">
        <f t="shared" si="1"/>
        <v>94</v>
      </c>
      <c r="B97" s="14" t="s">
        <v>317</v>
      </c>
      <c r="C97" s="45">
        <v>0</v>
      </c>
      <c r="D97" s="45">
        <v>0</v>
      </c>
      <c r="E97" s="14" t="s">
        <v>317</v>
      </c>
      <c r="F97" s="14" t="s">
        <v>318</v>
      </c>
    </row>
    <row r="98" spans="1:6" x14ac:dyDescent="0.25">
      <c r="A98" s="59">
        <f t="shared" si="1"/>
        <v>95</v>
      </c>
      <c r="B98" s="14" t="s">
        <v>317</v>
      </c>
      <c r="C98" s="45">
        <v>0</v>
      </c>
      <c r="D98" s="45">
        <v>0</v>
      </c>
      <c r="E98" s="14" t="s">
        <v>317</v>
      </c>
      <c r="F98" s="14" t="s">
        <v>318</v>
      </c>
    </row>
    <row r="99" spans="1:6" x14ac:dyDescent="0.25">
      <c r="A99" s="59">
        <f t="shared" si="1"/>
        <v>96</v>
      </c>
      <c r="B99" s="14" t="s">
        <v>317</v>
      </c>
      <c r="C99" s="45">
        <v>0</v>
      </c>
      <c r="D99" s="45">
        <v>0</v>
      </c>
      <c r="E99" s="14" t="s">
        <v>317</v>
      </c>
      <c r="F99" s="14" t="s">
        <v>318</v>
      </c>
    </row>
    <row r="100" spans="1:6" x14ac:dyDescent="0.25">
      <c r="A100" s="59">
        <f t="shared" si="1"/>
        <v>97</v>
      </c>
      <c r="B100" s="14" t="s">
        <v>317</v>
      </c>
      <c r="C100" s="45">
        <v>0</v>
      </c>
      <c r="D100" s="45">
        <v>0</v>
      </c>
      <c r="E100" s="14" t="s">
        <v>317</v>
      </c>
      <c r="F100" s="14" t="s">
        <v>318</v>
      </c>
    </row>
    <row r="101" spans="1:6" x14ac:dyDescent="0.25">
      <c r="A101" s="59">
        <f t="shared" si="1"/>
        <v>98</v>
      </c>
      <c r="B101" s="14" t="s">
        <v>317</v>
      </c>
      <c r="C101" s="45">
        <v>0</v>
      </c>
      <c r="D101" s="45">
        <v>0</v>
      </c>
      <c r="E101" s="14" t="s">
        <v>317</v>
      </c>
      <c r="F101" s="14" t="s">
        <v>318</v>
      </c>
    </row>
    <row r="102" spans="1:6" x14ac:dyDescent="0.25">
      <c r="A102" s="59">
        <f t="shared" si="1"/>
        <v>99</v>
      </c>
      <c r="B102" s="14" t="s">
        <v>317</v>
      </c>
      <c r="C102" s="45">
        <v>0</v>
      </c>
      <c r="D102" s="45">
        <v>0</v>
      </c>
      <c r="E102" s="14" t="s">
        <v>317</v>
      </c>
      <c r="F102" s="14" t="s">
        <v>318</v>
      </c>
    </row>
    <row r="103" spans="1:6" x14ac:dyDescent="0.25">
      <c r="A103" s="59">
        <f t="shared" si="1"/>
        <v>100</v>
      </c>
      <c r="B103" s="14" t="s">
        <v>317</v>
      </c>
      <c r="C103" s="45">
        <v>0</v>
      </c>
      <c r="D103" s="45">
        <v>0</v>
      </c>
      <c r="E103" s="14" t="s">
        <v>317</v>
      </c>
      <c r="F103" s="14" t="s">
        <v>318</v>
      </c>
    </row>
    <row r="104" spans="1:6" x14ac:dyDescent="0.25">
      <c r="A104" s="59">
        <f t="shared" si="1"/>
        <v>101</v>
      </c>
      <c r="B104" s="14" t="s">
        <v>317</v>
      </c>
      <c r="C104" s="45">
        <v>0</v>
      </c>
      <c r="D104" s="45">
        <v>0</v>
      </c>
      <c r="E104" s="14" t="s">
        <v>317</v>
      </c>
      <c r="F104" s="14" t="s">
        <v>318</v>
      </c>
    </row>
    <row r="105" spans="1:6" x14ac:dyDescent="0.25">
      <c r="A105" s="59">
        <f t="shared" si="1"/>
        <v>102</v>
      </c>
      <c r="B105" s="14" t="s">
        <v>317</v>
      </c>
      <c r="C105" s="45">
        <v>0</v>
      </c>
      <c r="D105" s="45">
        <v>0</v>
      </c>
      <c r="E105" s="14" t="s">
        <v>317</v>
      </c>
      <c r="F105" s="14" t="s">
        <v>318</v>
      </c>
    </row>
    <row r="106" spans="1:6" x14ac:dyDescent="0.25">
      <c r="A106" s="59">
        <f t="shared" si="1"/>
        <v>103</v>
      </c>
      <c r="B106" s="14" t="s">
        <v>317</v>
      </c>
      <c r="C106" s="45">
        <v>0</v>
      </c>
      <c r="D106" s="45">
        <v>0</v>
      </c>
      <c r="E106" s="14" t="s">
        <v>317</v>
      </c>
      <c r="F106" s="14" t="s">
        <v>318</v>
      </c>
    </row>
    <row r="107" spans="1:6" x14ac:dyDescent="0.25">
      <c r="A107" s="59">
        <f t="shared" si="1"/>
        <v>104</v>
      </c>
      <c r="B107" s="14" t="s">
        <v>317</v>
      </c>
      <c r="C107" s="45">
        <v>0</v>
      </c>
      <c r="D107" s="45">
        <v>0</v>
      </c>
      <c r="E107" s="14" t="s">
        <v>317</v>
      </c>
      <c r="F107" s="14" t="s">
        <v>318</v>
      </c>
    </row>
    <row r="108" spans="1:6" x14ac:dyDescent="0.25">
      <c r="A108" s="59">
        <f t="shared" si="1"/>
        <v>105</v>
      </c>
      <c r="B108" s="14" t="s">
        <v>317</v>
      </c>
      <c r="C108" s="45">
        <v>0</v>
      </c>
      <c r="D108" s="45">
        <v>0</v>
      </c>
      <c r="E108" s="14" t="s">
        <v>317</v>
      </c>
      <c r="F108" s="14" t="s">
        <v>318</v>
      </c>
    </row>
    <row r="109" spans="1:6" x14ac:dyDescent="0.25">
      <c r="A109" s="59">
        <f t="shared" si="1"/>
        <v>106</v>
      </c>
      <c r="B109" s="14" t="s">
        <v>317</v>
      </c>
      <c r="C109" s="45">
        <v>0</v>
      </c>
      <c r="D109" s="45">
        <v>0</v>
      </c>
      <c r="E109" s="14" t="s">
        <v>317</v>
      </c>
      <c r="F109" s="14" t="s">
        <v>318</v>
      </c>
    </row>
    <row r="110" spans="1:6" x14ac:dyDescent="0.25">
      <c r="A110" s="59">
        <f t="shared" si="1"/>
        <v>107</v>
      </c>
      <c r="B110" s="14" t="s">
        <v>317</v>
      </c>
      <c r="C110" s="45">
        <v>0</v>
      </c>
      <c r="D110" s="45">
        <v>0</v>
      </c>
      <c r="E110" s="14" t="s">
        <v>317</v>
      </c>
      <c r="F110" s="14" t="s">
        <v>318</v>
      </c>
    </row>
    <row r="111" spans="1:6" x14ac:dyDescent="0.25">
      <c r="A111" s="59">
        <f t="shared" si="1"/>
        <v>108</v>
      </c>
      <c r="B111" s="14" t="s">
        <v>317</v>
      </c>
      <c r="C111" s="45">
        <v>0</v>
      </c>
      <c r="D111" s="45">
        <v>0</v>
      </c>
      <c r="E111" s="14" t="s">
        <v>317</v>
      </c>
      <c r="F111" s="14" t="s">
        <v>318</v>
      </c>
    </row>
    <row r="112" spans="1:6" x14ac:dyDescent="0.25">
      <c r="A112" s="59">
        <f t="shared" si="1"/>
        <v>109</v>
      </c>
      <c r="B112" s="14" t="s">
        <v>317</v>
      </c>
      <c r="C112" s="45">
        <v>0</v>
      </c>
      <c r="D112" s="45">
        <v>0</v>
      </c>
      <c r="E112" s="14" t="s">
        <v>317</v>
      </c>
      <c r="F112" s="14" t="s">
        <v>318</v>
      </c>
    </row>
    <row r="113" spans="1:6" x14ac:dyDescent="0.25">
      <c r="A113" s="59">
        <f t="shared" si="1"/>
        <v>110</v>
      </c>
      <c r="B113" s="14" t="s">
        <v>317</v>
      </c>
      <c r="C113" s="45">
        <v>0</v>
      </c>
      <c r="D113" s="45">
        <v>0</v>
      </c>
      <c r="E113" s="14" t="s">
        <v>317</v>
      </c>
      <c r="F113" s="14" t="s">
        <v>318</v>
      </c>
    </row>
    <row r="114" spans="1:6" x14ac:dyDescent="0.25">
      <c r="A114" s="59">
        <f t="shared" si="1"/>
        <v>111</v>
      </c>
      <c r="B114" s="14" t="s">
        <v>317</v>
      </c>
      <c r="C114" s="45">
        <v>0</v>
      </c>
      <c r="D114" s="45">
        <v>0</v>
      </c>
      <c r="E114" s="14" t="s">
        <v>317</v>
      </c>
      <c r="F114" s="14" t="s">
        <v>318</v>
      </c>
    </row>
    <row r="115" spans="1:6" x14ac:dyDescent="0.25">
      <c r="A115" s="59">
        <f t="shared" si="1"/>
        <v>112</v>
      </c>
      <c r="B115" s="14" t="s">
        <v>317</v>
      </c>
      <c r="C115" s="45">
        <v>0</v>
      </c>
      <c r="D115" s="45">
        <v>0</v>
      </c>
      <c r="E115" s="14" t="s">
        <v>317</v>
      </c>
      <c r="F115" s="14" t="s">
        <v>318</v>
      </c>
    </row>
    <row r="116" spans="1:6" x14ac:dyDescent="0.25">
      <c r="A116" s="59">
        <f t="shared" si="1"/>
        <v>113</v>
      </c>
      <c r="B116" s="14" t="s">
        <v>317</v>
      </c>
      <c r="C116" s="45">
        <v>0</v>
      </c>
      <c r="D116" s="45">
        <v>0</v>
      </c>
      <c r="E116" s="14" t="s">
        <v>317</v>
      </c>
      <c r="F116" s="14" t="s">
        <v>318</v>
      </c>
    </row>
    <row r="117" spans="1:6" x14ac:dyDescent="0.25">
      <c r="A117" s="59">
        <f t="shared" si="1"/>
        <v>114</v>
      </c>
      <c r="B117" s="14" t="s">
        <v>317</v>
      </c>
      <c r="C117" s="45">
        <v>0</v>
      </c>
      <c r="D117" s="45">
        <v>0</v>
      </c>
      <c r="E117" s="14" t="s">
        <v>317</v>
      </c>
      <c r="F117" s="14" t="s">
        <v>318</v>
      </c>
    </row>
    <row r="118" spans="1:6" x14ac:dyDescent="0.25">
      <c r="A118" s="59">
        <f t="shared" si="1"/>
        <v>115</v>
      </c>
      <c r="B118" s="14" t="s">
        <v>317</v>
      </c>
      <c r="C118" s="45">
        <v>0</v>
      </c>
      <c r="D118" s="45">
        <v>0</v>
      </c>
      <c r="E118" s="14" t="s">
        <v>317</v>
      </c>
      <c r="F118" s="14" t="s">
        <v>318</v>
      </c>
    </row>
    <row r="119" spans="1:6" x14ac:dyDescent="0.25">
      <c r="A119" s="59">
        <f t="shared" si="1"/>
        <v>116</v>
      </c>
      <c r="B119" s="14" t="s">
        <v>317</v>
      </c>
      <c r="C119" s="45">
        <v>0</v>
      </c>
      <c r="D119" s="45">
        <v>0</v>
      </c>
      <c r="E119" s="14" t="s">
        <v>317</v>
      </c>
      <c r="F119" s="14" t="s">
        <v>318</v>
      </c>
    </row>
    <row r="120" spans="1:6" x14ac:dyDescent="0.25">
      <c r="A120" s="59">
        <f t="shared" si="1"/>
        <v>117</v>
      </c>
      <c r="B120" s="14" t="s">
        <v>317</v>
      </c>
      <c r="C120" s="45">
        <v>0</v>
      </c>
      <c r="D120" s="45">
        <v>0</v>
      </c>
      <c r="E120" s="14" t="s">
        <v>317</v>
      </c>
      <c r="F120" s="14" t="s">
        <v>318</v>
      </c>
    </row>
    <row r="121" spans="1:6" x14ac:dyDescent="0.25">
      <c r="A121" s="59">
        <f t="shared" si="1"/>
        <v>118</v>
      </c>
      <c r="B121" s="14" t="s">
        <v>317</v>
      </c>
      <c r="C121" s="45">
        <v>0</v>
      </c>
      <c r="D121" s="45">
        <v>0</v>
      </c>
      <c r="E121" s="14" t="s">
        <v>317</v>
      </c>
      <c r="F121" s="14" t="s">
        <v>318</v>
      </c>
    </row>
    <row r="122" spans="1:6" x14ac:dyDescent="0.25">
      <c r="A122" s="59">
        <f t="shared" si="1"/>
        <v>119</v>
      </c>
      <c r="B122" s="14" t="s">
        <v>317</v>
      </c>
      <c r="C122" s="45">
        <v>0</v>
      </c>
      <c r="D122" s="45">
        <v>0</v>
      </c>
      <c r="E122" s="14" t="s">
        <v>317</v>
      </c>
      <c r="F122" s="14" t="s">
        <v>318</v>
      </c>
    </row>
    <row r="123" spans="1:6" x14ac:dyDescent="0.25">
      <c r="A123" s="59">
        <f t="shared" si="1"/>
        <v>120</v>
      </c>
      <c r="B123" s="14" t="s">
        <v>317</v>
      </c>
      <c r="C123" s="45">
        <v>0</v>
      </c>
      <c r="D123" s="45">
        <v>0</v>
      </c>
      <c r="E123" s="14" t="s">
        <v>317</v>
      </c>
      <c r="F123" s="14" t="s">
        <v>318</v>
      </c>
    </row>
    <row r="124" spans="1:6" x14ac:dyDescent="0.25">
      <c r="A124" s="59">
        <f t="shared" si="1"/>
        <v>121</v>
      </c>
      <c r="B124" s="14" t="s">
        <v>317</v>
      </c>
      <c r="C124" s="45">
        <v>0</v>
      </c>
      <c r="D124" s="45">
        <v>0</v>
      </c>
      <c r="E124" s="14" t="s">
        <v>317</v>
      </c>
      <c r="F124" s="14" t="s">
        <v>318</v>
      </c>
    </row>
    <row r="125" spans="1:6" x14ac:dyDescent="0.25">
      <c r="A125" s="59">
        <f t="shared" si="1"/>
        <v>122</v>
      </c>
      <c r="B125" s="14" t="s">
        <v>317</v>
      </c>
      <c r="C125" s="45">
        <v>0</v>
      </c>
      <c r="D125" s="45">
        <v>0</v>
      </c>
      <c r="E125" s="14" t="s">
        <v>317</v>
      </c>
      <c r="F125" s="14" t="s">
        <v>318</v>
      </c>
    </row>
    <row r="126" spans="1:6" x14ac:dyDescent="0.25">
      <c r="A126" s="59">
        <f t="shared" si="1"/>
        <v>123</v>
      </c>
      <c r="B126" s="14" t="s">
        <v>317</v>
      </c>
      <c r="C126" s="45">
        <v>0</v>
      </c>
      <c r="D126" s="45">
        <v>0</v>
      </c>
      <c r="E126" s="14" t="s">
        <v>317</v>
      </c>
      <c r="F126" s="14" t="s">
        <v>318</v>
      </c>
    </row>
    <row r="127" spans="1:6" x14ac:dyDescent="0.25">
      <c r="A127" s="59">
        <f t="shared" si="1"/>
        <v>124</v>
      </c>
      <c r="B127" s="14" t="s">
        <v>317</v>
      </c>
      <c r="C127" s="45">
        <v>0</v>
      </c>
      <c r="D127" s="45">
        <v>0</v>
      </c>
      <c r="E127" s="14" t="s">
        <v>317</v>
      </c>
      <c r="F127" s="14" t="s">
        <v>318</v>
      </c>
    </row>
    <row r="128" spans="1:6" x14ac:dyDescent="0.25">
      <c r="A128" s="59">
        <f t="shared" si="1"/>
        <v>125</v>
      </c>
      <c r="B128" s="14" t="s">
        <v>317</v>
      </c>
      <c r="C128" s="45">
        <v>0</v>
      </c>
      <c r="D128" s="45">
        <v>0</v>
      </c>
      <c r="E128" s="14" t="s">
        <v>317</v>
      </c>
      <c r="F128" s="14" t="s">
        <v>318</v>
      </c>
    </row>
    <row r="129" spans="1:6" x14ac:dyDescent="0.25">
      <c r="A129" s="59">
        <f t="shared" si="1"/>
        <v>126</v>
      </c>
      <c r="B129" s="14" t="s">
        <v>317</v>
      </c>
      <c r="C129" s="45">
        <v>0</v>
      </c>
      <c r="D129" s="45">
        <v>0</v>
      </c>
      <c r="E129" s="14" t="s">
        <v>317</v>
      </c>
      <c r="F129" s="14" t="s">
        <v>318</v>
      </c>
    </row>
    <row r="130" spans="1:6" x14ac:dyDescent="0.25">
      <c r="A130" s="59">
        <f t="shared" si="1"/>
        <v>127</v>
      </c>
      <c r="B130" s="14" t="s">
        <v>317</v>
      </c>
      <c r="C130" s="45">
        <v>0</v>
      </c>
      <c r="D130" s="45">
        <v>0</v>
      </c>
      <c r="E130" s="14" t="s">
        <v>317</v>
      </c>
      <c r="F130" s="14" t="s">
        <v>318</v>
      </c>
    </row>
    <row r="131" spans="1:6" x14ac:dyDescent="0.25">
      <c r="A131" s="59">
        <f t="shared" si="1"/>
        <v>128</v>
      </c>
      <c r="B131" s="14" t="s">
        <v>317</v>
      </c>
      <c r="C131" s="45">
        <v>0</v>
      </c>
      <c r="D131" s="45">
        <v>0</v>
      </c>
      <c r="E131" s="14" t="s">
        <v>317</v>
      </c>
      <c r="F131" s="14" t="s">
        <v>318</v>
      </c>
    </row>
    <row r="132" spans="1:6" x14ac:dyDescent="0.25">
      <c r="A132" s="59">
        <f t="shared" si="1"/>
        <v>129</v>
      </c>
      <c r="B132" s="14" t="s">
        <v>317</v>
      </c>
      <c r="C132" s="45">
        <v>0</v>
      </c>
      <c r="D132" s="45">
        <v>0</v>
      </c>
      <c r="E132" s="14" t="s">
        <v>317</v>
      </c>
      <c r="F132" s="14" t="s">
        <v>318</v>
      </c>
    </row>
    <row r="133" spans="1:6" x14ac:dyDescent="0.25">
      <c r="A133" s="59">
        <f t="shared" si="1"/>
        <v>130</v>
      </c>
      <c r="B133" s="14" t="s">
        <v>317</v>
      </c>
      <c r="C133" s="45">
        <v>0</v>
      </c>
      <c r="D133" s="45">
        <v>0</v>
      </c>
      <c r="E133" s="14" t="s">
        <v>317</v>
      </c>
      <c r="F133" s="14" t="s">
        <v>318</v>
      </c>
    </row>
    <row r="134" spans="1:6" x14ac:dyDescent="0.25">
      <c r="A134" s="59">
        <f t="shared" si="1"/>
        <v>131</v>
      </c>
      <c r="B134" s="14" t="s">
        <v>317</v>
      </c>
      <c r="C134" s="45">
        <v>0</v>
      </c>
      <c r="D134" s="45">
        <v>0</v>
      </c>
      <c r="E134" s="14" t="s">
        <v>317</v>
      </c>
      <c r="F134" s="14" t="s">
        <v>318</v>
      </c>
    </row>
    <row r="135" spans="1:6" x14ac:dyDescent="0.25">
      <c r="A135" s="59">
        <f t="shared" si="1"/>
        <v>132</v>
      </c>
      <c r="B135" s="36" t="s">
        <v>317</v>
      </c>
      <c r="C135" s="45">
        <v>0</v>
      </c>
      <c r="D135" s="45">
        <v>0</v>
      </c>
      <c r="E135" s="36" t="s">
        <v>317</v>
      </c>
      <c r="F135" s="14" t="s">
        <v>318</v>
      </c>
    </row>
    <row r="136" spans="1:6" x14ac:dyDescent="0.25">
      <c r="A136" s="59">
        <f t="shared" ref="A136:A148" si="2">A135+1</f>
        <v>133</v>
      </c>
      <c r="B136" s="36" t="s">
        <v>317</v>
      </c>
      <c r="C136" s="45">
        <v>0</v>
      </c>
      <c r="D136" s="45">
        <v>0</v>
      </c>
      <c r="E136" s="36" t="s">
        <v>317</v>
      </c>
      <c r="F136" s="14" t="s">
        <v>318</v>
      </c>
    </row>
    <row r="137" spans="1:6" x14ac:dyDescent="0.25">
      <c r="A137" s="59">
        <f t="shared" si="2"/>
        <v>134</v>
      </c>
      <c r="B137" s="36" t="s">
        <v>317</v>
      </c>
      <c r="C137" s="45">
        <v>0</v>
      </c>
      <c r="D137" s="45">
        <v>0</v>
      </c>
      <c r="E137" s="36" t="s">
        <v>317</v>
      </c>
      <c r="F137" s="36" t="s">
        <v>318</v>
      </c>
    </row>
    <row r="138" spans="1:6" x14ac:dyDescent="0.25">
      <c r="A138" s="59">
        <f t="shared" si="2"/>
        <v>135</v>
      </c>
      <c r="B138" s="36" t="s">
        <v>317</v>
      </c>
      <c r="C138" s="45">
        <v>0</v>
      </c>
      <c r="D138" s="45">
        <v>0</v>
      </c>
      <c r="E138" s="36" t="s">
        <v>317</v>
      </c>
      <c r="F138" s="36" t="s">
        <v>318</v>
      </c>
    </row>
    <row r="139" spans="1:6" x14ac:dyDescent="0.25">
      <c r="A139" s="59">
        <f t="shared" si="2"/>
        <v>136</v>
      </c>
      <c r="B139" s="36" t="s">
        <v>317</v>
      </c>
      <c r="C139" s="45">
        <v>0</v>
      </c>
      <c r="D139" s="45">
        <v>0</v>
      </c>
      <c r="E139" s="36" t="s">
        <v>317</v>
      </c>
      <c r="F139" s="36" t="s">
        <v>318</v>
      </c>
    </row>
    <row r="140" spans="1:6" x14ac:dyDescent="0.25">
      <c r="A140" s="59">
        <f t="shared" si="2"/>
        <v>137</v>
      </c>
      <c r="B140" s="36" t="s">
        <v>317</v>
      </c>
      <c r="C140" s="45">
        <v>0</v>
      </c>
      <c r="D140" s="45">
        <v>0</v>
      </c>
      <c r="E140" s="36" t="s">
        <v>317</v>
      </c>
      <c r="F140" s="36" t="s">
        <v>318</v>
      </c>
    </row>
    <row r="141" spans="1:6" x14ac:dyDescent="0.25">
      <c r="A141" s="59">
        <f t="shared" si="2"/>
        <v>138</v>
      </c>
      <c r="B141" s="36" t="s">
        <v>317</v>
      </c>
      <c r="C141" s="45">
        <v>0</v>
      </c>
      <c r="D141" s="45">
        <v>0</v>
      </c>
      <c r="E141" s="36" t="s">
        <v>317</v>
      </c>
      <c r="F141" s="36" t="s">
        <v>318</v>
      </c>
    </row>
    <row r="142" spans="1:6" x14ac:dyDescent="0.25">
      <c r="A142" s="59">
        <f t="shared" si="2"/>
        <v>139</v>
      </c>
      <c r="B142" s="36" t="s">
        <v>317</v>
      </c>
      <c r="C142" s="45">
        <v>0</v>
      </c>
      <c r="D142" s="45">
        <v>0</v>
      </c>
      <c r="E142" s="36" t="s">
        <v>317</v>
      </c>
      <c r="F142" s="36" t="s">
        <v>318</v>
      </c>
    </row>
    <row r="143" spans="1:6" x14ac:dyDescent="0.25">
      <c r="A143" s="59">
        <f t="shared" si="2"/>
        <v>140</v>
      </c>
      <c r="B143" s="36" t="s">
        <v>317</v>
      </c>
      <c r="C143" s="45">
        <v>0</v>
      </c>
      <c r="D143" s="45">
        <v>0</v>
      </c>
      <c r="E143" s="36" t="s">
        <v>317</v>
      </c>
      <c r="F143" s="36" t="s">
        <v>318</v>
      </c>
    </row>
    <row r="144" spans="1:6" x14ac:dyDescent="0.25">
      <c r="A144" s="59">
        <f t="shared" si="2"/>
        <v>141</v>
      </c>
      <c r="B144" s="38" t="s">
        <v>317</v>
      </c>
      <c r="C144" s="45">
        <v>0</v>
      </c>
      <c r="D144" s="45">
        <v>0</v>
      </c>
      <c r="E144" s="38" t="s">
        <v>317</v>
      </c>
      <c r="F144" s="38" t="s">
        <v>318</v>
      </c>
    </row>
    <row r="145" spans="1:6" x14ac:dyDescent="0.25">
      <c r="A145" s="59">
        <f t="shared" si="2"/>
        <v>142</v>
      </c>
      <c r="B145" s="38" t="s">
        <v>317</v>
      </c>
      <c r="C145" s="45">
        <v>0</v>
      </c>
      <c r="D145" s="45">
        <v>0</v>
      </c>
      <c r="E145" s="38" t="s">
        <v>317</v>
      </c>
      <c r="F145" s="38" t="s">
        <v>318</v>
      </c>
    </row>
    <row r="146" spans="1:6" x14ac:dyDescent="0.25">
      <c r="A146" s="59">
        <f t="shared" si="2"/>
        <v>143</v>
      </c>
      <c r="B146" s="38" t="s">
        <v>317</v>
      </c>
      <c r="C146" s="45">
        <v>0</v>
      </c>
      <c r="D146" s="45">
        <v>0</v>
      </c>
      <c r="E146" s="38" t="s">
        <v>317</v>
      </c>
      <c r="F146" s="38" t="s">
        <v>318</v>
      </c>
    </row>
    <row r="147" spans="1:6" x14ac:dyDescent="0.25">
      <c r="A147" s="59">
        <f t="shared" si="2"/>
        <v>144</v>
      </c>
      <c r="B147" s="38" t="s">
        <v>317</v>
      </c>
      <c r="C147" s="45">
        <v>0</v>
      </c>
      <c r="D147" s="45">
        <v>0</v>
      </c>
      <c r="E147" s="38" t="s">
        <v>317</v>
      </c>
      <c r="F147" s="38" t="s">
        <v>318</v>
      </c>
    </row>
    <row r="148" spans="1:6" x14ac:dyDescent="0.25">
      <c r="A148" s="59">
        <f t="shared" si="2"/>
        <v>145</v>
      </c>
      <c r="B148" s="38" t="s">
        <v>317</v>
      </c>
      <c r="C148" s="45">
        <v>0</v>
      </c>
      <c r="D148" s="45">
        <v>0</v>
      </c>
      <c r="E148" s="41" t="s">
        <v>317</v>
      </c>
      <c r="F148" s="41" t="s">
        <v>317</v>
      </c>
    </row>
    <row r="149" spans="1:6" x14ac:dyDescent="0.25">
      <c r="A149" s="14"/>
      <c r="B149" s="14"/>
      <c r="C149" s="14"/>
      <c r="D149" s="14"/>
      <c r="E149" s="14"/>
      <c r="F149" s="14"/>
    </row>
    <row r="150" spans="1:6" x14ac:dyDescent="0.25">
      <c r="A150" s="14"/>
      <c r="B150" s="14"/>
      <c r="C150" s="14"/>
      <c r="D150" s="14"/>
      <c r="E150" s="14"/>
      <c r="F150" s="14"/>
    </row>
    <row r="151" spans="1:6" x14ac:dyDescent="0.25">
      <c r="A151" s="14"/>
      <c r="B151" s="14"/>
      <c r="C151" s="14"/>
      <c r="D151" s="14"/>
      <c r="E151" s="14"/>
      <c r="F151" s="14"/>
    </row>
    <row r="152" spans="1:6" x14ac:dyDescent="0.25">
      <c r="A152" s="14"/>
      <c r="B152" s="14"/>
      <c r="C152" s="14"/>
      <c r="D152" s="14"/>
      <c r="E152" s="14"/>
      <c r="F152" s="14"/>
    </row>
    <row r="153" spans="1:6" x14ac:dyDescent="0.25">
      <c r="A153" s="14"/>
      <c r="B153" s="14"/>
      <c r="C153" s="14"/>
      <c r="D153" s="14"/>
      <c r="E153" s="14"/>
      <c r="F153" s="14"/>
    </row>
    <row r="154" spans="1:6" x14ac:dyDescent="0.25">
      <c r="A154" s="14"/>
      <c r="B154" s="14"/>
      <c r="C154" s="14"/>
      <c r="D154" s="14"/>
      <c r="E154" s="14"/>
      <c r="F154" s="14"/>
    </row>
    <row r="155" spans="1:6" x14ac:dyDescent="0.25">
      <c r="A155" s="14"/>
      <c r="B155" s="14"/>
      <c r="C155" s="14"/>
      <c r="D155" s="14"/>
      <c r="E155" s="14"/>
      <c r="F155" s="14"/>
    </row>
    <row r="156" spans="1:6" x14ac:dyDescent="0.25">
      <c r="A156" s="14"/>
      <c r="B156" s="14"/>
      <c r="C156" s="14"/>
      <c r="D156" s="14"/>
      <c r="E156" s="14"/>
      <c r="F156" s="14"/>
    </row>
    <row r="157" spans="1:6" x14ac:dyDescent="0.25">
      <c r="A157" s="14"/>
      <c r="B157" s="14"/>
      <c r="C157" s="14"/>
      <c r="D157" s="14"/>
      <c r="E157" s="14"/>
      <c r="F157" s="14"/>
    </row>
    <row r="158" spans="1:6" x14ac:dyDescent="0.25">
      <c r="A158" s="14"/>
      <c r="B158" s="14"/>
      <c r="C158" s="14"/>
      <c r="D158" s="14"/>
      <c r="E158" s="14"/>
      <c r="F158" s="14"/>
    </row>
    <row r="159" spans="1:6" x14ac:dyDescent="0.25">
      <c r="A159" s="14"/>
      <c r="B159" s="14"/>
      <c r="C159" s="14"/>
      <c r="D159" s="14"/>
      <c r="E159" s="14"/>
      <c r="F159" s="14"/>
    </row>
    <row r="160" spans="1:6" x14ac:dyDescent="0.25">
      <c r="A160" s="14"/>
      <c r="B160" s="14"/>
      <c r="C160" s="14"/>
      <c r="D160" s="14"/>
      <c r="E160" s="14"/>
      <c r="F160" s="14"/>
    </row>
    <row r="161" spans="1:6" x14ac:dyDescent="0.25">
      <c r="A161" s="14"/>
      <c r="B161" s="14"/>
      <c r="C161" s="14"/>
      <c r="D161" s="14"/>
      <c r="E161" s="14"/>
      <c r="F161" s="14"/>
    </row>
    <row r="162" spans="1:6" x14ac:dyDescent="0.25">
      <c r="A162" s="14"/>
      <c r="B162" s="14"/>
      <c r="C162" s="14"/>
      <c r="D162" s="14"/>
      <c r="E162" s="14"/>
      <c r="F162" s="14"/>
    </row>
    <row r="163" spans="1:6" x14ac:dyDescent="0.25">
      <c r="A163" s="14"/>
      <c r="B163" s="14"/>
      <c r="C163" s="14"/>
      <c r="D163" s="14"/>
      <c r="E163" s="14"/>
      <c r="F163" s="14"/>
    </row>
    <row r="164" spans="1:6" x14ac:dyDescent="0.25">
      <c r="A164" s="14"/>
      <c r="B164" s="14"/>
      <c r="C164" s="14"/>
      <c r="D164" s="14"/>
      <c r="E164" s="14"/>
      <c r="F164" s="14"/>
    </row>
    <row r="165" spans="1:6" x14ac:dyDescent="0.25">
      <c r="A165" s="14"/>
      <c r="B165" s="14"/>
      <c r="C165" s="14"/>
      <c r="D165" s="14"/>
      <c r="E165" s="14"/>
      <c r="F165" s="14"/>
    </row>
    <row r="166" spans="1:6" x14ac:dyDescent="0.25">
      <c r="A166" s="14"/>
      <c r="B166" s="14"/>
      <c r="C166" s="14"/>
      <c r="D166" s="14"/>
      <c r="E166" s="14"/>
      <c r="F166" s="14"/>
    </row>
    <row r="167" spans="1:6" x14ac:dyDescent="0.25">
      <c r="A167" s="14"/>
      <c r="B167" s="14"/>
      <c r="C167" s="14"/>
      <c r="D167" s="14"/>
      <c r="E167" s="14"/>
      <c r="F167" s="14"/>
    </row>
    <row r="168" spans="1:6" x14ac:dyDescent="0.25">
      <c r="A168" s="14"/>
      <c r="B168" s="14"/>
      <c r="C168" s="14"/>
      <c r="D168" s="14"/>
      <c r="E168" s="14"/>
      <c r="F168" s="14"/>
    </row>
    <row r="169" spans="1:6" x14ac:dyDescent="0.25">
      <c r="A169" s="14"/>
      <c r="B169" s="14"/>
      <c r="C169" s="14"/>
      <c r="D169" s="14"/>
      <c r="E169" s="14"/>
      <c r="F169" s="14"/>
    </row>
    <row r="170" spans="1:6" x14ac:dyDescent="0.25">
      <c r="A170" s="14"/>
      <c r="B170" s="14"/>
      <c r="C170" s="14"/>
      <c r="D170" s="14"/>
      <c r="E170" s="14"/>
      <c r="F170" s="14"/>
    </row>
    <row r="171" spans="1:6" x14ac:dyDescent="0.25">
      <c r="A171" s="14"/>
      <c r="B171" s="14"/>
      <c r="C171" s="14"/>
      <c r="D171" s="14"/>
      <c r="E171" s="14"/>
      <c r="F171" s="14"/>
    </row>
    <row r="172" spans="1:6" x14ac:dyDescent="0.25">
      <c r="A172" s="14"/>
      <c r="B172" s="14"/>
      <c r="C172" s="14"/>
      <c r="D172" s="14"/>
      <c r="E172" s="14"/>
      <c r="F172" s="14"/>
    </row>
    <row r="173" spans="1:6" x14ac:dyDescent="0.25">
      <c r="A173" s="14"/>
      <c r="B173" s="14"/>
      <c r="C173" s="14"/>
      <c r="D173" s="14"/>
      <c r="E173" s="14"/>
      <c r="F173" s="14"/>
    </row>
    <row r="174" spans="1:6" x14ac:dyDescent="0.25">
      <c r="A174" s="14"/>
      <c r="B174" s="14"/>
      <c r="C174" s="14"/>
      <c r="D174" s="14"/>
      <c r="E174" s="14"/>
      <c r="F174" s="14"/>
    </row>
    <row r="175" spans="1:6" x14ac:dyDescent="0.25">
      <c r="A175" s="14"/>
      <c r="B175" s="14"/>
      <c r="C175" s="14"/>
      <c r="D175" s="14"/>
      <c r="E175" s="14"/>
      <c r="F175" s="14"/>
    </row>
    <row r="176" spans="1:6" x14ac:dyDescent="0.25">
      <c r="A176" s="14"/>
      <c r="B176" s="14"/>
      <c r="C176" s="14"/>
      <c r="D176" s="14"/>
      <c r="E176" s="14"/>
      <c r="F176" s="14"/>
    </row>
    <row r="177" spans="1:6" x14ac:dyDescent="0.25">
      <c r="A177" s="14"/>
      <c r="B177" s="14"/>
      <c r="C177" s="14"/>
      <c r="D177" s="14"/>
      <c r="E177" s="14"/>
      <c r="F177" s="14"/>
    </row>
    <row r="178" spans="1:6" x14ac:dyDescent="0.25">
      <c r="A178" s="14"/>
      <c r="B178" s="14"/>
      <c r="C178" s="14"/>
      <c r="D178" s="14"/>
      <c r="E178" s="14"/>
      <c r="F178" s="14"/>
    </row>
    <row r="179" spans="1:6" x14ac:dyDescent="0.25">
      <c r="A179" s="14"/>
      <c r="B179" s="14"/>
      <c r="C179" s="14"/>
      <c r="D179" s="14"/>
      <c r="E179" s="14"/>
      <c r="F179" s="14"/>
    </row>
    <row r="180" spans="1:6" x14ac:dyDescent="0.25">
      <c r="A180" s="14"/>
      <c r="B180" s="14"/>
      <c r="C180" s="14"/>
      <c r="D180" s="14"/>
      <c r="E180" s="14"/>
      <c r="F180" s="14"/>
    </row>
    <row r="181" spans="1:6" x14ac:dyDescent="0.25">
      <c r="A181" s="14"/>
      <c r="B181" s="14"/>
      <c r="C181" s="14"/>
      <c r="D181" s="14"/>
      <c r="E181" s="14"/>
      <c r="F181" s="14"/>
    </row>
    <row r="182" spans="1:6" x14ac:dyDescent="0.25">
      <c r="A182" s="14"/>
      <c r="B182" s="14"/>
      <c r="C182" s="14"/>
      <c r="D182" s="14"/>
      <c r="E182" s="14"/>
      <c r="F182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47" workbookViewId="0">
      <selection activeCell="A149" sqref="A149:XFD152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59">
        <v>1</v>
      </c>
      <c r="B4" s="14" t="s">
        <v>317</v>
      </c>
      <c r="C4" s="45">
        <v>0</v>
      </c>
      <c r="D4" s="45">
        <v>0</v>
      </c>
      <c r="E4" s="14" t="s">
        <v>317</v>
      </c>
      <c r="F4" s="14" t="s">
        <v>317</v>
      </c>
    </row>
    <row r="5" spans="1:6" x14ac:dyDescent="0.25">
      <c r="A5" s="59">
        <f>A4+1</f>
        <v>2</v>
      </c>
      <c r="B5" s="14" t="s">
        <v>317</v>
      </c>
      <c r="C5" s="45">
        <v>0</v>
      </c>
      <c r="D5" s="45">
        <v>0</v>
      </c>
      <c r="E5" s="14" t="s">
        <v>317</v>
      </c>
      <c r="F5" s="14" t="s">
        <v>317</v>
      </c>
    </row>
    <row r="6" spans="1:6" x14ac:dyDescent="0.25">
      <c r="A6" s="59">
        <f t="shared" ref="A6:A70" si="0">A5+1</f>
        <v>3</v>
      </c>
      <c r="B6" s="14" t="s">
        <v>317</v>
      </c>
      <c r="C6" s="45">
        <v>0</v>
      </c>
      <c r="D6" s="45">
        <v>0</v>
      </c>
      <c r="E6" s="14" t="s">
        <v>317</v>
      </c>
      <c r="F6" s="14" t="s">
        <v>317</v>
      </c>
    </row>
    <row r="7" spans="1:6" x14ac:dyDescent="0.25">
      <c r="A7" s="59">
        <f t="shared" si="0"/>
        <v>4</v>
      </c>
      <c r="B7" s="14" t="s">
        <v>317</v>
      </c>
      <c r="C7" s="45">
        <v>0</v>
      </c>
      <c r="D7" s="45">
        <v>0</v>
      </c>
      <c r="E7" s="14" t="s">
        <v>317</v>
      </c>
      <c r="F7" s="14" t="s">
        <v>317</v>
      </c>
    </row>
    <row r="8" spans="1:6" x14ac:dyDescent="0.25">
      <c r="A8" s="59">
        <f t="shared" si="0"/>
        <v>5</v>
      </c>
      <c r="B8" s="14" t="s">
        <v>317</v>
      </c>
      <c r="C8" s="45">
        <v>0</v>
      </c>
      <c r="D8" s="45">
        <v>0</v>
      </c>
      <c r="E8" s="14" t="s">
        <v>317</v>
      </c>
      <c r="F8" s="14" t="s">
        <v>317</v>
      </c>
    </row>
    <row r="9" spans="1:6" x14ac:dyDescent="0.25">
      <c r="A9" s="59">
        <f t="shared" si="0"/>
        <v>6</v>
      </c>
      <c r="B9" s="14" t="s">
        <v>317</v>
      </c>
      <c r="C9" s="45">
        <v>0</v>
      </c>
      <c r="D9" s="45">
        <v>0</v>
      </c>
      <c r="E9" s="14" t="s">
        <v>317</v>
      </c>
      <c r="F9" s="14" t="s">
        <v>317</v>
      </c>
    </row>
    <row r="10" spans="1:6" x14ac:dyDescent="0.25">
      <c r="A10" s="59">
        <f t="shared" si="0"/>
        <v>7</v>
      </c>
      <c r="B10" s="14" t="s">
        <v>317</v>
      </c>
      <c r="C10" s="45">
        <v>0</v>
      </c>
      <c r="D10" s="45">
        <v>0</v>
      </c>
      <c r="E10" s="14" t="s">
        <v>317</v>
      </c>
      <c r="F10" s="14" t="s">
        <v>317</v>
      </c>
    </row>
    <row r="11" spans="1:6" x14ac:dyDescent="0.25">
      <c r="A11" s="59">
        <f t="shared" si="0"/>
        <v>8</v>
      </c>
      <c r="B11" s="14" t="s">
        <v>317</v>
      </c>
      <c r="C11" s="45">
        <v>0</v>
      </c>
      <c r="D11" s="45">
        <v>0</v>
      </c>
      <c r="E11" s="14" t="s">
        <v>317</v>
      </c>
      <c r="F11" s="14" t="s">
        <v>317</v>
      </c>
    </row>
    <row r="12" spans="1:6" x14ac:dyDescent="0.25">
      <c r="A12" s="59">
        <f t="shared" si="0"/>
        <v>9</v>
      </c>
      <c r="B12" s="14" t="s">
        <v>317</v>
      </c>
      <c r="C12" s="45">
        <v>0</v>
      </c>
      <c r="D12" s="45">
        <v>0</v>
      </c>
      <c r="E12" s="14" t="s">
        <v>317</v>
      </c>
      <c r="F12" s="14" t="s">
        <v>317</v>
      </c>
    </row>
    <row r="13" spans="1:6" x14ac:dyDescent="0.25">
      <c r="A13" s="59">
        <f t="shared" si="0"/>
        <v>10</v>
      </c>
      <c r="B13" s="14" t="s">
        <v>317</v>
      </c>
      <c r="C13" s="45">
        <v>0</v>
      </c>
      <c r="D13" s="45">
        <v>0</v>
      </c>
      <c r="E13" s="14" t="s">
        <v>317</v>
      </c>
      <c r="F13" s="14" t="s">
        <v>317</v>
      </c>
    </row>
    <row r="14" spans="1:6" x14ac:dyDescent="0.25">
      <c r="A14" s="59">
        <f t="shared" si="0"/>
        <v>11</v>
      </c>
      <c r="B14" s="14" t="s">
        <v>317</v>
      </c>
      <c r="C14" s="45">
        <v>0</v>
      </c>
      <c r="D14" s="45">
        <v>0</v>
      </c>
      <c r="E14" s="14" t="s">
        <v>317</v>
      </c>
      <c r="F14" s="14" t="s">
        <v>317</v>
      </c>
    </row>
    <row r="15" spans="1:6" x14ac:dyDescent="0.25">
      <c r="A15" s="59">
        <f t="shared" si="0"/>
        <v>12</v>
      </c>
      <c r="B15" s="14" t="s">
        <v>317</v>
      </c>
      <c r="C15" s="45">
        <v>0</v>
      </c>
      <c r="D15" s="45">
        <v>0</v>
      </c>
      <c r="E15" s="14" t="s">
        <v>317</v>
      </c>
      <c r="F15" s="14" t="s">
        <v>317</v>
      </c>
    </row>
    <row r="16" spans="1:6" x14ac:dyDescent="0.25">
      <c r="A16" s="59">
        <f t="shared" si="0"/>
        <v>13</v>
      </c>
      <c r="B16" s="14" t="s">
        <v>317</v>
      </c>
      <c r="C16" s="45">
        <v>0</v>
      </c>
      <c r="D16" s="45">
        <v>0</v>
      </c>
      <c r="E16" s="14" t="s">
        <v>317</v>
      </c>
      <c r="F16" s="14" t="s">
        <v>317</v>
      </c>
    </row>
    <row r="17" spans="1:6" x14ac:dyDescent="0.25">
      <c r="A17" s="59">
        <f t="shared" si="0"/>
        <v>14</v>
      </c>
      <c r="B17" s="14" t="s">
        <v>317</v>
      </c>
      <c r="C17" s="45">
        <v>0</v>
      </c>
      <c r="D17" s="45">
        <v>0</v>
      </c>
      <c r="E17" s="14" t="s">
        <v>317</v>
      </c>
      <c r="F17" s="14" t="s">
        <v>317</v>
      </c>
    </row>
    <row r="18" spans="1:6" x14ac:dyDescent="0.25">
      <c r="A18" s="59">
        <f t="shared" si="0"/>
        <v>15</v>
      </c>
      <c r="B18" s="14" t="s">
        <v>317</v>
      </c>
      <c r="C18" s="45">
        <v>0</v>
      </c>
      <c r="D18" s="45">
        <v>0</v>
      </c>
      <c r="E18" s="14" t="s">
        <v>317</v>
      </c>
      <c r="F18" s="14" t="s">
        <v>317</v>
      </c>
    </row>
    <row r="19" spans="1:6" x14ac:dyDescent="0.25">
      <c r="A19" s="59">
        <f t="shared" si="0"/>
        <v>16</v>
      </c>
      <c r="B19" s="14" t="s">
        <v>317</v>
      </c>
      <c r="C19" s="45">
        <v>0</v>
      </c>
      <c r="D19" s="45">
        <v>0</v>
      </c>
      <c r="E19" s="14" t="s">
        <v>317</v>
      </c>
      <c r="F19" s="14" t="s">
        <v>317</v>
      </c>
    </row>
    <row r="20" spans="1:6" x14ac:dyDescent="0.25">
      <c r="A20" s="59">
        <f t="shared" si="0"/>
        <v>17</v>
      </c>
      <c r="B20" s="14" t="s">
        <v>317</v>
      </c>
      <c r="C20" s="45">
        <v>0</v>
      </c>
      <c r="D20" s="45">
        <v>0</v>
      </c>
      <c r="E20" s="14" t="s">
        <v>317</v>
      </c>
      <c r="F20" s="14" t="s">
        <v>317</v>
      </c>
    </row>
    <row r="21" spans="1:6" x14ac:dyDescent="0.25">
      <c r="A21" s="59">
        <f t="shared" si="0"/>
        <v>18</v>
      </c>
      <c r="B21" s="14" t="s">
        <v>317</v>
      </c>
      <c r="C21" s="45">
        <v>0</v>
      </c>
      <c r="D21" s="45">
        <v>0</v>
      </c>
      <c r="E21" s="14" t="s">
        <v>317</v>
      </c>
      <c r="F21" s="14" t="s">
        <v>317</v>
      </c>
    </row>
    <row r="22" spans="1:6" x14ac:dyDescent="0.25">
      <c r="A22" s="59">
        <f t="shared" si="0"/>
        <v>19</v>
      </c>
      <c r="B22" s="14" t="s">
        <v>317</v>
      </c>
      <c r="C22" s="45">
        <v>0</v>
      </c>
      <c r="D22" s="45">
        <v>0</v>
      </c>
      <c r="E22" s="14" t="s">
        <v>317</v>
      </c>
      <c r="F22" s="14" t="s">
        <v>317</v>
      </c>
    </row>
    <row r="23" spans="1:6" x14ac:dyDescent="0.25">
      <c r="A23" s="59">
        <f t="shared" si="0"/>
        <v>20</v>
      </c>
      <c r="B23" s="14" t="s">
        <v>317</v>
      </c>
      <c r="C23" s="45">
        <v>0</v>
      </c>
      <c r="D23" s="45">
        <v>0</v>
      </c>
      <c r="E23" s="14" t="s">
        <v>317</v>
      </c>
      <c r="F23" s="14" t="s">
        <v>317</v>
      </c>
    </row>
    <row r="24" spans="1:6" x14ac:dyDescent="0.25">
      <c r="A24" s="59">
        <f t="shared" si="0"/>
        <v>21</v>
      </c>
      <c r="B24" s="14" t="s">
        <v>317</v>
      </c>
      <c r="C24" s="45">
        <v>0</v>
      </c>
      <c r="D24" s="45">
        <v>0</v>
      </c>
      <c r="E24" s="14" t="s">
        <v>317</v>
      </c>
      <c r="F24" s="14" t="s">
        <v>317</v>
      </c>
    </row>
    <row r="25" spans="1:6" x14ac:dyDescent="0.25">
      <c r="A25" s="59">
        <f t="shared" si="0"/>
        <v>22</v>
      </c>
      <c r="B25" s="14" t="s">
        <v>317</v>
      </c>
      <c r="C25" s="45">
        <v>0</v>
      </c>
      <c r="D25" s="45">
        <v>0</v>
      </c>
      <c r="E25" s="14" t="s">
        <v>317</v>
      </c>
      <c r="F25" s="14" t="s">
        <v>317</v>
      </c>
    </row>
    <row r="26" spans="1:6" x14ac:dyDescent="0.25">
      <c r="A26" s="59">
        <f t="shared" si="0"/>
        <v>23</v>
      </c>
      <c r="B26" s="14" t="s">
        <v>317</v>
      </c>
      <c r="C26" s="45">
        <v>0</v>
      </c>
      <c r="D26" s="45">
        <v>0</v>
      </c>
      <c r="E26" s="14" t="s">
        <v>317</v>
      </c>
      <c r="F26" s="14" t="s">
        <v>317</v>
      </c>
    </row>
    <row r="27" spans="1:6" x14ac:dyDescent="0.25">
      <c r="A27" s="59">
        <f t="shared" si="0"/>
        <v>24</v>
      </c>
      <c r="B27" s="14" t="s">
        <v>317</v>
      </c>
      <c r="C27" s="45">
        <v>0</v>
      </c>
      <c r="D27" s="45">
        <v>0</v>
      </c>
      <c r="E27" s="14" t="s">
        <v>317</v>
      </c>
      <c r="F27" s="14" t="s">
        <v>317</v>
      </c>
    </row>
    <row r="28" spans="1:6" x14ac:dyDescent="0.25">
      <c r="A28" s="59">
        <f t="shared" si="0"/>
        <v>25</v>
      </c>
      <c r="B28" s="14" t="s">
        <v>317</v>
      </c>
      <c r="C28" s="45">
        <v>0</v>
      </c>
      <c r="D28" s="45">
        <v>0</v>
      </c>
      <c r="E28" s="14" t="s">
        <v>317</v>
      </c>
      <c r="F28" s="14" t="s">
        <v>317</v>
      </c>
    </row>
    <row r="29" spans="1:6" x14ac:dyDescent="0.25">
      <c r="A29" s="59">
        <f t="shared" si="0"/>
        <v>26</v>
      </c>
      <c r="B29" s="14" t="s">
        <v>317</v>
      </c>
      <c r="C29" s="45">
        <v>0</v>
      </c>
      <c r="D29" s="45">
        <v>0</v>
      </c>
      <c r="E29" s="14" t="s">
        <v>317</v>
      </c>
      <c r="F29" s="14" t="s">
        <v>317</v>
      </c>
    </row>
    <row r="30" spans="1:6" x14ac:dyDescent="0.25">
      <c r="A30" s="59">
        <f t="shared" si="0"/>
        <v>27</v>
      </c>
      <c r="B30" s="14" t="s">
        <v>317</v>
      </c>
      <c r="C30" s="45">
        <v>0</v>
      </c>
      <c r="D30" s="45">
        <v>0</v>
      </c>
      <c r="E30" s="14" t="s">
        <v>317</v>
      </c>
      <c r="F30" s="14" t="s">
        <v>317</v>
      </c>
    </row>
    <row r="31" spans="1:6" x14ac:dyDescent="0.25">
      <c r="A31" s="59">
        <f t="shared" si="0"/>
        <v>28</v>
      </c>
      <c r="B31" s="14" t="s">
        <v>317</v>
      </c>
      <c r="C31" s="45">
        <v>0</v>
      </c>
      <c r="D31" s="45">
        <v>0</v>
      </c>
      <c r="E31" s="14" t="s">
        <v>317</v>
      </c>
      <c r="F31" s="14" t="s">
        <v>317</v>
      </c>
    </row>
    <row r="32" spans="1:6" x14ac:dyDescent="0.25">
      <c r="A32" s="59">
        <f t="shared" si="0"/>
        <v>29</v>
      </c>
      <c r="B32" s="14" t="s">
        <v>317</v>
      </c>
      <c r="C32" s="45">
        <v>0</v>
      </c>
      <c r="D32" s="45">
        <v>0</v>
      </c>
      <c r="E32" s="14" t="s">
        <v>317</v>
      </c>
      <c r="F32" s="14" t="s">
        <v>317</v>
      </c>
    </row>
    <row r="33" spans="1:6" x14ac:dyDescent="0.25">
      <c r="A33" s="59">
        <f t="shared" si="0"/>
        <v>30</v>
      </c>
      <c r="B33" s="14" t="s">
        <v>317</v>
      </c>
      <c r="C33" s="45">
        <v>0</v>
      </c>
      <c r="D33" s="45">
        <v>0</v>
      </c>
      <c r="E33" s="14" t="s">
        <v>317</v>
      </c>
      <c r="F33" s="14" t="s">
        <v>317</v>
      </c>
    </row>
    <row r="34" spans="1:6" x14ac:dyDescent="0.25">
      <c r="A34" s="59">
        <f t="shared" si="0"/>
        <v>31</v>
      </c>
      <c r="B34" s="14" t="s">
        <v>317</v>
      </c>
      <c r="C34" s="45">
        <v>0</v>
      </c>
      <c r="D34" s="45">
        <v>0</v>
      </c>
      <c r="E34" s="14" t="s">
        <v>317</v>
      </c>
      <c r="F34" s="14" t="s">
        <v>317</v>
      </c>
    </row>
    <row r="35" spans="1:6" x14ac:dyDescent="0.25">
      <c r="A35" s="59">
        <f t="shared" si="0"/>
        <v>32</v>
      </c>
      <c r="B35" s="14" t="s">
        <v>317</v>
      </c>
      <c r="C35" s="45">
        <v>0</v>
      </c>
      <c r="D35" s="45">
        <v>0</v>
      </c>
      <c r="E35" s="14" t="s">
        <v>317</v>
      </c>
      <c r="F35" s="14" t="s">
        <v>317</v>
      </c>
    </row>
    <row r="36" spans="1:6" x14ac:dyDescent="0.25">
      <c r="A36" s="59">
        <f t="shared" si="0"/>
        <v>33</v>
      </c>
      <c r="B36" s="14" t="s">
        <v>317</v>
      </c>
      <c r="C36" s="45">
        <v>0</v>
      </c>
      <c r="D36" s="45">
        <v>0</v>
      </c>
      <c r="E36" s="14" t="s">
        <v>317</v>
      </c>
      <c r="F36" s="14" t="s">
        <v>317</v>
      </c>
    </row>
    <row r="37" spans="1:6" x14ac:dyDescent="0.25">
      <c r="A37" s="59">
        <f t="shared" si="0"/>
        <v>34</v>
      </c>
      <c r="B37" s="14" t="s">
        <v>317</v>
      </c>
      <c r="C37" s="45">
        <v>0</v>
      </c>
      <c r="D37" s="45">
        <v>0</v>
      </c>
      <c r="E37" s="14" t="s">
        <v>317</v>
      </c>
      <c r="F37" s="14" t="s">
        <v>317</v>
      </c>
    </row>
    <row r="38" spans="1:6" x14ac:dyDescent="0.25">
      <c r="A38" s="59">
        <f t="shared" si="0"/>
        <v>35</v>
      </c>
      <c r="B38" s="14" t="s">
        <v>317</v>
      </c>
      <c r="C38" s="45">
        <v>0</v>
      </c>
      <c r="D38" s="45">
        <v>0</v>
      </c>
      <c r="E38" s="14" t="s">
        <v>317</v>
      </c>
      <c r="F38" s="14" t="s">
        <v>317</v>
      </c>
    </row>
    <row r="39" spans="1:6" x14ac:dyDescent="0.25">
      <c r="A39" s="59">
        <f t="shared" si="0"/>
        <v>36</v>
      </c>
      <c r="B39" s="14" t="s">
        <v>317</v>
      </c>
      <c r="C39" s="45">
        <v>0</v>
      </c>
      <c r="D39" s="45">
        <v>0</v>
      </c>
      <c r="E39" s="14" t="s">
        <v>317</v>
      </c>
      <c r="F39" s="14" t="s">
        <v>317</v>
      </c>
    </row>
    <row r="40" spans="1:6" x14ac:dyDescent="0.25">
      <c r="A40" s="59">
        <f t="shared" si="0"/>
        <v>37</v>
      </c>
      <c r="B40" s="14" t="s">
        <v>317</v>
      </c>
      <c r="C40" s="45">
        <v>0</v>
      </c>
      <c r="D40" s="45">
        <v>0</v>
      </c>
      <c r="E40" s="14" t="s">
        <v>317</v>
      </c>
      <c r="F40" s="14" t="s">
        <v>317</v>
      </c>
    </row>
    <row r="41" spans="1:6" x14ac:dyDescent="0.25">
      <c r="A41" s="59">
        <f t="shared" si="0"/>
        <v>38</v>
      </c>
      <c r="B41" s="14" t="s">
        <v>317</v>
      </c>
      <c r="C41" s="45">
        <v>0</v>
      </c>
      <c r="D41" s="45">
        <v>0</v>
      </c>
      <c r="E41" s="14" t="s">
        <v>317</v>
      </c>
      <c r="F41" s="14" t="s">
        <v>317</v>
      </c>
    </row>
    <row r="42" spans="1:6" x14ac:dyDescent="0.25">
      <c r="A42" s="59">
        <f t="shared" si="0"/>
        <v>39</v>
      </c>
      <c r="B42" s="14" t="s">
        <v>317</v>
      </c>
      <c r="C42" s="45">
        <v>0</v>
      </c>
      <c r="D42" s="45">
        <v>0</v>
      </c>
      <c r="E42" s="14" t="s">
        <v>317</v>
      </c>
      <c r="F42" s="14" t="s">
        <v>317</v>
      </c>
    </row>
    <row r="43" spans="1:6" x14ac:dyDescent="0.25">
      <c r="A43" s="59">
        <f t="shared" si="0"/>
        <v>40</v>
      </c>
      <c r="B43" s="14" t="s">
        <v>317</v>
      </c>
      <c r="C43" s="45">
        <v>0</v>
      </c>
      <c r="D43" s="45">
        <v>0</v>
      </c>
      <c r="E43" s="14" t="s">
        <v>317</v>
      </c>
      <c r="F43" s="14" t="s">
        <v>317</v>
      </c>
    </row>
    <row r="44" spans="1:6" x14ac:dyDescent="0.25">
      <c r="A44" s="59">
        <f t="shared" si="0"/>
        <v>41</v>
      </c>
      <c r="B44" s="14" t="s">
        <v>317</v>
      </c>
      <c r="C44" s="45">
        <v>0</v>
      </c>
      <c r="D44" s="45">
        <v>0</v>
      </c>
      <c r="E44" s="14" t="s">
        <v>317</v>
      </c>
      <c r="F44" s="14" t="s">
        <v>317</v>
      </c>
    </row>
    <row r="45" spans="1:6" x14ac:dyDescent="0.25">
      <c r="A45" s="59">
        <f t="shared" si="0"/>
        <v>42</v>
      </c>
      <c r="B45" s="14" t="s">
        <v>317</v>
      </c>
      <c r="C45" s="45">
        <v>0</v>
      </c>
      <c r="D45" s="45">
        <v>0</v>
      </c>
      <c r="E45" s="14" t="s">
        <v>317</v>
      </c>
      <c r="F45" s="14" t="s">
        <v>317</v>
      </c>
    </row>
    <row r="46" spans="1:6" x14ac:dyDescent="0.25">
      <c r="A46" s="59">
        <f t="shared" si="0"/>
        <v>43</v>
      </c>
      <c r="B46" s="14" t="s">
        <v>317</v>
      </c>
      <c r="C46" s="45">
        <v>0</v>
      </c>
      <c r="D46" s="45">
        <v>0</v>
      </c>
      <c r="E46" s="14" t="s">
        <v>317</v>
      </c>
      <c r="F46" s="14" t="s">
        <v>317</v>
      </c>
    </row>
    <row r="47" spans="1:6" x14ac:dyDescent="0.25">
      <c r="A47" s="59">
        <f t="shared" si="0"/>
        <v>44</v>
      </c>
      <c r="B47" s="14" t="s">
        <v>317</v>
      </c>
      <c r="C47" s="45">
        <v>0</v>
      </c>
      <c r="D47" s="45">
        <v>0</v>
      </c>
      <c r="E47" s="14" t="s">
        <v>317</v>
      </c>
      <c r="F47" s="14" t="s">
        <v>317</v>
      </c>
    </row>
    <row r="48" spans="1:6" x14ac:dyDescent="0.25">
      <c r="A48" s="59">
        <f t="shared" si="0"/>
        <v>45</v>
      </c>
      <c r="B48" s="14" t="s">
        <v>317</v>
      </c>
      <c r="C48" s="45">
        <v>0</v>
      </c>
      <c r="D48" s="45">
        <v>0</v>
      </c>
      <c r="E48" s="14" t="s">
        <v>317</v>
      </c>
      <c r="F48" s="14" t="s">
        <v>317</v>
      </c>
    </row>
    <row r="49" spans="1:6" x14ac:dyDescent="0.25">
      <c r="A49" s="59">
        <f t="shared" si="0"/>
        <v>46</v>
      </c>
      <c r="B49" s="14" t="s">
        <v>317</v>
      </c>
      <c r="C49" s="45">
        <v>0</v>
      </c>
      <c r="D49" s="45">
        <v>0</v>
      </c>
      <c r="E49" s="14" t="s">
        <v>317</v>
      </c>
      <c r="F49" s="14" t="s">
        <v>317</v>
      </c>
    </row>
    <row r="50" spans="1:6" x14ac:dyDescent="0.25">
      <c r="A50" s="59">
        <f t="shared" si="0"/>
        <v>47</v>
      </c>
      <c r="B50" s="14" t="s">
        <v>317</v>
      </c>
      <c r="C50" s="45">
        <v>0</v>
      </c>
      <c r="D50" s="45">
        <v>0</v>
      </c>
      <c r="E50" s="14" t="s">
        <v>317</v>
      </c>
      <c r="F50" s="14" t="s">
        <v>317</v>
      </c>
    </row>
    <row r="51" spans="1:6" x14ac:dyDescent="0.25">
      <c r="A51" s="59">
        <f t="shared" si="0"/>
        <v>48</v>
      </c>
      <c r="B51" s="14" t="s">
        <v>317</v>
      </c>
      <c r="C51" s="45">
        <v>0</v>
      </c>
      <c r="D51" s="45">
        <v>0</v>
      </c>
      <c r="E51" s="14" t="s">
        <v>317</v>
      </c>
      <c r="F51" s="14" t="s">
        <v>317</v>
      </c>
    </row>
    <row r="52" spans="1:6" x14ac:dyDescent="0.25">
      <c r="A52" s="59">
        <f t="shared" si="0"/>
        <v>49</v>
      </c>
      <c r="B52" s="14" t="s">
        <v>317</v>
      </c>
      <c r="C52" s="45">
        <v>0</v>
      </c>
      <c r="D52" s="45">
        <v>0</v>
      </c>
      <c r="E52" s="14" t="s">
        <v>317</v>
      </c>
      <c r="F52" s="14" t="s">
        <v>317</v>
      </c>
    </row>
    <row r="53" spans="1:6" x14ac:dyDescent="0.25">
      <c r="A53" s="59">
        <f t="shared" si="0"/>
        <v>50</v>
      </c>
      <c r="B53" s="14" t="s">
        <v>317</v>
      </c>
      <c r="C53" s="45">
        <v>0</v>
      </c>
      <c r="D53" s="45">
        <v>0</v>
      </c>
      <c r="E53" s="14" t="s">
        <v>317</v>
      </c>
      <c r="F53" s="14" t="s">
        <v>317</v>
      </c>
    </row>
    <row r="54" spans="1:6" x14ac:dyDescent="0.25">
      <c r="A54" s="59">
        <f t="shared" si="0"/>
        <v>51</v>
      </c>
      <c r="B54" s="14" t="s">
        <v>317</v>
      </c>
      <c r="C54" s="45">
        <v>0</v>
      </c>
      <c r="D54" s="45">
        <v>0</v>
      </c>
      <c r="E54" s="14" t="s">
        <v>317</v>
      </c>
      <c r="F54" s="14" t="s">
        <v>317</v>
      </c>
    </row>
    <row r="55" spans="1:6" x14ac:dyDescent="0.25">
      <c r="A55" s="59">
        <f t="shared" si="0"/>
        <v>52</v>
      </c>
      <c r="B55" s="14" t="s">
        <v>317</v>
      </c>
      <c r="C55" s="45">
        <v>0</v>
      </c>
      <c r="D55" s="45">
        <v>0</v>
      </c>
      <c r="E55" s="14" t="s">
        <v>317</v>
      </c>
      <c r="F55" s="14" t="s">
        <v>317</v>
      </c>
    </row>
    <row r="56" spans="1:6" x14ac:dyDescent="0.25">
      <c r="A56" s="59">
        <f t="shared" si="0"/>
        <v>53</v>
      </c>
      <c r="B56" s="14" t="s">
        <v>317</v>
      </c>
      <c r="C56" s="45">
        <v>0</v>
      </c>
      <c r="D56" s="45">
        <v>0</v>
      </c>
      <c r="E56" s="14" t="s">
        <v>317</v>
      </c>
      <c r="F56" s="14" t="s">
        <v>317</v>
      </c>
    </row>
    <row r="57" spans="1:6" x14ac:dyDescent="0.25">
      <c r="A57" s="59">
        <f t="shared" si="0"/>
        <v>54</v>
      </c>
      <c r="B57" s="14" t="s">
        <v>317</v>
      </c>
      <c r="C57" s="45">
        <v>0</v>
      </c>
      <c r="D57" s="45">
        <v>0</v>
      </c>
      <c r="E57" s="14" t="s">
        <v>317</v>
      </c>
      <c r="F57" s="14" t="s">
        <v>317</v>
      </c>
    </row>
    <row r="58" spans="1:6" x14ac:dyDescent="0.25">
      <c r="A58" s="59">
        <f t="shared" si="0"/>
        <v>55</v>
      </c>
      <c r="B58" s="14" t="s">
        <v>317</v>
      </c>
      <c r="C58" s="45">
        <v>0</v>
      </c>
      <c r="D58" s="45">
        <v>0</v>
      </c>
      <c r="E58" s="14" t="s">
        <v>317</v>
      </c>
      <c r="F58" s="14" t="s">
        <v>317</v>
      </c>
    </row>
    <row r="59" spans="1:6" x14ac:dyDescent="0.25">
      <c r="A59" s="59">
        <f t="shared" si="0"/>
        <v>56</v>
      </c>
      <c r="B59" s="14" t="s">
        <v>317</v>
      </c>
      <c r="C59" s="45">
        <v>0</v>
      </c>
      <c r="D59" s="45">
        <v>0</v>
      </c>
      <c r="E59" s="14" t="s">
        <v>317</v>
      </c>
      <c r="F59" s="14" t="s">
        <v>317</v>
      </c>
    </row>
    <row r="60" spans="1:6" x14ac:dyDescent="0.25">
      <c r="A60" s="59">
        <f t="shared" si="0"/>
        <v>57</v>
      </c>
      <c r="B60" s="14" t="s">
        <v>317</v>
      </c>
      <c r="C60" s="45">
        <v>0</v>
      </c>
      <c r="D60" s="45">
        <v>0</v>
      </c>
      <c r="E60" s="14" t="s">
        <v>317</v>
      </c>
      <c r="F60" s="14" t="s">
        <v>317</v>
      </c>
    </row>
    <row r="61" spans="1:6" x14ac:dyDescent="0.25">
      <c r="A61" s="59">
        <f t="shared" si="0"/>
        <v>58</v>
      </c>
      <c r="B61" s="14" t="s">
        <v>317</v>
      </c>
      <c r="C61" s="45">
        <v>0</v>
      </c>
      <c r="D61" s="45">
        <v>0</v>
      </c>
      <c r="E61" s="14" t="s">
        <v>317</v>
      </c>
      <c r="F61" s="14" t="s">
        <v>317</v>
      </c>
    </row>
    <row r="62" spans="1:6" x14ac:dyDescent="0.25">
      <c r="A62" s="59">
        <f t="shared" si="0"/>
        <v>59</v>
      </c>
      <c r="B62" s="14" t="s">
        <v>317</v>
      </c>
      <c r="C62" s="45">
        <v>0</v>
      </c>
      <c r="D62" s="45">
        <v>0</v>
      </c>
      <c r="E62" s="14" t="s">
        <v>317</v>
      </c>
      <c r="F62" s="14" t="s">
        <v>317</v>
      </c>
    </row>
    <row r="63" spans="1:6" x14ac:dyDescent="0.25">
      <c r="A63" s="59">
        <f t="shared" si="0"/>
        <v>60</v>
      </c>
      <c r="B63" s="14" t="s">
        <v>317</v>
      </c>
      <c r="C63" s="45">
        <v>0</v>
      </c>
      <c r="D63" s="45">
        <v>0</v>
      </c>
      <c r="E63" s="14" t="s">
        <v>317</v>
      </c>
      <c r="F63" s="14" t="s">
        <v>317</v>
      </c>
    </row>
    <row r="64" spans="1:6" x14ac:dyDescent="0.25">
      <c r="A64" s="59">
        <f t="shared" si="0"/>
        <v>61</v>
      </c>
      <c r="B64" s="14" t="s">
        <v>317</v>
      </c>
      <c r="C64" s="45">
        <v>0</v>
      </c>
      <c r="D64" s="45">
        <v>0</v>
      </c>
      <c r="E64" s="14" t="s">
        <v>317</v>
      </c>
      <c r="F64" s="14" t="s">
        <v>317</v>
      </c>
    </row>
    <row r="65" spans="1:6" x14ac:dyDescent="0.25">
      <c r="A65" s="59">
        <f t="shared" si="0"/>
        <v>62</v>
      </c>
      <c r="B65" s="14" t="s">
        <v>317</v>
      </c>
      <c r="C65" s="45">
        <v>0</v>
      </c>
      <c r="D65" s="45">
        <v>0</v>
      </c>
      <c r="E65" s="14" t="s">
        <v>317</v>
      </c>
      <c r="F65" s="14" t="s">
        <v>317</v>
      </c>
    </row>
    <row r="66" spans="1:6" x14ac:dyDescent="0.25">
      <c r="A66" s="59">
        <f t="shared" si="0"/>
        <v>63</v>
      </c>
      <c r="B66" s="14" t="s">
        <v>317</v>
      </c>
      <c r="C66" s="45">
        <v>0</v>
      </c>
      <c r="D66" s="45">
        <v>0</v>
      </c>
      <c r="E66" s="14" t="s">
        <v>317</v>
      </c>
      <c r="F66" s="14" t="s">
        <v>317</v>
      </c>
    </row>
    <row r="67" spans="1:6" x14ac:dyDescent="0.25">
      <c r="A67" s="59">
        <f t="shared" si="0"/>
        <v>64</v>
      </c>
      <c r="B67" s="14" t="s">
        <v>317</v>
      </c>
      <c r="C67" s="45">
        <v>0</v>
      </c>
      <c r="D67" s="45">
        <v>0</v>
      </c>
      <c r="E67" s="14" t="s">
        <v>317</v>
      </c>
      <c r="F67" s="14" t="s">
        <v>317</v>
      </c>
    </row>
    <row r="68" spans="1:6" x14ac:dyDescent="0.25">
      <c r="A68" s="59">
        <f t="shared" si="0"/>
        <v>65</v>
      </c>
      <c r="B68" s="14" t="s">
        <v>317</v>
      </c>
      <c r="C68" s="45">
        <v>0</v>
      </c>
      <c r="D68" s="45">
        <v>0</v>
      </c>
      <c r="E68" s="14" t="s">
        <v>317</v>
      </c>
      <c r="F68" s="14" t="s">
        <v>317</v>
      </c>
    </row>
    <row r="69" spans="1:6" x14ac:dyDescent="0.25">
      <c r="A69" s="59">
        <f t="shared" si="0"/>
        <v>66</v>
      </c>
      <c r="B69" s="14" t="s">
        <v>317</v>
      </c>
      <c r="C69" s="45">
        <v>0</v>
      </c>
      <c r="D69" s="45">
        <v>0</v>
      </c>
      <c r="E69" s="14" t="s">
        <v>317</v>
      </c>
      <c r="F69" s="14" t="s">
        <v>317</v>
      </c>
    </row>
    <row r="70" spans="1:6" x14ac:dyDescent="0.25">
      <c r="A70" s="59">
        <f t="shared" si="0"/>
        <v>67</v>
      </c>
      <c r="B70" s="14" t="s">
        <v>317</v>
      </c>
      <c r="C70" s="45">
        <v>0</v>
      </c>
      <c r="D70" s="45">
        <v>0</v>
      </c>
      <c r="E70" s="14" t="s">
        <v>317</v>
      </c>
      <c r="F70" s="14" t="s">
        <v>317</v>
      </c>
    </row>
    <row r="71" spans="1:6" x14ac:dyDescent="0.25">
      <c r="A71" s="59">
        <f t="shared" ref="A71:A135" si="1">A70+1</f>
        <v>68</v>
      </c>
      <c r="B71" s="14" t="s">
        <v>317</v>
      </c>
      <c r="C71" s="45">
        <v>0</v>
      </c>
      <c r="D71" s="45">
        <v>0</v>
      </c>
      <c r="E71" s="14" t="s">
        <v>317</v>
      </c>
      <c r="F71" s="14" t="s">
        <v>317</v>
      </c>
    </row>
    <row r="72" spans="1:6" x14ac:dyDescent="0.25">
      <c r="A72" s="59">
        <f t="shared" si="1"/>
        <v>69</v>
      </c>
      <c r="B72" s="14" t="s">
        <v>317</v>
      </c>
      <c r="C72" s="45">
        <v>0</v>
      </c>
      <c r="D72" s="45">
        <v>0</v>
      </c>
      <c r="E72" s="14" t="s">
        <v>317</v>
      </c>
      <c r="F72" s="14" t="s">
        <v>317</v>
      </c>
    </row>
    <row r="73" spans="1:6" x14ac:dyDescent="0.25">
      <c r="A73" s="59">
        <f t="shared" si="1"/>
        <v>70</v>
      </c>
      <c r="B73" s="14" t="s">
        <v>317</v>
      </c>
      <c r="C73" s="45">
        <v>0</v>
      </c>
      <c r="D73" s="45">
        <v>0</v>
      </c>
      <c r="E73" s="14" t="s">
        <v>317</v>
      </c>
      <c r="F73" s="14" t="s">
        <v>317</v>
      </c>
    </row>
    <row r="74" spans="1:6" x14ac:dyDescent="0.25">
      <c r="A74" s="59">
        <f t="shared" si="1"/>
        <v>71</v>
      </c>
      <c r="B74" s="14" t="s">
        <v>317</v>
      </c>
      <c r="C74" s="45">
        <v>0</v>
      </c>
      <c r="D74" s="45">
        <v>0</v>
      </c>
      <c r="E74" s="14" t="s">
        <v>317</v>
      </c>
      <c r="F74" s="14" t="s">
        <v>317</v>
      </c>
    </row>
    <row r="75" spans="1:6" x14ac:dyDescent="0.25">
      <c r="A75" s="59">
        <f t="shared" si="1"/>
        <v>72</v>
      </c>
      <c r="B75" s="14" t="s">
        <v>317</v>
      </c>
      <c r="C75" s="45">
        <v>0</v>
      </c>
      <c r="D75" s="45">
        <v>0</v>
      </c>
      <c r="E75" s="14" t="s">
        <v>317</v>
      </c>
      <c r="F75" s="14" t="s">
        <v>317</v>
      </c>
    </row>
    <row r="76" spans="1:6" x14ac:dyDescent="0.25">
      <c r="A76" s="59">
        <f t="shared" si="1"/>
        <v>73</v>
      </c>
      <c r="B76" s="14" t="s">
        <v>317</v>
      </c>
      <c r="C76" s="45">
        <v>0</v>
      </c>
      <c r="D76" s="45">
        <v>0</v>
      </c>
      <c r="E76" s="14" t="s">
        <v>317</v>
      </c>
      <c r="F76" s="14" t="s">
        <v>317</v>
      </c>
    </row>
    <row r="77" spans="1:6" x14ac:dyDescent="0.25">
      <c r="A77" s="59">
        <f t="shared" si="1"/>
        <v>74</v>
      </c>
      <c r="B77" s="14" t="s">
        <v>317</v>
      </c>
      <c r="C77" s="45">
        <v>0</v>
      </c>
      <c r="D77" s="45">
        <v>0</v>
      </c>
      <c r="E77" s="14" t="s">
        <v>317</v>
      </c>
      <c r="F77" s="14" t="s">
        <v>317</v>
      </c>
    </row>
    <row r="78" spans="1:6" x14ac:dyDescent="0.25">
      <c r="A78" s="59">
        <f t="shared" si="1"/>
        <v>75</v>
      </c>
      <c r="B78" s="14" t="s">
        <v>317</v>
      </c>
      <c r="C78" s="45">
        <v>0</v>
      </c>
      <c r="D78" s="45">
        <v>0</v>
      </c>
      <c r="E78" s="14" t="s">
        <v>317</v>
      </c>
      <c r="F78" s="14" t="s">
        <v>317</v>
      </c>
    </row>
    <row r="79" spans="1:6" x14ac:dyDescent="0.25">
      <c r="A79" s="59">
        <f t="shared" si="1"/>
        <v>76</v>
      </c>
      <c r="B79" s="14" t="s">
        <v>317</v>
      </c>
      <c r="C79" s="45">
        <v>0</v>
      </c>
      <c r="D79" s="45">
        <v>0</v>
      </c>
      <c r="E79" s="14" t="s">
        <v>317</v>
      </c>
      <c r="F79" s="14" t="s">
        <v>317</v>
      </c>
    </row>
    <row r="80" spans="1:6" x14ac:dyDescent="0.25">
      <c r="A80" s="59">
        <f t="shared" si="1"/>
        <v>77</v>
      </c>
      <c r="B80" s="14" t="s">
        <v>317</v>
      </c>
      <c r="C80" s="45">
        <v>0</v>
      </c>
      <c r="D80" s="45">
        <v>0</v>
      </c>
      <c r="E80" s="14" t="s">
        <v>317</v>
      </c>
      <c r="F80" s="14" t="s">
        <v>317</v>
      </c>
    </row>
    <row r="81" spans="1:6" x14ac:dyDescent="0.25">
      <c r="A81" s="59">
        <f t="shared" si="1"/>
        <v>78</v>
      </c>
      <c r="B81" s="14" t="s">
        <v>317</v>
      </c>
      <c r="C81" s="45">
        <v>0</v>
      </c>
      <c r="D81" s="45">
        <v>0</v>
      </c>
      <c r="E81" s="14" t="s">
        <v>317</v>
      </c>
      <c r="F81" s="14" t="s">
        <v>317</v>
      </c>
    </row>
    <row r="82" spans="1:6" x14ac:dyDescent="0.25">
      <c r="A82" s="59">
        <f t="shared" si="1"/>
        <v>79</v>
      </c>
      <c r="B82" s="14" t="s">
        <v>317</v>
      </c>
      <c r="C82" s="45">
        <v>0</v>
      </c>
      <c r="D82" s="45">
        <v>0</v>
      </c>
      <c r="E82" s="14" t="s">
        <v>317</v>
      </c>
      <c r="F82" s="14" t="s">
        <v>317</v>
      </c>
    </row>
    <row r="83" spans="1:6" x14ac:dyDescent="0.25">
      <c r="A83" s="59">
        <f t="shared" si="1"/>
        <v>80</v>
      </c>
      <c r="B83" s="14" t="s">
        <v>317</v>
      </c>
      <c r="C83" s="45">
        <v>0</v>
      </c>
      <c r="D83" s="45">
        <v>0</v>
      </c>
      <c r="E83" s="14" t="s">
        <v>317</v>
      </c>
      <c r="F83" s="14" t="s">
        <v>317</v>
      </c>
    </row>
    <row r="84" spans="1:6" x14ac:dyDescent="0.25">
      <c r="A84" s="59">
        <f t="shared" si="1"/>
        <v>81</v>
      </c>
      <c r="B84" s="14" t="s">
        <v>317</v>
      </c>
      <c r="C84" s="45">
        <v>0</v>
      </c>
      <c r="D84" s="45">
        <v>0</v>
      </c>
      <c r="E84" s="14" t="s">
        <v>317</v>
      </c>
      <c r="F84" s="14" t="s">
        <v>317</v>
      </c>
    </row>
    <row r="85" spans="1:6" x14ac:dyDescent="0.25">
      <c r="A85" s="59">
        <f t="shared" si="1"/>
        <v>82</v>
      </c>
      <c r="B85" s="14" t="s">
        <v>317</v>
      </c>
      <c r="C85" s="45">
        <v>0</v>
      </c>
      <c r="D85" s="45">
        <v>0</v>
      </c>
      <c r="E85" s="14" t="s">
        <v>317</v>
      </c>
      <c r="F85" s="14" t="s">
        <v>317</v>
      </c>
    </row>
    <row r="86" spans="1:6" x14ac:dyDescent="0.25">
      <c r="A86" s="59">
        <f t="shared" si="1"/>
        <v>83</v>
      </c>
      <c r="B86" s="14" t="s">
        <v>317</v>
      </c>
      <c r="C86" s="45">
        <v>0</v>
      </c>
      <c r="D86" s="45">
        <v>0</v>
      </c>
      <c r="E86" s="14" t="s">
        <v>317</v>
      </c>
      <c r="F86" s="14" t="s">
        <v>317</v>
      </c>
    </row>
    <row r="87" spans="1:6" x14ac:dyDescent="0.25">
      <c r="A87" s="59">
        <f t="shared" si="1"/>
        <v>84</v>
      </c>
      <c r="B87" s="14" t="s">
        <v>317</v>
      </c>
      <c r="C87" s="45">
        <v>0</v>
      </c>
      <c r="D87" s="45">
        <v>0</v>
      </c>
      <c r="E87" s="14" t="s">
        <v>317</v>
      </c>
      <c r="F87" s="14" t="s">
        <v>317</v>
      </c>
    </row>
    <row r="88" spans="1:6" x14ac:dyDescent="0.25">
      <c r="A88" s="59">
        <f t="shared" si="1"/>
        <v>85</v>
      </c>
      <c r="B88" s="14" t="s">
        <v>317</v>
      </c>
      <c r="C88" s="45">
        <v>0</v>
      </c>
      <c r="D88" s="45">
        <v>0</v>
      </c>
      <c r="E88" s="14" t="s">
        <v>317</v>
      </c>
      <c r="F88" s="14" t="s">
        <v>317</v>
      </c>
    </row>
    <row r="89" spans="1:6" x14ac:dyDescent="0.25">
      <c r="A89" s="59">
        <f t="shared" si="1"/>
        <v>86</v>
      </c>
      <c r="B89" s="14" t="s">
        <v>317</v>
      </c>
      <c r="C89" s="45">
        <v>0</v>
      </c>
      <c r="D89" s="45">
        <v>0</v>
      </c>
      <c r="E89" s="14" t="s">
        <v>317</v>
      </c>
      <c r="F89" s="14" t="s">
        <v>317</v>
      </c>
    </row>
    <row r="90" spans="1:6" x14ac:dyDescent="0.25">
      <c r="A90" s="59">
        <f t="shared" si="1"/>
        <v>87</v>
      </c>
      <c r="B90" s="14" t="s">
        <v>317</v>
      </c>
      <c r="C90" s="45">
        <v>0</v>
      </c>
      <c r="D90" s="45">
        <v>0</v>
      </c>
      <c r="E90" s="14" t="s">
        <v>317</v>
      </c>
      <c r="F90" s="14" t="s">
        <v>317</v>
      </c>
    </row>
    <row r="91" spans="1:6" x14ac:dyDescent="0.25">
      <c r="A91" s="59">
        <f t="shared" si="1"/>
        <v>88</v>
      </c>
      <c r="B91" s="14" t="s">
        <v>317</v>
      </c>
      <c r="C91" s="45">
        <v>0</v>
      </c>
      <c r="D91" s="45">
        <v>0</v>
      </c>
      <c r="E91" s="14" t="s">
        <v>317</v>
      </c>
      <c r="F91" s="14" t="s">
        <v>317</v>
      </c>
    </row>
    <row r="92" spans="1:6" x14ac:dyDescent="0.25">
      <c r="A92" s="59">
        <f t="shared" si="1"/>
        <v>89</v>
      </c>
      <c r="B92" s="14" t="s">
        <v>317</v>
      </c>
      <c r="C92" s="45">
        <v>0</v>
      </c>
      <c r="D92" s="45">
        <v>0</v>
      </c>
      <c r="E92" s="14" t="s">
        <v>317</v>
      </c>
      <c r="F92" s="14" t="s">
        <v>317</v>
      </c>
    </row>
    <row r="93" spans="1:6" x14ac:dyDescent="0.25">
      <c r="A93" s="59">
        <f t="shared" si="1"/>
        <v>90</v>
      </c>
      <c r="B93" s="14" t="s">
        <v>317</v>
      </c>
      <c r="C93" s="45">
        <v>0</v>
      </c>
      <c r="D93" s="45">
        <v>0</v>
      </c>
      <c r="E93" s="14" t="s">
        <v>317</v>
      </c>
      <c r="F93" s="14" t="s">
        <v>317</v>
      </c>
    </row>
    <row r="94" spans="1:6" x14ac:dyDescent="0.25">
      <c r="A94" s="59">
        <f t="shared" si="1"/>
        <v>91</v>
      </c>
      <c r="B94" s="14" t="s">
        <v>317</v>
      </c>
      <c r="C94" s="45">
        <v>0</v>
      </c>
      <c r="D94" s="45">
        <v>0</v>
      </c>
      <c r="E94" s="14" t="s">
        <v>317</v>
      </c>
      <c r="F94" s="14" t="s">
        <v>317</v>
      </c>
    </row>
    <row r="95" spans="1:6" x14ac:dyDescent="0.25">
      <c r="A95" s="59">
        <f t="shared" si="1"/>
        <v>92</v>
      </c>
      <c r="B95" s="14" t="s">
        <v>317</v>
      </c>
      <c r="C95" s="45">
        <v>0</v>
      </c>
      <c r="D95" s="45">
        <v>0</v>
      </c>
      <c r="E95" s="14" t="s">
        <v>317</v>
      </c>
      <c r="F95" s="14" t="s">
        <v>317</v>
      </c>
    </row>
    <row r="96" spans="1:6" x14ac:dyDescent="0.25">
      <c r="A96" s="59">
        <f t="shared" si="1"/>
        <v>93</v>
      </c>
      <c r="B96" s="14" t="s">
        <v>317</v>
      </c>
      <c r="C96" s="45">
        <v>0</v>
      </c>
      <c r="D96" s="45">
        <v>0</v>
      </c>
      <c r="E96" s="14" t="s">
        <v>317</v>
      </c>
      <c r="F96" s="14" t="s">
        <v>317</v>
      </c>
    </row>
    <row r="97" spans="1:6" x14ac:dyDescent="0.25">
      <c r="A97" s="59">
        <f t="shared" si="1"/>
        <v>94</v>
      </c>
      <c r="B97" s="14" t="s">
        <v>317</v>
      </c>
      <c r="C97" s="45">
        <v>0</v>
      </c>
      <c r="D97" s="45">
        <v>0</v>
      </c>
      <c r="E97" s="14" t="s">
        <v>317</v>
      </c>
      <c r="F97" s="14" t="s">
        <v>317</v>
      </c>
    </row>
    <row r="98" spans="1:6" x14ac:dyDescent="0.25">
      <c r="A98" s="59">
        <f t="shared" si="1"/>
        <v>95</v>
      </c>
      <c r="B98" s="14" t="s">
        <v>317</v>
      </c>
      <c r="C98" s="45">
        <v>0</v>
      </c>
      <c r="D98" s="45">
        <v>0</v>
      </c>
      <c r="E98" s="14" t="s">
        <v>317</v>
      </c>
      <c r="F98" s="14" t="s">
        <v>317</v>
      </c>
    </row>
    <row r="99" spans="1:6" x14ac:dyDescent="0.25">
      <c r="A99" s="59">
        <f t="shared" si="1"/>
        <v>96</v>
      </c>
      <c r="B99" s="14" t="s">
        <v>317</v>
      </c>
      <c r="C99" s="45">
        <v>0</v>
      </c>
      <c r="D99" s="45">
        <v>0</v>
      </c>
      <c r="E99" s="14" t="s">
        <v>317</v>
      </c>
      <c r="F99" s="14" t="s">
        <v>317</v>
      </c>
    </row>
    <row r="100" spans="1:6" x14ac:dyDescent="0.25">
      <c r="A100" s="59">
        <f t="shared" si="1"/>
        <v>97</v>
      </c>
      <c r="B100" s="14" t="s">
        <v>317</v>
      </c>
      <c r="C100" s="45">
        <v>0</v>
      </c>
      <c r="D100" s="45">
        <v>0</v>
      </c>
      <c r="E100" s="14" t="s">
        <v>317</v>
      </c>
      <c r="F100" s="14" t="s">
        <v>317</v>
      </c>
    </row>
    <row r="101" spans="1:6" x14ac:dyDescent="0.25">
      <c r="A101" s="59">
        <f t="shared" si="1"/>
        <v>98</v>
      </c>
      <c r="B101" s="14" t="s">
        <v>317</v>
      </c>
      <c r="C101" s="45">
        <v>0</v>
      </c>
      <c r="D101" s="45">
        <v>0</v>
      </c>
      <c r="E101" s="14" t="s">
        <v>317</v>
      </c>
      <c r="F101" s="14" t="s">
        <v>317</v>
      </c>
    </row>
    <row r="102" spans="1:6" x14ac:dyDescent="0.25">
      <c r="A102" s="59">
        <f t="shared" si="1"/>
        <v>99</v>
      </c>
      <c r="B102" s="14" t="s">
        <v>317</v>
      </c>
      <c r="C102" s="45">
        <v>0</v>
      </c>
      <c r="D102" s="45">
        <v>0</v>
      </c>
      <c r="E102" s="14" t="s">
        <v>317</v>
      </c>
      <c r="F102" s="14" t="s">
        <v>317</v>
      </c>
    </row>
    <row r="103" spans="1:6" x14ac:dyDescent="0.25">
      <c r="A103" s="59">
        <f t="shared" si="1"/>
        <v>100</v>
      </c>
      <c r="B103" s="14" t="s">
        <v>317</v>
      </c>
      <c r="C103" s="45">
        <v>0</v>
      </c>
      <c r="D103" s="45">
        <v>0</v>
      </c>
      <c r="E103" s="14" t="s">
        <v>317</v>
      </c>
      <c r="F103" s="14" t="s">
        <v>317</v>
      </c>
    </row>
    <row r="104" spans="1:6" x14ac:dyDescent="0.25">
      <c r="A104" s="59">
        <f t="shared" si="1"/>
        <v>101</v>
      </c>
      <c r="B104" s="14" t="s">
        <v>317</v>
      </c>
      <c r="C104" s="45">
        <v>0</v>
      </c>
      <c r="D104" s="45">
        <v>0</v>
      </c>
      <c r="E104" s="14" t="s">
        <v>317</v>
      </c>
      <c r="F104" s="14" t="s">
        <v>317</v>
      </c>
    </row>
    <row r="105" spans="1:6" x14ac:dyDescent="0.25">
      <c r="A105" s="59">
        <f t="shared" si="1"/>
        <v>102</v>
      </c>
      <c r="B105" s="14" t="s">
        <v>317</v>
      </c>
      <c r="C105" s="45">
        <v>0</v>
      </c>
      <c r="D105" s="45">
        <v>0</v>
      </c>
      <c r="E105" s="14" t="s">
        <v>317</v>
      </c>
      <c r="F105" s="14" t="s">
        <v>317</v>
      </c>
    </row>
    <row r="106" spans="1:6" x14ac:dyDescent="0.25">
      <c r="A106" s="59">
        <f t="shared" si="1"/>
        <v>103</v>
      </c>
      <c r="B106" s="14" t="s">
        <v>317</v>
      </c>
      <c r="C106" s="45">
        <v>0</v>
      </c>
      <c r="D106" s="45">
        <v>0</v>
      </c>
      <c r="E106" s="14" t="s">
        <v>317</v>
      </c>
      <c r="F106" s="14" t="s">
        <v>317</v>
      </c>
    </row>
    <row r="107" spans="1:6" x14ac:dyDescent="0.25">
      <c r="A107" s="59">
        <f t="shared" si="1"/>
        <v>104</v>
      </c>
      <c r="B107" s="14" t="s">
        <v>317</v>
      </c>
      <c r="C107" s="45">
        <v>0</v>
      </c>
      <c r="D107" s="45">
        <v>0</v>
      </c>
      <c r="E107" s="14" t="s">
        <v>317</v>
      </c>
      <c r="F107" s="14" t="s">
        <v>317</v>
      </c>
    </row>
    <row r="108" spans="1:6" x14ac:dyDescent="0.25">
      <c r="A108" s="59">
        <f t="shared" si="1"/>
        <v>105</v>
      </c>
      <c r="B108" s="14" t="s">
        <v>317</v>
      </c>
      <c r="C108" s="45">
        <v>0</v>
      </c>
      <c r="D108" s="45">
        <v>0</v>
      </c>
      <c r="E108" s="14" t="s">
        <v>317</v>
      </c>
      <c r="F108" s="14" t="s">
        <v>317</v>
      </c>
    </row>
    <row r="109" spans="1:6" x14ac:dyDescent="0.25">
      <c r="A109" s="59">
        <f t="shared" si="1"/>
        <v>106</v>
      </c>
      <c r="B109" s="14" t="s">
        <v>317</v>
      </c>
      <c r="C109" s="45">
        <v>0</v>
      </c>
      <c r="D109" s="45">
        <v>0</v>
      </c>
      <c r="E109" s="14" t="s">
        <v>317</v>
      </c>
      <c r="F109" s="14" t="s">
        <v>317</v>
      </c>
    </row>
    <row r="110" spans="1:6" x14ac:dyDescent="0.25">
      <c r="A110" s="59">
        <f t="shared" si="1"/>
        <v>107</v>
      </c>
      <c r="B110" s="14" t="s">
        <v>317</v>
      </c>
      <c r="C110" s="45">
        <v>0</v>
      </c>
      <c r="D110" s="45">
        <v>0</v>
      </c>
      <c r="E110" s="14" t="s">
        <v>317</v>
      </c>
      <c r="F110" s="14" t="s">
        <v>317</v>
      </c>
    </row>
    <row r="111" spans="1:6" x14ac:dyDescent="0.25">
      <c r="A111" s="59">
        <f t="shared" si="1"/>
        <v>108</v>
      </c>
      <c r="B111" s="14" t="s">
        <v>317</v>
      </c>
      <c r="C111" s="45">
        <v>0</v>
      </c>
      <c r="D111" s="45">
        <v>0</v>
      </c>
      <c r="E111" s="14" t="s">
        <v>317</v>
      </c>
      <c r="F111" s="14" t="s">
        <v>317</v>
      </c>
    </row>
    <row r="112" spans="1:6" x14ac:dyDescent="0.25">
      <c r="A112" s="59">
        <f t="shared" si="1"/>
        <v>109</v>
      </c>
      <c r="B112" s="14" t="s">
        <v>317</v>
      </c>
      <c r="C112" s="45">
        <v>0</v>
      </c>
      <c r="D112" s="45">
        <v>0</v>
      </c>
      <c r="E112" s="14" t="s">
        <v>317</v>
      </c>
      <c r="F112" s="14" t="s">
        <v>317</v>
      </c>
    </row>
    <row r="113" spans="1:6" x14ac:dyDescent="0.25">
      <c r="A113" s="59">
        <f t="shared" si="1"/>
        <v>110</v>
      </c>
      <c r="B113" s="14" t="s">
        <v>317</v>
      </c>
      <c r="C113" s="45">
        <v>0</v>
      </c>
      <c r="D113" s="45">
        <v>0</v>
      </c>
      <c r="E113" s="14" t="s">
        <v>317</v>
      </c>
      <c r="F113" s="14" t="s">
        <v>317</v>
      </c>
    </row>
    <row r="114" spans="1:6" x14ac:dyDescent="0.25">
      <c r="A114" s="59">
        <f t="shared" si="1"/>
        <v>111</v>
      </c>
      <c r="B114" s="14" t="s">
        <v>317</v>
      </c>
      <c r="C114" s="45">
        <v>0</v>
      </c>
      <c r="D114" s="45">
        <v>0</v>
      </c>
      <c r="E114" s="14" t="s">
        <v>317</v>
      </c>
      <c r="F114" s="14" t="s">
        <v>317</v>
      </c>
    </row>
    <row r="115" spans="1:6" x14ac:dyDescent="0.25">
      <c r="A115" s="59">
        <f t="shared" si="1"/>
        <v>112</v>
      </c>
      <c r="B115" s="14" t="s">
        <v>317</v>
      </c>
      <c r="C115" s="45">
        <v>0</v>
      </c>
      <c r="D115" s="45">
        <v>0</v>
      </c>
      <c r="E115" s="14" t="s">
        <v>317</v>
      </c>
      <c r="F115" s="14" t="s">
        <v>317</v>
      </c>
    </row>
    <row r="116" spans="1:6" x14ac:dyDescent="0.25">
      <c r="A116" s="59">
        <f t="shared" si="1"/>
        <v>113</v>
      </c>
      <c r="B116" s="14" t="s">
        <v>317</v>
      </c>
      <c r="C116" s="45">
        <v>0</v>
      </c>
      <c r="D116" s="45">
        <v>0</v>
      </c>
      <c r="E116" s="14" t="s">
        <v>317</v>
      </c>
      <c r="F116" s="14" t="s">
        <v>317</v>
      </c>
    </row>
    <row r="117" spans="1:6" x14ac:dyDescent="0.25">
      <c r="A117" s="59">
        <f t="shared" si="1"/>
        <v>114</v>
      </c>
      <c r="B117" s="14" t="s">
        <v>317</v>
      </c>
      <c r="C117" s="45">
        <v>0</v>
      </c>
      <c r="D117" s="45">
        <v>0</v>
      </c>
      <c r="E117" s="14" t="s">
        <v>317</v>
      </c>
      <c r="F117" s="14" t="s">
        <v>317</v>
      </c>
    </row>
    <row r="118" spans="1:6" x14ac:dyDescent="0.25">
      <c r="A118" s="59">
        <f t="shared" si="1"/>
        <v>115</v>
      </c>
      <c r="B118" s="14" t="s">
        <v>317</v>
      </c>
      <c r="C118" s="45">
        <v>0</v>
      </c>
      <c r="D118" s="45">
        <v>0</v>
      </c>
      <c r="E118" s="14" t="s">
        <v>317</v>
      </c>
      <c r="F118" s="14" t="s">
        <v>317</v>
      </c>
    </row>
    <row r="119" spans="1:6" x14ac:dyDescent="0.25">
      <c r="A119" s="59">
        <f t="shared" si="1"/>
        <v>116</v>
      </c>
      <c r="B119" s="14" t="s">
        <v>317</v>
      </c>
      <c r="C119" s="45">
        <v>0</v>
      </c>
      <c r="D119" s="45">
        <v>0</v>
      </c>
      <c r="E119" s="14" t="s">
        <v>317</v>
      </c>
      <c r="F119" s="14" t="s">
        <v>317</v>
      </c>
    </row>
    <row r="120" spans="1:6" x14ac:dyDescent="0.25">
      <c r="A120" s="59">
        <f t="shared" si="1"/>
        <v>117</v>
      </c>
      <c r="B120" s="14" t="s">
        <v>317</v>
      </c>
      <c r="C120" s="45">
        <v>0</v>
      </c>
      <c r="D120" s="45">
        <v>0</v>
      </c>
      <c r="E120" s="14" t="s">
        <v>317</v>
      </c>
      <c r="F120" s="14" t="s">
        <v>317</v>
      </c>
    </row>
    <row r="121" spans="1:6" x14ac:dyDescent="0.25">
      <c r="A121" s="59">
        <f t="shared" si="1"/>
        <v>118</v>
      </c>
      <c r="B121" s="14" t="s">
        <v>317</v>
      </c>
      <c r="C121" s="45">
        <v>0</v>
      </c>
      <c r="D121" s="45">
        <v>0</v>
      </c>
      <c r="E121" s="14" t="s">
        <v>317</v>
      </c>
      <c r="F121" s="14" t="s">
        <v>317</v>
      </c>
    </row>
    <row r="122" spans="1:6" x14ac:dyDescent="0.25">
      <c r="A122" s="59">
        <f t="shared" si="1"/>
        <v>119</v>
      </c>
      <c r="B122" s="14" t="s">
        <v>317</v>
      </c>
      <c r="C122" s="45">
        <v>0</v>
      </c>
      <c r="D122" s="45">
        <v>0</v>
      </c>
      <c r="E122" s="14" t="s">
        <v>317</v>
      </c>
      <c r="F122" s="14" t="s">
        <v>317</v>
      </c>
    </row>
    <row r="123" spans="1:6" x14ac:dyDescent="0.25">
      <c r="A123" s="59">
        <f t="shared" si="1"/>
        <v>120</v>
      </c>
      <c r="B123" s="14" t="s">
        <v>317</v>
      </c>
      <c r="C123" s="45">
        <v>0</v>
      </c>
      <c r="D123" s="45">
        <v>0</v>
      </c>
      <c r="E123" s="14" t="s">
        <v>317</v>
      </c>
      <c r="F123" s="14" t="s">
        <v>317</v>
      </c>
    </row>
    <row r="124" spans="1:6" x14ac:dyDescent="0.25">
      <c r="A124" s="59">
        <f t="shared" si="1"/>
        <v>121</v>
      </c>
      <c r="B124" s="14" t="s">
        <v>317</v>
      </c>
      <c r="C124" s="45">
        <v>0</v>
      </c>
      <c r="D124" s="45">
        <v>0</v>
      </c>
      <c r="E124" s="14" t="s">
        <v>317</v>
      </c>
      <c r="F124" s="14" t="s">
        <v>317</v>
      </c>
    </row>
    <row r="125" spans="1:6" x14ac:dyDescent="0.25">
      <c r="A125" s="59">
        <f t="shared" si="1"/>
        <v>122</v>
      </c>
      <c r="B125" s="14" t="s">
        <v>317</v>
      </c>
      <c r="C125" s="45">
        <v>0</v>
      </c>
      <c r="D125" s="45">
        <v>0</v>
      </c>
      <c r="E125" s="14" t="s">
        <v>317</v>
      </c>
      <c r="F125" s="14" t="s">
        <v>317</v>
      </c>
    </row>
    <row r="126" spans="1:6" x14ac:dyDescent="0.25">
      <c r="A126" s="59">
        <f t="shared" si="1"/>
        <v>123</v>
      </c>
      <c r="B126" s="14" t="s">
        <v>317</v>
      </c>
      <c r="C126" s="45">
        <v>0</v>
      </c>
      <c r="D126" s="45">
        <v>0</v>
      </c>
      <c r="E126" s="14" t="s">
        <v>317</v>
      </c>
      <c r="F126" s="14" t="s">
        <v>317</v>
      </c>
    </row>
    <row r="127" spans="1:6" x14ac:dyDescent="0.25">
      <c r="A127" s="59">
        <f t="shared" si="1"/>
        <v>124</v>
      </c>
      <c r="B127" s="14" t="s">
        <v>317</v>
      </c>
      <c r="C127" s="45">
        <v>0</v>
      </c>
      <c r="D127" s="45">
        <v>0</v>
      </c>
      <c r="E127" s="14" t="s">
        <v>317</v>
      </c>
      <c r="F127" s="14" t="s">
        <v>317</v>
      </c>
    </row>
    <row r="128" spans="1:6" x14ac:dyDescent="0.25">
      <c r="A128" s="59">
        <f t="shared" si="1"/>
        <v>125</v>
      </c>
      <c r="B128" s="14" t="s">
        <v>317</v>
      </c>
      <c r="C128" s="45">
        <v>0</v>
      </c>
      <c r="D128" s="45">
        <v>0</v>
      </c>
      <c r="E128" s="14" t="s">
        <v>317</v>
      </c>
      <c r="F128" s="14" t="s">
        <v>317</v>
      </c>
    </row>
    <row r="129" spans="1:6" x14ac:dyDescent="0.25">
      <c r="A129" s="59">
        <f t="shared" si="1"/>
        <v>126</v>
      </c>
      <c r="B129" s="14" t="s">
        <v>317</v>
      </c>
      <c r="C129" s="45">
        <v>0</v>
      </c>
      <c r="D129" s="45">
        <v>0</v>
      </c>
      <c r="E129" s="14" t="s">
        <v>317</v>
      </c>
      <c r="F129" s="14" t="s">
        <v>317</v>
      </c>
    </row>
    <row r="130" spans="1:6" x14ac:dyDescent="0.25">
      <c r="A130" s="59">
        <f t="shared" si="1"/>
        <v>127</v>
      </c>
      <c r="B130" s="14" t="s">
        <v>317</v>
      </c>
      <c r="C130" s="45">
        <v>0</v>
      </c>
      <c r="D130" s="45">
        <v>0</v>
      </c>
      <c r="E130" s="14" t="s">
        <v>317</v>
      </c>
      <c r="F130" s="14" t="s">
        <v>317</v>
      </c>
    </row>
    <row r="131" spans="1:6" x14ac:dyDescent="0.25">
      <c r="A131" s="59">
        <f t="shared" si="1"/>
        <v>128</v>
      </c>
      <c r="B131" s="14" t="s">
        <v>317</v>
      </c>
      <c r="C131" s="45">
        <v>0</v>
      </c>
      <c r="D131" s="45">
        <v>0</v>
      </c>
      <c r="E131" s="14" t="s">
        <v>317</v>
      </c>
      <c r="F131" s="14" t="s">
        <v>317</v>
      </c>
    </row>
    <row r="132" spans="1:6" x14ac:dyDescent="0.25">
      <c r="A132" s="59">
        <f t="shared" si="1"/>
        <v>129</v>
      </c>
      <c r="B132" s="14" t="s">
        <v>317</v>
      </c>
      <c r="C132" s="45">
        <v>0</v>
      </c>
      <c r="D132" s="45">
        <v>0</v>
      </c>
      <c r="E132" s="14" t="s">
        <v>317</v>
      </c>
      <c r="F132" s="14" t="s">
        <v>317</v>
      </c>
    </row>
    <row r="133" spans="1:6" x14ac:dyDescent="0.25">
      <c r="A133" s="59">
        <f t="shared" si="1"/>
        <v>130</v>
      </c>
      <c r="B133" s="14" t="s">
        <v>317</v>
      </c>
      <c r="C133" s="45">
        <v>0</v>
      </c>
      <c r="D133" s="45">
        <v>0</v>
      </c>
      <c r="E133" s="14" t="s">
        <v>317</v>
      </c>
      <c r="F133" s="14" t="s">
        <v>317</v>
      </c>
    </row>
    <row r="134" spans="1:6" x14ac:dyDescent="0.25">
      <c r="A134" s="59">
        <f t="shared" si="1"/>
        <v>131</v>
      </c>
      <c r="B134" s="14" t="s">
        <v>317</v>
      </c>
      <c r="C134" s="45">
        <v>0</v>
      </c>
      <c r="D134" s="45">
        <v>0</v>
      </c>
      <c r="E134" s="14" t="s">
        <v>317</v>
      </c>
      <c r="F134" s="14" t="s">
        <v>317</v>
      </c>
    </row>
    <row r="135" spans="1:6" x14ac:dyDescent="0.25">
      <c r="A135" s="59">
        <f t="shared" si="1"/>
        <v>132</v>
      </c>
      <c r="B135" s="36" t="s">
        <v>317</v>
      </c>
      <c r="C135" s="45">
        <v>0</v>
      </c>
      <c r="D135" s="45">
        <v>0</v>
      </c>
      <c r="E135" s="36" t="s">
        <v>317</v>
      </c>
      <c r="F135" s="36" t="s">
        <v>317</v>
      </c>
    </row>
    <row r="136" spans="1:6" x14ac:dyDescent="0.25">
      <c r="A136" s="59">
        <f t="shared" ref="A136:A148" si="2">A135+1</f>
        <v>133</v>
      </c>
      <c r="B136" s="36" t="s">
        <v>317</v>
      </c>
      <c r="C136" s="45">
        <v>0</v>
      </c>
      <c r="D136" s="45">
        <v>0</v>
      </c>
      <c r="E136" s="36" t="s">
        <v>317</v>
      </c>
      <c r="F136" s="36" t="s">
        <v>317</v>
      </c>
    </row>
    <row r="137" spans="1:6" x14ac:dyDescent="0.25">
      <c r="A137" s="59">
        <f t="shared" si="2"/>
        <v>134</v>
      </c>
      <c r="B137" s="36" t="s">
        <v>317</v>
      </c>
      <c r="C137" s="45">
        <v>0</v>
      </c>
      <c r="D137" s="45">
        <v>0</v>
      </c>
      <c r="E137" s="36" t="s">
        <v>317</v>
      </c>
      <c r="F137" s="36" t="s">
        <v>317</v>
      </c>
    </row>
    <row r="138" spans="1:6" x14ac:dyDescent="0.25">
      <c r="A138" s="59">
        <f t="shared" si="2"/>
        <v>135</v>
      </c>
      <c r="B138" s="36" t="s">
        <v>317</v>
      </c>
      <c r="C138" s="45">
        <v>0</v>
      </c>
      <c r="D138" s="45">
        <v>0</v>
      </c>
      <c r="E138" s="36" t="s">
        <v>317</v>
      </c>
      <c r="F138" s="36" t="s">
        <v>317</v>
      </c>
    </row>
    <row r="139" spans="1:6" x14ac:dyDescent="0.25">
      <c r="A139" s="59">
        <f t="shared" si="2"/>
        <v>136</v>
      </c>
      <c r="B139" s="36" t="s">
        <v>317</v>
      </c>
      <c r="C139" s="45">
        <v>0</v>
      </c>
      <c r="D139" s="45">
        <v>0</v>
      </c>
      <c r="E139" s="36" t="s">
        <v>317</v>
      </c>
      <c r="F139" s="36" t="s">
        <v>317</v>
      </c>
    </row>
    <row r="140" spans="1:6" x14ac:dyDescent="0.25">
      <c r="A140" s="59">
        <f t="shared" si="2"/>
        <v>137</v>
      </c>
      <c r="B140" s="36" t="s">
        <v>317</v>
      </c>
      <c r="C140" s="45">
        <v>0</v>
      </c>
      <c r="D140" s="45">
        <v>0</v>
      </c>
      <c r="E140" s="36" t="s">
        <v>317</v>
      </c>
      <c r="F140" s="36" t="s">
        <v>317</v>
      </c>
    </row>
    <row r="141" spans="1:6" x14ac:dyDescent="0.25">
      <c r="A141" s="59">
        <f t="shared" si="2"/>
        <v>138</v>
      </c>
      <c r="B141" s="36" t="s">
        <v>317</v>
      </c>
      <c r="C141" s="45">
        <v>0</v>
      </c>
      <c r="D141" s="45">
        <v>0</v>
      </c>
      <c r="E141" s="36" t="s">
        <v>317</v>
      </c>
      <c r="F141" s="36" t="s">
        <v>317</v>
      </c>
    </row>
    <row r="142" spans="1:6" x14ac:dyDescent="0.25">
      <c r="A142" s="59">
        <f t="shared" si="2"/>
        <v>139</v>
      </c>
      <c r="B142" s="36" t="s">
        <v>317</v>
      </c>
      <c r="C142" s="45">
        <v>0</v>
      </c>
      <c r="D142" s="45">
        <v>0</v>
      </c>
      <c r="E142" s="36" t="s">
        <v>317</v>
      </c>
      <c r="F142" s="36" t="s">
        <v>317</v>
      </c>
    </row>
    <row r="143" spans="1:6" x14ac:dyDescent="0.25">
      <c r="A143" s="59">
        <f t="shared" si="2"/>
        <v>140</v>
      </c>
      <c r="B143" s="36" t="s">
        <v>317</v>
      </c>
      <c r="C143" s="45">
        <v>0</v>
      </c>
      <c r="D143" s="45">
        <v>0</v>
      </c>
      <c r="E143" s="36" t="s">
        <v>317</v>
      </c>
      <c r="F143" s="36" t="s">
        <v>317</v>
      </c>
    </row>
    <row r="144" spans="1:6" x14ac:dyDescent="0.25">
      <c r="A144" s="59">
        <f t="shared" si="2"/>
        <v>141</v>
      </c>
      <c r="B144" s="38" t="s">
        <v>317</v>
      </c>
      <c r="C144" s="45">
        <v>0</v>
      </c>
      <c r="D144" s="45">
        <v>0</v>
      </c>
      <c r="E144" s="38" t="s">
        <v>317</v>
      </c>
      <c r="F144" s="38" t="s">
        <v>317</v>
      </c>
    </row>
    <row r="145" spans="1:6" x14ac:dyDescent="0.25">
      <c r="A145" s="59">
        <f t="shared" si="2"/>
        <v>142</v>
      </c>
      <c r="B145" s="38" t="s">
        <v>317</v>
      </c>
      <c r="C145" s="45">
        <v>0</v>
      </c>
      <c r="D145" s="45">
        <v>0</v>
      </c>
      <c r="E145" s="38" t="s">
        <v>317</v>
      </c>
      <c r="F145" s="38" t="s">
        <v>317</v>
      </c>
    </row>
    <row r="146" spans="1:6" x14ac:dyDescent="0.25">
      <c r="A146" s="59">
        <f t="shared" si="2"/>
        <v>143</v>
      </c>
      <c r="B146" s="38" t="s">
        <v>317</v>
      </c>
      <c r="C146" s="45">
        <v>0</v>
      </c>
      <c r="D146" s="45">
        <v>0</v>
      </c>
      <c r="E146" s="38" t="s">
        <v>317</v>
      </c>
      <c r="F146" s="38" t="s">
        <v>317</v>
      </c>
    </row>
    <row r="147" spans="1:6" x14ac:dyDescent="0.25">
      <c r="A147" s="59">
        <f t="shared" si="2"/>
        <v>144</v>
      </c>
      <c r="B147" s="38" t="s">
        <v>317</v>
      </c>
      <c r="C147" s="45">
        <v>0</v>
      </c>
      <c r="D147" s="45">
        <v>0</v>
      </c>
      <c r="E147" s="38" t="s">
        <v>317</v>
      </c>
      <c r="F147" s="38" t="s">
        <v>317</v>
      </c>
    </row>
    <row r="148" spans="1:6" x14ac:dyDescent="0.25">
      <c r="A148" s="59">
        <f t="shared" si="2"/>
        <v>145</v>
      </c>
      <c r="B148" t="s">
        <v>317</v>
      </c>
      <c r="C148" s="45">
        <v>0</v>
      </c>
      <c r="D148" s="45">
        <v>0</v>
      </c>
      <c r="E148" s="41" t="s">
        <v>317</v>
      </c>
      <c r="F148" s="41" t="s">
        <v>317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135" workbookViewId="0">
      <selection activeCell="A149" sqref="A149:XFD152"/>
    </sheetView>
  </sheetViews>
  <sheetFormatPr baseColWidth="10" defaultColWidth="9.140625" defaultRowHeight="15" x14ac:dyDescent="0.25"/>
  <cols>
    <col min="1" max="1" width="5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59">
        <v>1</v>
      </c>
      <c r="B4" s="14" t="s">
        <v>399</v>
      </c>
      <c r="C4" s="45">
        <v>0</v>
      </c>
      <c r="D4" s="45">
        <v>0</v>
      </c>
      <c r="E4" s="27" t="s">
        <v>399</v>
      </c>
      <c r="F4" s="27" t="s">
        <v>399</v>
      </c>
    </row>
    <row r="5" spans="1:6" x14ac:dyDescent="0.25">
      <c r="A5" s="59">
        <f>A4+1</f>
        <v>2</v>
      </c>
      <c r="B5" s="27" t="s">
        <v>399</v>
      </c>
      <c r="C5" s="45">
        <v>0</v>
      </c>
      <c r="D5" s="45">
        <v>0</v>
      </c>
      <c r="E5" s="27" t="s">
        <v>399</v>
      </c>
      <c r="F5" s="27" t="s">
        <v>399</v>
      </c>
    </row>
    <row r="6" spans="1:6" x14ac:dyDescent="0.25">
      <c r="A6" s="59">
        <f t="shared" ref="A6:A70" si="0">A5+1</f>
        <v>3</v>
      </c>
      <c r="B6" s="27" t="s">
        <v>399</v>
      </c>
      <c r="C6" s="45">
        <v>0</v>
      </c>
      <c r="D6" s="45">
        <v>0</v>
      </c>
      <c r="E6" s="27" t="s">
        <v>399</v>
      </c>
      <c r="F6" s="27" t="s">
        <v>399</v>
      </c>
    </row>
    <row r="7" spans="1:6" x14ac:dyDescent="0.25">
      <c r="A7" s="59">
        <f t="shared" si="0"/>
        <v>4</v>
      </c>
      <c r="B7" s="27" t="s">
        <v>399</v>
      </c>
      <c r="C7" s="45">
        <v>0</v>
      </c>
      <c r="D7" s="45">
        <v>0</v>
      </c>
      <c r="E7" s="27" t="s">
        <v>399</v>
      </c>
      <c r="F7" s="27" t="s">
        <v>399</v>
      </c>
    </row>
    <row r="8" spans="1:6" x14ac:dyDescent="0.25">
      <c r="A8" s="59">
        <f t="shared" si="0"/>
        <v>5</v>
      </c>
      <c r="B8" s="27" t="s">
        <v>399</v>
      </c>
      <c r="C8" s="45">
        <v>0</v>
      </c>
      <c r="D8" s="45">
        <v>0</v>
      </c>
      <c r="E8" s="27" t="s">
        <v>399</v>
      </c>
      <c r="F8" s="27" t="s">
        <v>399</v>
      </c>
    </row>
    <row r="9" spans="1:6" x14ac:dyDescent="0.25">
      <c r="A9" s="59">
        <f t="shared" si="0"/>
        <v>6</v>
      </c>
      <c r="B9" s="27" t="s">
        <v>399</v>
      </c>
      <c r="C9" s="45">
        <v>0</v>
      </c>
      <c r="D9" s="45">
        <v>0</v>
      </c>
      <c r="E9" s="27" t="s">
        <v>399</v>
      </c>
      <c r="F9" s="27" t="s">
        <v>399</v>
      </c>
    </row>
    <row r="10" spans="1:6" x14ac:dyDescent="0.25">
      <c r="A10" s="59">
        <f t="shared" si="0"/>
        <v>7</v>
      </c>
      <c r="B10" s="27" t="s">
        <v>399</v>
      </c>
      <c r="C10" s="45">
        <v>0</v>
      </c>
      <c r="D10" s="45">
        <v>0</v>
      </c>
      <c r="E10" s="27" t="s">
        <v>399</v>
      </c>
      <c r="F10" s="27" t="s">
        <v>399</v>
      </c>
    </row>
    <row r="11" spans="1:6" x14ac:dyDescent="0.25">
      <c r="A11" s="59">
        <f t="shared" si="0"/>
        <v>8</v>
      </c>
      <c r="B11" s="27" t="s">
        <v>399</v>
      </c>
      <c r="C11" s="45">
        <v>0</v>
      </c>
      <c r="D11" s="45">
        <v>0</v>
      </c>
      <c r="E11" s="27" t="s">
        <v>399</v>
      </c>
      <c r="F11" s="27" t="s">
        <v>399</v>
      </c>
    </row>
    <row r="12" spans="1:6" x14ac:dyDescent="0.25">
      <c r="A12" s="59">
        <f t="shared" si="0"/>
        <v>9</v>
      </c>
      <c r="B12" s="28" t="s">
        <v>399</v>
      </c>
      <c r="C12" s="45">
        <v>0</v>
      </c>
      <c r="D12" s="45">
        <v>0</v>
      </c>
      <c r="E12" s="28" t="s">
        <v>399</v>
      </c>
      <c r="F12" s="28" t="s">
        <v>399</v>
      </c>
    </row>
    <row r="13" spans="1:6" x14ac:dyDescent="0.25">
      <c r="A13" s="59">
        <f t="shared" si="0"/>
        <v>10</v>
      </c>
      <c r="B13" s="28" t="s">
        <v>399</v>
      </c>
      <c r="C13" s="45">
        <v>0</v>
      </c>
      <c r="D13" s="45">
        <v>0</v>
      </c>
      <c r="E13" s="28" t="s">
        <v>399</v>
      </c>
      <c r="F13" s="28" t="s">
        <v>399</v>
      </c>
    </row>
    <row r="14" spans="1:6" x14ac:dyDescent="0.25">
      <c r="A14" s="59">
        <f t="shared" si="0"/>
        <v>11</v>
      </c>
      <c r="B14" s="28" t="s">
        <v>399</v>
      </c>
      <c r="C14" s="45">
        <v>0</v>
      </c>
      <c r="D14" s="45">
        <v>0</v>
      </c>
      <c r="E14" s="28" t="s">
        <v>399</v>
      </c>
      <c r="F14" s="28" t="s">
        <v>399</v>
      </c>
    </row>
    <row r="15" spans="1:6" x14ac:dyDescent="0.25">
      <c r="A15" s="59">
        <f t="shared" si="0"/>
        <v>12</v>
      </c>
      <c r="B15" s="28" t="s">
        <v>399</v>
      </c>
      <c r="C15" s="45">
        <v>0</v>
      </c>
      <c r="D15" s="45">
        <v>0</v>
      </c>
      <c r="E15" s="28" t="s">
        <v>399</v>
      </c>
      <c r="F15" s="28" t="s">
        <v>399</v>
      </c>
    </row>
    <row r="16" spans="1:6" x14ac:dyDescent="0.25">
      <c r="A16" s="59">
        <f t="shared" si="0"/>
        <v>13</v>
      </c>
      <c r="B16" s="28" t="s">
        <v>399</v>
      </c>
      <c r="C16" s="45">
        <v>0</v>
      </c>
      <c r="D16" s="45">
        <v>0</v>
      </c>
      <c r="E16" s="28" t="s">
        <v>399</v>
      </c>
      <c r="F16" s="28" t="s">
        <v>399</v>
      </c>
    </row>
    <row r="17" spans="1:6" x14ac:dyDescent="0.25">
      <c r="A17" s="59">
        <f t="shared" si="0"/>
        <v>14</v>
      </c>
      <c r="B17" s="28" t="s">
        <v>399</v>
      </c>
      <c r="C17" s="45">
        <v>0</v>
      </c>
      <c r="D17" s="45">
        <v>0</v>
      </c>
      <c r="E17" s="28" t="s">
        <v>399</v>
      </c>
      <c r="F17" s="28" t="s">
        <v>399</v>
      </c>
    </row>
    <row r="18" spans="1:6" x14ac:dyDescent="0.25">
      <c r="A18" s="59">
        <f t="shared" si="0"/>
        <v>15</v>
      </c>
      <c r="B18" s="28" t="s">
        <v>399</v>
      </c>
      <c r="C18" s="45">
        <v>0</v>
      </c>
      <c r="D18" s="45">
        <v>0</v>
      </c>
      <c r="E18" s="28" t="s">
        <v>399</v>
      </c>
      <c r="F18" s="28" t="s">
        <v>399</v>
      </c>
    </row>
    <row r="19" spans="1:6" x14ac:dyDescent="0.25">
      <c r="A19" s="59">
        <f t="shared" si="0"/>
        <v>16</v>
      </c>
      <c r="B19" s="28" t="s">
        <v>399</v>
      </c>
      <c r="C19" s="45">
        <v>0</v>
      </c>
      <c r="D19" s="45">
        <v>0</v>
      </c>
      <c r="E19" s="28" t="s">
        <v>399</v>
      </c>
      <c r="F19" s="28" t="s">
        <v>399</v>
      </c>
    </row>
    <row r="20" spans="1:6" x14ac:dyDescent="0.25">
      <c r="A20" s="59">
        <f t="shared" si="0"/>
        <v>17</v>
      </c>
      <c r="B20" s="28" t="s">
        <v>399</v>
      </c>
      <c r="C20" s="45">
        <v>0</v>
      </c>
      <c r="D20" s="45">
        <v>0</v>
      </c>
      <c r="E20" s="28" t="s">
        <v>399</v>
      </c>
      <c r="F20" s="28" t="s">
        <v>399</v>
      </c>
    </row>
    <row r="21" spans="1:6" x14ac:dyDescent="0.25">
      <c r="A21" s="59">
        <f t="shared" si="0"/>
        <v>18</v>
      </c>
      <c r="B21" s="28" t="s">
        <v>399</v>
      </c>
      <c r="C21" s="45">
        <v>0</v>
      </c>
      <c r="D21" s="45">
        <v>0</v>
      </c>
      <c r="E21" s="28" t="s">
        <v>399</v>
      </c>
      <c r="F21" s="28" t="s">
        <v>399</v>
      </c>
    </row>
    <row r="22" spans="1:6" x14ac:dyDescent="0.25">
      <c r="A22" s="59">
        <f t="shared" si="0"/>
        <v>19</v>
      </c>
      <c r="B22" s="28" t="s">
        <v>399</v>
      </c>
      <c r="C22" s="45">
        <v>0</v>
      </c>
      <c r="D22" s="45">
        <v>0</v>
      </c>
      <c r="E22" s="28" t="s">
        <v>399</v>
      </c>
      <c r="F22" s="28" t="s">
        <v>399</v>
      </c>
    </row>
    <row r="23" spans="1:6" x14ac:dyDescent="0.25">
      <c r="A23" s="59">
        <f t="shared" si="0"/>
        <v>20</v>
      </c>
      <c r="B23" s="28" t="s">
        <v>399</v>
      </c>
      <c r="C23" s="45">
        <v>0</v>
      </c>
      <c r="D23" s="45">
        <v>0</v>
      </c>
      <c r="E23" s="28" t="s">
        <v>399</v>
      </c>
      <c r="F23" s="28" t="s">
        <v>399</v>
      </c>
    </row>
    <row r="24" spans="1:6" x14ac:dyDescent="0.25">
      <c r="A24" s="59">
        <f t="shared" si="0"/>
        <v>21</v>
      </c>
      <c r="B24" s="28" t="s">
        <v>399</v>
      </c>
      <c r="C24" s="45">
        <v>0</v>
      </c>
      <c r="D24" s="45">
        <v>0</v>
      </c>
      <c r="E24" s="28" t="s">
        <v>399</v>
      </c>
      <c r="F24" s="28" t="s">
        <v>399</v>
      </c>
    </row>
    <row r="25" spans="1:6" x14ac:dyDescent="0.25">
      <c r="A25" s="59">
        <f t="shared" si="0"/>
        <v>22</v>
      </c>
      <c r="B25" s="28" t="s">
        <v>399</v>
      </c>
      <c r="C25" s="45">
        <v>0</v>
      </c>
      <c r="D25" s="45">
        <v>0</v>
      </c>
      <c r="E25" s="28" t="s">
        <v>399</v>
      </c>
      <c r="F25" s="28" t="s">
        <v>399</v>
      </c>
    </row>
    <row r="26" spans="1:6" x14ac:dyDescent="0.25">
      <c r="A26" s="59">
        <f t="shared" si="0"/>
        <v>23</v>
      </c>
      <c r="B26" s="28" t="s">
        <v>399</v>
      </c>
      <c r="C26" s="45">
        <v>0</v>
      </c>
      <c r="D26" s="45">
        <v>0</v>
      </c>
      <c r="E26" s="28" t="s">
        <v>399</v>
      </c>
      <c r="F26" s="28" t="s">
        <v>399</v>
      </c>
    </row>
    <row r="27" spans="1:6" x14ac:dyDescent="0.25">
      <c r="A27" s="59">
        <f t="shared" si="0"/>
        <v>24</v>
      </c>
      <c r="B27" s="28" t="s">
        <v>399</v>
      </c>
      <c r="C27" s="45">
        <v>0</v>
      </c>
      <c r="D27" s="45">
        <v>0</v>
      </c>
      <c r="E27" s="28" t="s">
        <v>399</v>
      </c>
      <c r="F27" s="28" t="s">
        <v>399</v>
      </c>
    </row>
    <row r="28" spans="1:6" x14ac:dyDescent="0.25">
      <c r="A28" s="59">
        <f t="shared" si="0"/>
        <v>25</v>
      </c>
      <c r="B28" s="28" t="s">
        <v>399</v>
      </c>
      <c r="C28" s="45">
        <v>0</v>
      </c>
      <c r="D28" s="45">
        <v>0</v>
      </c>
      <c r="E28" s="28" t="s">
        <v>399</v>
      </c>
      <c r="F28" s="28" t="s">
        <v>399</v>
      </c>
    </row>
    <row r="29" spans="1:6" x14ac:dyDescent="0.25">
      <c r="A29" s="59">
        <f t="shared" si="0"/>
        <v>26</v>
      </c>
      <c r="B29" s="28" t="s">
        <v>399</v>
      </c>
      <c r="C29" s="45">
        <v>0</v>
      </c>
      <c r="D29" s="45">
        <v>0</v>
      </c>
      <c r="E29" s="28" t="s">
        <v>399</v>
      </c>
      <c r="F29" s="28" t="s">
        <v>399</v>
      </c>
    </row>
    <row r="30" spans="1:6" x14ac:dyDescent="0.25">
      <c r="A30" s="59">
        <f t="shared" si="0"/>
        <v>27</v>
      </c>
      <c r="B30" s="28" t="s">
        <v>399</v>
      </c>
      <c r="C30" s="45">
        <v>0</v>
      </c>
      <c r="D30" s="45">
        <v>0</v>
      </c>
      <c r="E30" s="28" t="s">
        <v>399</v>
      </c>
      <c r="F30" s="28" t="s">
        <v>399</v>
      </c>
    </row>
    <row r="31" spans="1:6" x14ac:dyDescent="0.25">
      <c r="A31" s="59">
        <f t="shared" si="0"/>
        <v>28</v>
      </c>
      <c r="B31" s="28" t="s">
        <v>399</v>
      </c>
      <c r="C31" s="45">
        <v>0</v>
      </c>
      <c r="D31" s="45">
        <v>0</v>
      </c>
      <c r="E31" s="28" t="s">
        <v>399</v>
      </c>
      <c r="F31" s="28" t="s">
        <v>399</v>
      </c>
    </row>
    <row r="32" spans="1:6" x14ac:dyDescent="0.25">
      <c r="A32" s="59">
        <f t="shared" si="0"/>
        <v>29</v>
      </c>
      <c r="B32" s="28" t="s">
        <v>399</v>
      </c>
      <c r="C32" s="45">
        <v>0</v>
      </c>
      <c r="D32" s="45">
        <v>0</v>
      </c>
      <c r="E32" s="28" t="s">
        <v>399</v>
      </c>
      <c r="F32" s="28" t="s">
        <v>399</v>
      </c>
    </row>
    <row r="33" spans="1:6" x14ac:dyDescent="0.25">
      <c r="A33" s="59">
        <f t="shared" si="0"/>
        <v>30</v>
      </c>
      <c r="B33" s="28" t="s">
        <v>399</v>
      </c>
      <c r="C33" s="45">
        <v>0</v>
      </c>
      <c r="D33" s="45">
        <v>0</v>
      </c>
      <c r="E33" s="28" t="s">
        <v>399</v>
      </c>
      <c r="F33" s="28" t="s">
        <v>399</v>
      </c>
    </row>
    <row r="34" spans="1:6" x14ac:dyDescent="0.25">
      <c r="A34" s="59">
        <f t="shared" si="0"/>
        <v>31</v>
      </c>
      <c r="B34" s="28" t="s">
        <v>399</v>
      </c>
      <c r="C34" s="45">
        <v>0</v>
      </c>
      <c r="D34" s="45">
        <v>0</v>
      </c>
      <c r="E34" s="28" t="s">
        <v>399</v>
      </c>
      <c r="F34" s="28" t="s">
        <v>399</v>
      </c>
    </row>
    <row r="35" spans="1:6" x14ac:dyDescent="0.25">
      <c r="A35" s="59">
        <f t="shared" si="0"/>
        <v>32</v>
      </c>
      <c r="B35" s="28" t="s">
        <v>399</v>
      </c>
      <c r="C35" s="45">
        <v>0</v>
      </c>
      <c r="D35" s="45">
        <v>0</v>
      </c>
      <c r="E35" s="28" t="s">
        <v>399</v>
      </c>
      <c r="F35" s="28" t="s">
        <v>399</v>
      </c>
    </row>
    <row r="36" spans="1:6" x14ac:dyDescent="0.25">
      <c r="A36" s="59">
        <f t="shared" si="0"/>
        <v>33</v>
      </c>
      <c r="B36" s="28" t="s">
        <v>399</v>
      </c>
      <c r="C36" s="45">
        <v>0</v>
      </c>
      <c r="D36" s="45">
        <v>0</v>
      </c>
      <c r="E36" s="28" t="s">
        <v>399</v>
      </c>
      <c r="F36" s="28" t="s">
        <v>399</v>
      </c>
    </row>
    <row r="37" spans="1:6" x14ac:dyDescent="0.25">
      <c r="A37" s="59">
        <f t="shared" si="0"/>
        <v>34</v>
      </c>
      <c r="B37" s="28" t="s">
        <v>399</v>
      </c>
      <c r="C37" s="45">
        <v>0</v>
      </c>
      <c r="D37" s="45">
        <v>0</v>
      </c>
      <c r="E37" s="28" t="s">
        <v>399</v>
      </c>
      <c r="F37" s="28" t="s">
        <v>399</v>
      </c>
    </row>
    <row r="38" spans="1:6" x14ac:dyDescent="0.25">
      <c r="A38" s="59">
        <f t="shared" si="0"/>
        <v>35</v>
      </c>
      <c r="B38" s="28" t="s">
        <v>399</v>
      </c>
      <c r="C38" s="45">
        <v>0</v>
      </c>
      <c r="D38" s="45">
        <v>0</v>
      </c>
      <c r="E38" s="28" t="s">
        <v>399</v>
      </c>
      <c r="F38" s="28" t="s">
        <v>399</v>
      </c>
    </row>
    <row r="39" spans="1:6" x14ac:dyDescent="0.25">
      <c r="A39" s="59">
        <f t="shared" si="0"/>
        <v>36</v>
      </c>
      <c r="B39" s="28" t="s">
        <v>399</v>
      </c>
      <c r="C39" s="45">
        <v>0</v>
      </c>
      <c r="D39" s="45">
        <v>0</v>
      </c>
      <c r="E39" s="28" t="s">
        <v>399</v>
      </c>
      <c r="F39" s="28" t="s">
        <v>399</v>
      </c>
    </row>
    <row r="40" spans="1:6" x14ac:dyDescent="0.25">
      <c r="A40" s="59">
        <f t="shared" si="0"/>
        <v>37</v>
      </c>
      <c r="B40" s="28" t="s">
        <v>399</v>
      </c>
      <c r="C40" s="45">
        <v>0</v>
      </c>
      <c r="D40" s="45">
        <v>0</v>
      </c>
      <c r="E40" s="28" t="s">
        <v>399</v>
      </c>
      <c r="F40" s="28" t="s">
        <v>399</v>
      </c>
    </row>
    <row r="41" spans="1:6" x14ac:dyDescent="0.25">
      <c r="A41" s="59">
        <f t="shared" si="0"/>
        <v>38</v>
      </c>
      <c r="B41" s="28" t="s">
        <v>399</v>
      </c>
      <c r="C41" s="45">
        <v>0</v>
      </c>
      <c r="D41" s="45">
        <v>0</v>
      </c>
      <c r="E41" s="28" t="s">
        <v>399</v>
      </c>
      <c r="F41" s="28" t="s">
        <v>399</v>
      </c>
    </row>
    <row r="42" spans="1:6" x14ac:dyDescent="0.25">
      <c r="A42" s="59">
        <f t="shared" si="0"/>
        <v>39</v>
      </c>
      <c r="B42" s="28" t="s">
        <v>399</v>
      </c>
      <c r="C42" s="45">
        <v>0</v>
      </c>
      <c r="D42" s="45">
        <v>0</v>
      </c>
      <c r="E42" s="28" t="s">
        <v>399</v>
      </c>
      <c r="F42" s="28" t="s">
        <v>399</v>
      </c>
    </row>
    <row r="43" spans="1:6" x14ac:dyDescent="0.25">
      <c r="A43" s="59">
        <f t="shared" si="0"/>
        <v>40</v>
      </c>
      <c r="B43" s="28" t="s">
        <v>399</v>
      </c>
      <c r="C43" s="45">
        <v>0</v>
      </c>
      <c r="D43" s="45">
        <v>0</v>
      </c>
      <c r="E43" s="28" t="s">
        <v>399</v>
      </c>
      <c r="F43" s="28" t="s">
        <v>399</v>
      </c>
    </row>
    <row r="44" spans="1:6" x14ac:dyDescent="0.25">
      <c r="A44" s="59">
        <f t="shared" si="0"/>
        <v>41</v>
      </c>
      <c r="B44" s="28" t="s">
        <v>399</v>
      </c>
      <c r="C44" s="45">
        <v>0</v>
      </c>
      <c r="D44" s="45">
        <v>0</v>
      </c>
      <c r="E44" s="28" t="s">
        <v>399</v>
      </c>
      <c r="F44" s="28" t="s">
        <v>399</v>
      </c>
    </row>
    <row r="45" spans="1:6" x14ac:dyDescent="0.25">
      <c r="A45" s="59">
        <f t="shared" si="0"/>
        <v>42</v>
      </c>
      <c r="B45" s="28" t="s">
        <v>399</v>
      </c>
      <c r="C45" s="45">
        <v>0</v>
      </c>
      <c r="D45" s="45">
        <v>0</v>
      </c>
      <c r="E45" s="28" t="s">
        <v>399</v>
      </c>
      <c r="F45" s="28" t="s">
        <v>399</v>
      </c>
    </row>
    <row r="46" spans="1:6" x14ac:dyDescent="0.25">
      <c r="A46" s="59">
        <f t="shared" si="0"/>
        <v>43</v>
      </c>
      <c r="B46" s="28" t="s">
        <v>399</v>
      </c>
      <c r="C46" s="45">
        <v>0</v>
      </c>
      <c r="D46" s="45">
        <v>0</v>
      </c>
      <c r="E46" s="28" t="s">
        <v>399</v>
      </c>
      <c r="F46" s="28" t="s">
        <v>399</v>
      </c>
    </row>
    <row r="47" spans="1:6" x14ac:dyDescent="0.25">
      <c r="A47" s="59">
        <f t="shared" si="0"/>
        <v>44</v>
      </c>
      <c r="B47" s="28" t="s">
        <v>399</v>
      </c>
      <c r="C47" s="45">
        <v>0</v>
      </c>
      <c r="D47" s="45">
        <v>0</v>
      </c>
      <c r="E47" s="28" t="s">
        <v>399</v>
      </c>
      <c r="F47" s="28" t="s">
        <v>399</v>
      </c>
    </row>
    <row r="48" spans="1:6" x14ac:dyDescent="0.25">
      <c r="A48" s="59">
        <f t="shared" si="0"/>
        <v>45</v>
      </c>
      <c r="B48" s="28" t="s">
        <v>399</v>
      </c>
      <c r="C48" s="45">
        <v>0</v>
      </c>
      <c r="D48" s="45">
        <v>0</v>
      </c>
      <c r="E48" s="28" t="s">
        <v>399</v>
      </c>
      <c r="F48" s="28" t="s">
        <v>399</v>
      </c>
    </row>
    <row r="49" spans="1:6" x14ac:dyDescent="0.25">
      <c r="A49" s="59">
        <f t="shared" si="0"/>
        <v>46</v>
      </c>
      <c r="B49" s="28" t="s">
        <v>399</v>
      </c>
      <c r="C49" s="45">
        <v>0</v>
      </c>
      <c r="D49" s="45">
        <v>0</v>
      </c>
      <c r="E49" s="28" t="s">
        <v>399</v>
      </c>
      <c r="F49" s="28" t="s">
        <v>399</v>
      </c>
    </row>
    <row r="50" spans="1:6" x14ac:dyDescent="0.25">
      <c r="A50" s="59">
        <f t="shared" si="0"/>
        <v>47</v>
      </c>
      <c r="B50" s="28" t="s">
        <v>399</v>
      </c>
      <c r="C50" s="45">
        <v>0</v>
      </c>
      <c r="D50" s="45">
        <v>0</v>
      </c>
      <c r="E50" s="28" t="s">
        <v>399</v>
      </c>
      <c r="F50" s="28" t="s">
        <v>399</v>
      </c>
    </row>
    <row r="51" spans="1:6" x14ac:dyDescent="0.25">
      <c r="A51" s="59">
        <f t="shared" si="0"/>
        <v>48</v>
      </c>
      <c r="B51" s="28" t="s">
        <v>399</v>
      </c>
      <c r="C51" s="45">
        <v>0</v>
      </c>
      <c r="D51" s="45">
        <v>0</v>
      </c>
      <c r="E51" s="28" t="s">
        <v>399</v>
      </c>
      <c r="F51" s="28" t="s">
        <v>399</v>
      </c>
    </row>
    <row r="52" spans="1:6" x14ac:dyDescent="0.25">
      <c r="A52" s="59">
        <f t="shared" si="0"/>
        <v>49</v>
      </c>
      <c r="B52" s="28" t="s">
        <v>399</v>
      </c>
      <c r="C52" s="45">
        <v>0</v>
      </c>
      <c r="D52" s="45">
        <v>0</v>
      </c>
      <c r="E52" s="28" t="s">
        <v>399</v>
      </c>
      <c r="F52" s="28" t="s">
        <v>399</v>
      </c>
    </row>
    <row r="53" spans="1:6" x14ac:dyDescent="0.25">
      <c r="A53" s="59">
        <f t="shared" si="0"/>
        <v>50</v>
      </c>
      <c r="B53" s="28" t="s">
        <v>399</v>
      </c>
      <c r="C53" s="45">
        <v>0</v>
      </c>
      <c r="D53" s="45">
        <v>0</v>
      </c>
      <c r="E53" s="28" t="s">
        <v>399</v>
      </c>
      <c r="F53" s="28" t="s">
        <v>399</v>
      </c>
    </row>
    <row r="54" spans="1:6" x14ac:dyDescent="0.25">
      <c r="A54" s="59">
        <f t="shared" si="0"/>
        <v>51</v>
      </c>
      <c r="B54" s="28" t="s">
        <v>399</v>
      </c>
      <c r="C54" s="45">
        <v>0</v>
      </c>
      <c r="D54" s="45">
        <v>0</v>
      </c>
      <c r="E54" s="28" t="s">
        <v>399</v>
      </c>
      <c r="F54" s="28" t="s">
        <v>399</v>
      </c>
    </row>
    <row r="55" spans="1:6" x14ac:dyDescent="0.25">
      <c r="A55" s="59">
        <f t="shared" si="0"/>
        <v>52</v>
      </c>
      <c r="B55" s="28" t="s">
        <v>399</v>
      </c>
      <c r="C55" s="45">
        <v>0</v>
      </c>
      <c r="D55" s="45">
        <v>0</v>
      </c>
      <c r="E55" s="28" t="s">
        <v>399</v>
      </c>
      <c r="F55" s="28" t="s">
        <v>399</v>
      </c>
    </row>
    <row r="56" spans="1:6" x14ac:dyDescent="0.25">
      <c r="A56" s="59">
        <f t="shared" si="0"/>
        <v>53</v>
      </c>
      <c r="B56" s="28" t="s">
        <v>399</v>
      </c>
      <c r="C56" s="45">
        <v>0</v>
      </c>
      <c r="D56" s="45">
        <v>0</v>
      </c>
      <c r="E56" s="28" t="s">
        <v>399</v>
      </c>
      <c r="F56" s="28" t="s">
        <v>399</v>
      </c>
    </row>
    <row r="57" spans="1:6" x14ac:dyDescent="0.25">
      <c r="A57" s="59">
        <f t="shared" si="0"/>
        <v>54</v>
      </c>
      <c r="B57" s="28" t="s">
        <v>399</v>
      </c>
      <c r="C57" s="45">
        <v>0</v>
      </c>
      <c r="D57" s="45">
        <v>0</v>
      </c>
      <c r="E57" s="28" t="s">
        <v>399</v>
      </c>
      <c r="F57" s="28" t="s">
        <v>399</v>
      </c>
    </row>
    <row r="58" spans="1:6" x14ac:dyDescent="0.25">
      <c r="A58" s="59">
        <f t="shared" si="0"/>
        <v>55</v>
      </c>
      <c r="B58" s="28" t="s">
        <v>399</v>
      </c>
      <c r="C58" s="45">
        <v>0</v>
      </c>
      <c r="D58" s="45">
        <v>0</v>
      </c>
      <c r="E58" s="28" t="s">
        <v>399</v>
      </c>
      <c r="F58" s="28" t="s">
        <v>399</v>
      </c>
    </row>
    <row r="59" spans="1:6" x14ac:dyDescent="0.25">
      <c r="A59" s="59">
        <f t="shared" si="0"/>
        <v>56</v>
      </c>
      <c r="B59" s="28" t="s">
        <v>399</v>
      </c>
      <c r="C59" s="45">
        <v>0</v>
      </c>
      <c r="D59" s="45">
        <v>0</v>
      </c>
      <c r="E59" s="28" t="s">
        <v>399</v>
      </c>
      <c r="F59" s="28" t="s">
        <v>399</v>
      </c>
    </row>
    <row r="60" spans="1:6" x14ac:dyDescent="0.25">
      <c r="A60" s="59">
        <f t="shared" si="0"/>
        <v>57</v>
      </c>
      <c r="B60" s="28" t="s">
        <v>399</v>
      </c>
      <c r="C60" s="45">
        <v>0</v>
      </c>
      <c r="D60" s="45">
        <v>0</v>
      </c>
      <c r="E60" s="28" t="s">
        <v>399</v>
      </c>
      <c r="F60" s="28" t="s">
        <v>399</v>
      </c>
    </row>
    <row r="61" spans="1:6" x14ac:dyDescent="0.25">
      <c r="A61" s="59">
        <f t="shared" si="0"/>
        <v>58</v>
      </c>
      <c r="B61" s="28" t="s">
        <v>399</v>
      </c>
      <c r="C61" s="45">
        <v>0</v>
      </c>
      <c r="D61" s="45">
        <v>0</v>
      </c>
      <c r="E61" s="28" t="s">
        <v>399</v>
      </c>
      <c r="F61" s="28" t="s">
        <v>399</v>
      </c>
    </row>
    <row r="62" spans="1:6" x14ac:dyDescent="0.25">
      <c r="A62" s="59">
        <f t="shared" si="0"/>
        <v>59</v>
      </c>
      <c r="B62" s="28" t="s">
        <v>399</v>
      </c>
      <c r="C62" s="45">
        <v>0</v>
      </c>
      <c r="D62" s="45">
        <v>0</v>
      </c>
      <c r="E62" s="28" t="s">
        <v>399</v>
      </c>
      <c r="F62" s="28" t="s">
        <v>399</v>
      </c>
    </row>
    <row r="63" spans="1:6" x14ac:dyDescent="0.25">
      <c r="A63" s="59">
        <f t="shared" si="0"/>
        <v>60</v>
      </c>
      <c r="B63" s="28" t="s">
        <v>399</v>
      </c>
      <c r="C63" s="45">
        <v>0</v>
      </c>
      <c r="D63" s="45">
        <v>0</v>
      </c>
      <c r="E63" s="28" t="s">
        <v>399</v>
      </c>
      <c r="F63" s="28" t="s">
        <v>399</v>
      </c>
    </row>
    <row r="64" spans="1:6" x14ac:dyDescent="0.25">
      <c r="A64" s="59">
        <f t="shared" si="0"/>
        <v>61</v>
      </c>
      <c r="B64" s="28" t="s">
        <v>399</v>
      </c>
      <c r="C64" s="45">
        <v>0</v>
      </c>
      <c r="D64" s="45">
        <v>0</v>
      </c>
      <c r="E64" s="28" t="s">
        <v>399</v>
      </c>
      <c r="F64" s="28" t="s">
        <v>399</v>
      </c>
    </row>
    <row r="65" spans="1:6" x14ac:dyDescent="0.25">
      <c r="A65" s="59">
        <f t="shared" si="0"/>
        <v>62</v>
      </c>
      <c r="B65" s="28" t="s">
        <v>399</v>
      </c>
      <c r="C65" s="45">
        <v>0</v>
      </c>
      <c r="D65" s="45">
        <v>0</v>
      </c>
      <c r="E65" s="28" t="s">
        <v>399</v>
      </c>
      <c r="F65" s="28" t="s">
        <v>399</v>
      </c>
    </row>
    <row r="66" spans="1:6" x14ac:dyDescent="0.25">
      <c r="A66" s="59">
        <f t="shared" si="0"/>
        <v>63</v>
      </c>
      <c r="B66" s="28" t="s">
        <v>399</v>
      </c>
      <c r="C66" s="45">
        <v>0</v>
      </c>
      <c r="D66" s="45">
        <v>0</v>
      </c>
      <c r="E66" s="28" t="s">
        <v>399</v>
      </c>
      <c r="F66" s="28" t="s">
        <v>399</v>
      </c>
    </row>
    <row r="67" spans="1:6" x14ac:dyDescent="0.25">
      <c r="A67" s="59">
        <f t="shared" si="0"/>
        <v>64</v>
      </c>
      <c r="B67" s="28" t="s">
        <v>399</v>
      </c>
      <c r="C67" s="45">
        <v>0</v>
      </c>
      <c r="D67" s="45">
        <v>0</v>
      </c>
      <c r="E67" s="28" t="s">
        <v>399</v>
      </c>
      <c r="F67" s="28" t="s">
        <v>399</v>
      </c>
    </row>
    <row r="68" spans="1:6" x14ac:dyDescent="0.25">
      <c r="A68" s="59">
        <f t="shared" si="0"/>
        <v>65</v>
      </c>
      <c r="B68" s="28" t="s">
        <v>399</v>
      </c>
      <c r="C68" s="45">
        <v>0</v>
      </c>
      <c r="D68" s="45">
        <v>0</v>
      </c>
      <c r="E68" s="28" t="s">
        <v>399</v>
      </c>
      <c r="F68" s="28" t="s">
        <v>399</v>
      </c>
    </row>
    <row r="69" spans="1:6" x14ac:dyDescent="0.25">
      <c r="A69" s="59">
        <f t="shared" si="0"/>
        <v>66</v>
      </c>
      <c r="B69" s="28" t="s">
        <v>399</v>
      </c>
      <c r="C69" s="45">
        <v>0</v>
      </c>
      <c r="D69" s="45">
        <v>0</v>
      </c>
      <c r="E69" s="28" t="s">
        <v>399</v>
      </c>
      <c r="F69" s="28" t="s">
        <v>399</v>
      </c>
    </row>
    <row r="70" spans="1:6" x14ac:dyDescent="0.25">
      <c r="A70" s="59">
        <f t="shared" si="0"/>
        <v>67</v>
      </c>
      <c r="B70" s="28" t="s">
        <v>399</v>
      </c>
      <c r="C70" s="45">
        <v>0</v>
      </c>
      <c r="D70" s="45">
        <v>0</v>
      </c>
      <c r="E70" s="28" t="s">
        <v>399</v>
      </c>
      <c r="F70" s="28" t="s">
        <v>399</v>
      </c>
    </row>
    <row r="71" spans="1:6" x14ac:dyDescent="0.25">
      <c r="A71" s="59">
        <f t="shared" ref="A71:A135" si="1">A70+1</f>
        <v>68</v>
      </c>
      <c r="B71" s="28" t="s">
        <v>399</v>
      </c>
      <c r="C71" s="45">
        <v>0</v>
      </c>
      <c r="D71" s="45">
        <v>0</v>
      </c>
      <c r="E71" s="28" t="s">
        <v>399</v>
      </c>
      <c r="F71" s="28" t="s">
        <v>399</v>
      </c>
    </row>
    <row r="72" spans="1:6" x14ac:dyDescent="0.25">
      <c r="A72" s="59">
        <f t="shared" si="1"/>
        <v>69</v>
      </c>
      <c r="B72" s="28" t="s">
        <v>399</v>
      </c>
      <c r="C72" s="45">
        <v>0</v>
      </c>
      <c r="D72" s="45">
        <v>0</v>
      </c>
      <c r="E72" s="28" t="s">
        <v>399</v>
      </c>
      <c r="F72" s="28" t="s">
        <v>399</v>
      </c>
    </row>
    <row r="73" spans="1:6" x14ac:dyDescent="0.25">
      <c r="A73" s="59">
        <f t="shared" si="1"/>
        <v>70</v>
      </c>
      <c r="B73" s="28" t="s">
        <v>399</v>
      </c>
      <c r="C73" s="45">
        <v>0</v>
      </c>
      <c r="D73" s="45">
        <v>0</v>
      </c>
      <c r="E73" s="28" t="s">
        <v>399</v>
      </c>
      <c r="F73" s="28" t="s">
        <v>399</v>
      </c>
    </row>
    <row r="74" spans="1:6" x14ac:dyDescent="0.25">
      <c r="A74" s="59">
        <f t="shared" si="1"/>
        <v>71</v>
      </c>
      <c r="B74" s="28" t="s">
        <v>399</v>
      </c>
      <c r="C74" s="45">
        <v>0</v>
      </c>
      <c r="D74" s="45">
        <v>0</v>
      </c>
      <c r="E74" s="28" t="s">
        <v>399</v>
      </c>
      <c r="F74" s="28" t="s">
        <v>399</v>
      </c>
    </row>
    <row r="75" spans="1:6" x14ac:dyDescent="0.25">
      <c r="A75" s="59">
        <f t="shared" si="1"/>
        <v>72</v>
      </c>
      <c r="B75" s="28" t="s">
        <v>399</v>
      </c>
      <c r="C75" s="45">
        <v>0</v>
      </c>
      <c r="D75" s="45">
        <v>0</v>
      </c>
      <c r="E75" s="28" t="s">
        <v>399</v>
      </c>
      <c r="F75" s="28" t="s">
        <v>399</v>
      </c>
    </row>
    <row r="76" spans="1:6" x14ac:dyDescent="0.25">
      <c r="A76" s="59">
        <f t="shared" si="1"/>
        <v>73</v>
      </c>
      <c r="B76" s="28" t="s">
        <v>399</v>
      </c>
      <c r="C76" s="45">
        <v>0</v>
      </c>
      <c r="D76" s="45">
        <v>0</v>
      </c>
      <c r="E76" s="28" t="s">
        <v>399</v>
      </c>
      <c r="F76" s="28" t="s">
        <v>399</v>
      </c>
    </row>
    <row r="77" spans="1:6" x14ac:dyDescent="0.25">
      <c r="A77" s="59">
        <f t="shared" si="1"/>
        <v>74</v>
      </c>
      <c r="B77" s="28" t="s">
        <v>399</v>
      </c>
      <c r="C77" s="45">
        <v>0</v>
      </c>
      <c r="D77" s="45">
        <v>0</v>
      </c>
      <c r="E77" s="28" t="s">
        <v>399</v>
      </c>
      <c r="F77" s="28" t="s">
        <v>399</v>
      </c>
    </row>
    <row r="78" spans="1:6" x14ac:dyDescent="0.25">
      <c r="A78" s="59">
        <f t="shared" si="1"/>
        <v>75</v>
      </c>
      <c r="B78" s="28" t="s">
        <v>399</v>
      </c>
      <c r="C78" s="45">
        <v>0</v>
      </c>
      <c r="D78" s="45">
        <v>0</v>
      </c>
      <c r="E78" s="28" t="s">
        <v>399</v>
      </c>
      <c r="F78" s="28" t="s">
        <v>399</v>
      </c>
    </row>
    <row r="79" spans="1:6" x14ac:dyDescent="0.25">
      <c r="A79" s="59">
        <f t="shared" si="1"/>
        <v>76</v>
      </c>
      <c r="B79" s="28" t="s">
        <v>399</v>
      </c>
      <c r="C79" s="45">
        <v>0</v>
      </c>
      <c r="D79" s="45">
        <v>0</v>
      </c>
      <c r="E79" s="28" t="s">
        <v>399</v>
      </c>
      <c r="F79" s="28" t="s">
        <v>399</v>
      </c>
    </row>
    <row r="80" spans="1:6" x14ac:dyDescent="0.25">
      <c r="A80" s="59">
        <f t="shared" si="1"/>
        <v>77</v>
      </c>
      <c r="B80" s="28" t="s">
        <v>399</v>
      </c>
      <c r="C80" s="45">
        <v>0</v>
      </c>
      <c r="D80" s="45">
        <v>0</v>
      </c>
      <c r="E80" s="28" t="s">
        <v>399</v>
      </c>
      <c r="F80" s="28" t="s">
        <v>399</v>
      </c>
    </row>
    <row r="81" spans="1:6" x14ac:dyDescent="0.25">
      <c r="A81" s="59">
        <f t="shared" si="1"/>
        <v>78</v>
      </c>
      <c r="B81" s="28" t="s">
        <v>399</v>
      </c>
      <c r="C81" s="45">
        <v>0</v>
      </c>
      <c r="D81" s="45">
        <v>0</v>
      </c>
      <c r="E81" s="28" t="s">
        <v>399</v>
      </c>
      <c r="F81" s="28" t="s">
        <v>399</v>
      </c>
    </row>
    <row r="82" spans="1:6" x14ac:dyDescent="0.25">
      <c r="A82" s="59">
        <f t="shared" si="1"/>
        <v>79</v>
      </c>
      <c r="B82" s="28" t="s">
        <v>399</v>
      </c>
      <c r="C82" s="45">
        <v>0</v>
      </c>
      <c r="D82" s="45">
        <v>0</v>
      </c>
      <c r="E82" s="28" t="s">
        <v>399</v>
      </c>
      <c r="F82" s="28" t="s">
        <v>399</v>
      </c>
    </row>
    <row r="83" spans="1:6" x14ac:dyDescent="0.25">
      <c r="A83" s="59">
        <f t="shared" si="1"/>
        <v>80</v>
      </c>
      <c r="B83" s="28" t="s">
        <v>399</v>
      </c>
      <c r="C83" s="45">
        <v>0</v>
      </c>
      <c r="D83" s="45">
        <v>0</v>
      </c>
      <c r="E83" s="28" t="s">
        <v>399</v>
      </c>
      <c r="F83" s="28" t="s">
        <v>399</v>
      </c>
    </row>
    <row r="84" spans="1:6" x14ac:dyDescent="0.25">
      <c r="A84" s="59">
        <f t="shared" si="1"/>
        <v>81</v>
      </c>
      <c r="B84" s="28" t="s">
        <v>399</v>
      </c>
      <c r="C84" s="45">
        <v>0</v>
      </c>
      <c r="D84" s="45">
        <v>0</v>
      </c>
      <c r="E84" s="28" t="s">
        <v>399</v>
      </c>
      <c r="F84" s="28" t="s">
        <v>399</v>
      </c>
    </row>
    <row r="85" spans="1:6" x14ac:dyDescent="0.25">
      <c r="A85" s="59">
        <f t="shared" si="1"/>
        <v>82</v>
      </c>
      <c r="B85" s="28" t="s">
        <v>399</v>
      </c>
      <c r="C85" s="45">
        <v>0</v>
      </c>
      <c r="D85" s="45">
        <v>0</v>
      </c>
      <c r="E85" s="28" t="s">
        <v>399</v>
      </c>
      <c r="F85" s="28" t="s">
        <v>399</v>
      </c>
    </row>
    <row r="86" spans="1:6" x14ac:dyDescent="0.25">
      <c r="A86" s="59">
        <f t="shared" si="1"/>
        <v>83</v>
      </c>
      <c r="B86" s="28" t="s">
        <v>399</v>
      </c>
      <c r="C86" s="45">
        <v>0</v>
      </c>
      <c r="D86" s="45">
        <v>0</v>
      </c>
      <c r="E86" s="28" t="s">
        <v>399</v>
      </c>
      <c r="F86" s="28" t="s">
        <v>399</v>
      </c>
    </row>
    <row r="87" spans="1:6" x14ac:dyDescent="0.25">
      <c r="A87" s="59">
        <f t="shared" si="1"/>
        <v>84</v>
      </c>
      <c r="B87" s="28" t="s">
        <v>399</v>
      </c>
      <c r="C87" s="45">
        <v>0</v>
      </c>
      <c r="D87" s="45">
        <v>0</v>
      </c>
      <c r="E87" s="28" t="s">
        <v>399</v>
      </c>
      <c r="F87" s="28" t="s">
        <v>399</v>
      </c>
    </row>
    <row r="88" spans="1:6" x14ac:dyDescent="0.25">
      <c r="A88" s="59">
        <f t="shared" si="1"/>
        <v>85</v>
      </c>
      <c r="B88" s="28" t="s">
        <v>399</v>
      </c>
      <c r="C88" s="45">
        <v>0</v>
      </c>
      <c r="D88" s="45">
        <v>0</v>
      </c>
      <c r="E88" s="28" t="s">
        <v>399</v>
      </c>
      <c r="F88" s="28" t="s">
        <v>399</v>
      </c>
    </row>
    <row r="89" spans="1:6" x14ac:dyDescent="0.25">
      <c r="A89" s="59">
        <f t="shared" si="1"/>
        <v>86</v>
      </c>
      <c r="B89" s="28" t="s">
        <v>399</v>
      </c>
      <c r="C89" s="45">
        <v>0</v>
      </c>
      <c r="D89" s="45">
        <v>0</v>
      </c>
      <c r="E89" s="28" t="s">
        <v>399</v>
      </c>
      <c r="F89" s="28" t="s">
        <v>399</v>
      </c>
    </row>
    <row r="90" spans="1:6" x14ac:dyDescent="0.25">
      <c r="A90" s="59">
        <f t="shared" si="1"/>
        <v>87</v>
      </c>
      <c r="B90" s="28" t="s">
        <v>399</v>
      </c>
      <c r="C90" s="45">
        <v>0</v>
      </c>
      <c r="D90" s="45">
        <v>0</v>
      </c>
      <c r="E90" s="28" t="s">
        <v>399</v>
      </c>
      <c r="F90" s="28" t="s">
        <v>399</v>
      </c>
    </row>
    <row r="91" spans="1:6" x14ac:dyDescent="0.25">
      <c r="A91" s="59">
        <f t="shared" si="1"/>
        <v>88</v>
      </c>
      <c r="B91" s="28" t="s">
        <v>399</v>
      </c>
      <c r="C91" s="45">
        <v>0</v>
      </c>
      <c r="D91" s="45">
        <v>0</v>
      </c>
      <c r="E91" s="28" t="s">
        <v>399</v>
      </c>
      <c r="F91" s="28" t="s">
        <v>399</v>
      </c>
    </row>
    <row r="92" spans="1:6" x14ac:dyDescent="0.25">
      <c r="A92" s="59">
        <f t="shared" si="1"/>
        <v>89</v>
      </c>
      <c r="B92" s="28" t="s">
        <v>399</v>
      </c>
      <c r="C92" s="45">
        <v>0</v>
      </c>
      <c r="D92" s="45">
        <v>0</v>
      </c>
      <c r="E92" s="28" t="s">
        <v>399</v>
      </c>
      <c r="F92" s="28" t="s">
        <v>399</v>
      </c>
    </row>
    <row r="93" spans="1:6" x14ac:dyDescent="0.25">
      <c r="A93" s="59">
        <f t="shared" si="1"/>
        <v>90</v>
      </c>
      <c r="B93" s="28" t="s">
        <v>399</v>
      </c>
      <c r="C93" s="45">
        <v>0</v>
      </c>
      <c r="D93" s="45">
        <v>0</v>
      </c>
      <c r="E93" s="28" t="s">
        <v>399</v>
      </c>
      <c r="F93" s="28" t="s">
        <v>399</v>
      </c>
    </row>
    <row r="94" spans="1:6" x14ac:dyDescent="0.25">
      <c r="A94" s="59">
        <f t="shared" si="1"/>
        <v>91</v>
      </c>
      <c r="B94" s="28" t="s">
        <v>399</v>
      </c>
      <c r="C94" s="45">
        <v>0</v>
      </c>
      <c r="D94" s="45">
        <v>0</v>
      </c>
      <c r="E94" s="28" t="s">
        <v>399</v>
      </c>
      <c r="F94" s="28" t="s">
        <v>399</v>
      </c>
    </row>
    <row r="95" spans="1:6" x14ac:dyDescent="0.25">
      <c r="A95" s="59">
        <f t="shared" si="1"/>
        <v>92</v>
      </c>
      <c r="B95" s="28" t="s">
        <v>399</v>
      </c>
      <c r="C95" s="45">
        <v>0</v>
      </c>
      <c r="D95" s="45">
        <v>0</v>
      </c>
      <c r="E95" s="28" t="s">
        <v>399</v>
      </c>
      <c r="F95" s="28" t="s">
        <v>399</v>
      </c>
    </row>
    <row r="96" spans="1:6" x14ac:dyDescent="0.25">
      <c r="A96" s="59">
        <f t="shared" si="1"/>
        <v>93</v>
      </c>
      <c r="B96" s="28" t="s">
        <v>399</v>
      </c>
      <c r="C96" s="45">
        <v>0</v>
      </c>
      <c r="D96" s="45">
        <v>0</v>
      </c>
      <c r="E96" s="28" t="s">
        <v>399</v>
      </c>
      <c r="F96" s="28" t="s">
        <v>399</v>
      </c>
    </row>
    <row r="97" spans="1:6" x14ac:dyDescent="0.25">
      <c r="A97" s="59">
        <f t="shared" si="1"/>
        <v>94</v>
      </c>
      <c r="B97" s="28" t="s">
        <v>399</v>
      </c>
      <c r="C97" s="45">
        <v>0</v>
      </c>
      <c r="D97" s="45">
        <v>0</v>
      </c>
      <c r="E97" s="28" t="s">
        <v>399</v>
      </c>
      <c r="F97" s="28" t="s">
        <v>399</v>
      </c>
    </row>
    <row r="98" spans="1:6" x14ac:dyDescent="0.25">
      <c r="A98" s="59">
        <f t="shared" si="1"/>
        <v>95</v>
      </c>
      <c r="B98" s="28" t="s">
        <v>399</v>
      </c>
      <c r="C98" s="45">
        <v>0</v>
      </c>
      <c r="D98" s="45">
        <v>0</v>
      </c>
      <c r="E98" s="28" t="s">
        <v>399</v>
      </c>
      <c r="F98" s="28" t="s">
        <v>399</v>
      </c>
    </row>
    <row r="99" spans="1:6" x14ac:dyDescent="0.25">
      <c r="A99" s="59">
        <f t="shared" si="1"/>
        <v>96</v>
      </c>
      <c r="B99" s="28" t="s">
        <v>399</v>
      </c>
      <c r="C99" s="45">
        <v>0</v>
      </c>
      <c r="D99" s="45">
        <v>0</v>
      </c>
      <c r="E99" s="28" t="s">
        <v>399</v>
      </c>
      <c r="F99" s="28" t="s">
        <v>399</v>
      </c>
    </row>
    <row r="100" spans="1:6" x14ac:dyDescent="0.25">
      <c r="A100" s="59">
        <f t="shared" si="1"/>
        <v>97</v>
      </c>
      <c r="B100" s="28" t="s">
        <v>399</v>
      </c>
      <c r="C100" s="45">
        <v>0</v>
      </c>
      <c r="D100" s="45">
        <v>0</v>
      </c>
      <c r="E100" s="28" t="s">
        <v>399</v>
      </c>
      <c r="F100" s="28" t="s">
        <v>399</v>
      </c>
    </row>
    <row r="101" spans="1:6" x14ac:dyDescent="0.25">
      <c r="A101" s="59">
        <f t="shared" si="1"/>
        <v>98</v>
      </c>
      <c r="B101" s="28" t="s">
        <v>399</v>
      </c>
      <c r="C101" s="45">
        <v>0</v>
      </c>
      <c r="D101" s="45">
        <v>0</v>
      </c>
      <c r="E101" s="28" t="s">
        <v>399</v>
      </c>
      <c r="F101" s="28" t="s">
        <v>399</v>
      </c>
    </row>
    <row r="102" spans="1:6" x14ac:dyDescent="0.25">
      <c r="A102" s="59">
        <f t="shared" si="1"/>
        <v>99</v>
      </c>
      <c r="B102" s="28" t="s">
        <v>399</v>
      </c>
      <c r="C102" s="45">
        <v>0</v>
      </c>
      <c r="D102" s="45">
        <v>0</v>
      </c>
      <c r="E102" s="28" t="s">
        <v>399</v>
      </c>
      <c r="F102" s="28" t="s">
        <v>399</v>
      </c>
    </row>
    <row r="103" spans="1:6" x14ac:dyDescent="0.25">
      <c r="A103" s="59">
        <f t="shared" si="1"/>
        <v>100</v>
      </c>
      <c r="B103" s="28" t="s">
        <v>399</v>
      </c>
      <c r="C103" s="45">
        <v>0</v>
      </c>
      <c r="D103" s="45">
        <v>0</v>
      </c>
      <c r="E103" s="28" t="s">
        <v>399</v>
      </c>
      <c r="F103" s="28" t="s">
        <v>399</v>
      </c>
    </row>
    <row r="104" spans="1:6" x14ac:dyDescent="0.25">
      <c r="A104" s="59">
        <f t="shared" si="1"/>
        <v>101</v>
      </c>
      <c r="B104" s="28" t="s">
        <v>399</v>
      </c>
      <c r="C104" s="45">
        <v>0</v>
      </c>
      <c r="D104" s="45">
        <v>0</v>
      </c>
      <c r="E104" s="28" t="s">
        <v>399</v>
      </c>
      <c r="F104" s="28" t="s">
        <v>399</v>
      </c>
    </row>
    <row r="105" spans="1:6" x14ac:dyDescent="0.25">
      <c r="A105" s="59">
        <f t="shared" si="1"/>
        <v>102</v>
      </c>
      <c r="B105" s="28" t="s">
        <v>399</v>
      </c>
      <c r="C105" s="45">
        <v>0</v>
      </c>
      <c r="D105" s="45">
        <v>0</v>
      </c>
      <c r="E105" s="28" t="s">
        <v>399</v>
      </c>
      <c r="F105" s="28" t="s">
        <v>399</v>
      </c>
    </row>
    <row r="106" spans="1:6" x14ac:dyDescent="0.25">
      <c r="A106" s="59">
        <f t="shared" si="1"/>
        <v>103</v>
      </c>
      <c r="B106" s="28" t="s">
        <v>399</v>
      </c>
      <c r="C106" s="45">
        <v>0</v>
      </c>
      <c r="D106" s="45">
        <v>0</v>
      </c>
      <c r="E106" s="28" t="s">
        <v>399</v>
      </c>
      <c r="F106" s="28" t="s">
        <v>399</v>
      </c>
    </row>
    <row r="107" spans="1:6" x14ac:dyDescent="0.25">
      <c r="A107" s="59">
        <f t="shared" si="1"/>
        <v>104</v>
      </c>
      <c r="B107" s="28" t="s">
        <v>399</v>
      </c>
      <c r="C107" s="45">
        <v>0</v>
      </c>
      <c r="D107" s="45">
        <v>0</v>
      </c>
      <c r="E107" s="28" t="s">
        <v>399</v>
      </c>
      <c r="F107" s="28" t="s">
        <v>399</v>
      </c>
    </row>
    <row r="108" spans="1:6" x14ac:dyDescent="0.25">
      <c r="A108" s="59">
        <f t="shared" si="1"/>
        <v>105</v>
      </c>
      <c r="B108" s="28" t="s">
        <v>399</v>
      </c>
      <c r="C108" s="45">
        <v>0</v>
      </c>
      <c r="D108" s="45">
        <v>0</v>
      </c>
      <c r="E108" s="28" t="s">
        <v>399</v>
      </c>
      <c r="F108" s="28" t="s">
        <v>399</v>
      </c>
    </row>
    <row r="109" spans="1:6" x14ac:dyDescent="0.25">
      <c r="A109" s="59">
        <f t="shared" si="1"/>
        <v>106</v>
      </c>
      <c r="B109" s="28" t="s">
        <v>399</v>
      </c>
      <c r="C109" s="45">
        <v>0</v>
      </c>
      <c r="D109" s="45">
        <v>0</v>
      </c>
      <c r="E109" s="28" t="s">
        <v>399</v>
      </c>
      <c r="F109" s="28" t="s">
        <v>399</v>
      </c>
    </row>
    <row r="110" spans="1:6" x14ac:dyDescent="0.25">
      <c r="A110" s="59">
        <f t="shared" si="1"/>
        <v>107</v>
      </c>
      <c r="B110" s="28" t="s">
        <v>399</v>
      </c>
      <c r="C110" s="45">
        <v>0</v>
      </c>
      <c r="D110" s="45">
        <v>0</v>
      </c>
      <c r="E110" s="28" t="s">
        <v>399</v>
      </c>
      <c r="F110" s="28" t="s">
        <v>399</v>
      </c>
    </row>
    <row r="111" spans="1:6" x14ac:dyDescent="0.25">
      <c r="A111" s="59">
        <f t="shared" si="1"/>
        <v>108</v>
      </c>
      <c r="B111" s="28" t="s">
        <v>399</v>
      </c>
      <c r="C111" s="45">
        <v>0</v>
      </c>
      <c r="D111" s="45">
        <v>0</v>
      </c>
      <c r="E111" s="28" t="s">
        <v>399</v>
      </c>
      <c r="F111" s="28" t="s">
        <v>399</v>
      </c>
    </row>
    <row r="112" spans="1:6" x14ac:dyDescent="0.25">
      <c r="A112" s="59">
        <f t="shared" si="1"/>
        <v>109</v>
      </c>
      <c r="B112" s="28" t="s">
        <v>399</v>
      </c>
      <c r="C112" s="45">
        <v>0</v>
      </c>
      <c r="D112" s="45">
        <v>0</v>
      </c>
      <c r="E112" s="28" t="s">
        <v>399</v>
      </c>
      <c r="F112" s="28" t="s">
        <v>399</v>
      </c>
    </row>
    <row r="113" spans="1:6" x14ac:dyDescent="0.25">
      <c r="A113" s="59">
        <f t="shared" si="1"/>
        <v>110</v>
      </c>
      <c r="B113" s="28" t="s">
        <v>399</v>
      </c>
      <c r="C113" s="45">
        <v>0</v>
      </c>
      <c r="D113" s="45">
        <v>0</v>
      </c>
      <c r="E113" s="28" t="s">
        <v>399</v>
      </c>
      <c r="F113" s="28" t="s">
        <v>399</v>
      </c>
    </row>
    <row r="114" spans="1:6" x14ac:dyDescent="0.25">
      <c r="A114" s="59">
        <f t="shared" si="1"/>
        <v>111</v>
      </c>
      <c r="B114" s="28" t="s">
        <v>399</v>
      </c>
      <c r="C114" s="45">
        <v>0</v>
      </c>
      <c r="D114" s="45">
        <v>0</v>
      </c>
      <c r="E114" s="28" t="s">
        <v>399</v>
      </c>
      <c r="F114" s="28" t="s">
        <v>399</v>
      </c>
    </row>
    <row r="115" spans="1:6" x14ac:dyDescent="0.25">
      <c r="A115" s="59">
        <f t="shared" si="1"/>
        <v>112</v>
      </c>
      <c r="B115" s="28" t="s">
        <v>399</v>
      </c>
      <c r="C115" s="45">
        <v>0</v>
      </c>
      <c r="D115" s="45">
        <v>0</v>
      </c>
      <c r="E115" s="28" t="s">
        <v>399</v>
      </c>
      <c r="F115" s="28" t="s">
        <v>399</v>
      </c>
    </row>
    <row r="116" spans="1:6" x14ac:dyDescent="0.25">
      <c r="A116" s="59">
        <f t="shared" si="1"/>
        <v>113</v>
      </c>
      <c r="B116" s="28" t="s">
        <v>399</v>
      </c>
      <c r="C116" s="45">
        <v>0</v>
      </c>
      <c r="D116" s="45">
        <v>0</v>
      </c>
      <c r="E116" s="28" t="s">
        <v>399</v>
      </c>
      <c r="F116" s="28" t="s">
        <v>399</v>
      </c>
    </row>
    <row r="117" spans="1:6" x14ac:dyDescent="0.25">
      <c r="A117" s="59">
        <f t="shared" si="1"/>
        <v>114</v>
      </c>
      <c r="B117" s="28" t="s">
        <v>399</v>
      </c>
      <c r="C117" s="45">
        <v>0</v>
      </c>
      <c r="D117" s="45">
        <v>0</v>
      </c>
      <c r="E117" s="28" t="s">
        <v>399</v>
      </c>
      <c r="F117" s="28" t="s">
        <v>399</v>
      </c>
    </row>
    <row r="118" spans="1:6" x14ac:dyDescent="0.25">
      <c r="A118" s="59">
        <f t="shared" si="1"/>
        <v>115</v>
      </c>
      <c r="B118" s="28" t="s">
        <v>399</v>
      </c>
      <c r="C118" s="45">
        <v>0</v>
      </c>
      <c r="D118" s="45">
        <v>0</v>
      </c>
      <c r="E118" s="28" t="s">
        <v>399</v>
      </c>
      <c r="F118" s="28" t="s">
        <v>399</v>
      </c>
    </row>
    <row r="119" spans="1:6" x14ac:dyDescent="0.25">
      <c r="A119" s="59">
        <f t="shared" si="1"/>
        <v>116</v>
      </c>
      <c r="B119" s="28" t="s">
        <v>399</v>
      </c>
      <c r="C119" s="45">
        <v>0</v>
      </c>
      <c r="D119" s="45">
        <v>0</v>
      </c>
      <c r="E119" s="28" t="s">
        <v>399</v>
      </c>
      <c r="F119" s="28" t="s">
        <v>399</v>
      </c>
    </row>
    <row r="120" spans="1:6" x14ac:dyDescent="0.25">
      <c r="A120" s="59">
        <f t="shared" si="1"/>
        <v>117</v>
      </c>
      <c r="B120" s="28" t="s">
        <v>399</v>
      </c>
      <c r="C120" s="45">
        <v>0</v>
      </c>
      <c r="D120" s="45">
        <v>0</v>
      </c>
      <c r="E120" s="28" t="s">
        <v>399</v>
      </c>
      <c r="F120" s="28" t="s">
        <v>399</v>
      </c>
    </row>
    <row r="121" spans="1:6" x14ac:dyDescent="0.25">
      <c r="A121" s="59">
        <f t="shared" si="1"/>
        <v>118</v>
      </c>
      <c r="B121" s="28" t="s">
        <v>399</v>
      </c>
      <c r="C121" s="45">
        <v>0</v>
      </c>
      <c r="D121" s="45">
        <v>0</v>
      </c>
      <c r="E121" s="28" t="s">
        <v>399</v>
      </c>
      <c r="F121" s="28" t="s">
        <v>399</v>
      </c>
    </row>
    <row r="122" spans="1:6" x14ac:dyDescent="0.25">
      <c r="A122" s="59">
        <f t="shared" si="1"/>
        <v>119</v>
      </c>
      <c r="B122" s="28" t="s">
        <v>399</v>
      </c>
      <c r="C122" s="45">
        <v>0</v>
      </c>
      <c r="D122" s="45">
        <v>0</v>
      </c>
      <c r="E122" s="28" t="s">
        <v>399</v>
      </c>
      <c r="F122" s="28" t="s">
        <v>399</v>
      </c>
    </row>
    <row r="123" spans="1:6" x14ac:dyDescent="0.25">
      <c r="A123" s="59">
        <f t="shared" si="1"/>
        <v>120</v>
      </c>
      <c r="B123" s="28" t="s">
        <v>399</v>
      </c>
      <c r="C123" s="45">
        <v>0</v>
      </c>
      <c r="D123" s="45">
        <v>0</v>
      </c>
      <c r="E123" s="28" t="s">
        <v>399</v>
      </c>
      <c r="F123" s="28" t="s">
        <v>399</v>
      </c>
    </row>
    <row r="124" spans="1:6" x14ac:dyDescent="0.25">
      <c r="A124" s="59">
        <f t="shared" si="1"/>
        <v>121</v>
      </c>
      <c r="B124" s="28" t="s">
        <v>399</v>
      </c>
      <c r="C124" s="45">
        <v>0</v>
      </c>
      <c r="D124" s="45">
        <v>0</v>
      </c>
      <c r="E124" s="28" t="s">
        <v>399</v>
      </c>
      <c r="F124" s="28" t="s">
        <v>399</v>
      </c>
    </row>
    <row r="125" spans="1:6" x14ac:dyDescent="0.25">
      <c r="A125" s="59">
        <f t="shared" si="1"/>
        <v>122</v>
      </c>
      <c r="B125" s="28" t="s">
        <v>399</v>
      </c>
      <c r="C125" s="45">
        <v>0</v>
      </c>
      <c r="D125" s="45">
        <v>0</v>
      </c>
      <c r="E125" s="28" t="s">
        <v>399</v>
      </c>
      <c r="F125" s="28" t="s">
        <v>399</v>
      </c>
    </row>
    <row r="126" spans="1:6" x14ac:dyDescent="0.25">
      <c r="A126" s="59">
        <f t="shared" si="1"/>
        <v>123</v>
      </c>
      <c r="B126" s="28" t="s">
        <v>399</v>
      </c>
      <c r="C126" s="45">
        <v>0</v>
      </c>
      <c r="D126" s="45">
        <v>0</v>
      </c>
      <c r="E126" s="28" t="s">
        <v>399</v>
      </c>
      <c r="F126" s="28" t="s">
        <v>399</v>
      </c>
    </row>
    <row r="127" spans="1:6" x14ac:dyDescent="0.25">
      <c r="A127" s="59">
        <f t="shared" si="1"/>
        <v>124</v>
      </c>
      <c r="B127" s="28" t="s">
        <v>399</v>
      </c>
      <c r="C127" s="45">
        <v>0</v>
      </c>
      <c r="D127" s="45">
        <v>0</v>
      </c>
      <c r="E127" s="28" t="s">
        <v>399</v>
      </c>
      <c r="F127" s="28" t="s">
        <v>399</v>
      </c>
    </row>
    <row r="128" spans="1:6" x14ac:dyDescent="0.25">
      <c r="A128" s="59">
        <f t="shared" si="1"/>
        <v>125</v>
      </c>
      <c r="B128" s="28" t="s">
        <v>399</v>
      </c>
      <c r="C128" s="45">
        <v>0</v>
      </c>
      <c r="D128" s="45">
        <v>0</v>
      </c>
      <c r="E128" s="28" t="s">
        <v>399</v>
      </c>
      <c r="F128" s="28" t="s">
        <v>399</v>
      </c>
    </row>
    <row r="129" spans="1:6" x14ac:dyDescent="0.25">
      <c r="A129" s="59">
        <f t="shared" si="1"/>
        <v>126</v>
      </c>
      <c r="B129" s="28" t="s">
        <v>399</v>
      </c>
      <c r="C129" s="45">
        <v>0</v>
      </c>
      <c r="D129" s="45">
        <v>0</v>
      </c>
      <c r="E129" s="28" t="s">
        <v>399</v>
      </c>
      <c r="F129" s="28" t="s">
        <v>399</v>
      </c>
    </row>
    <row r="130" spans="1:6" x14ac:dyDescent="0.25">
      <c r="A130" s="59">
        <f t="shared" si="1"/>
        <v>127</v>
      </c>
      <c r="B130" s="28" t="s">
        <v>399</v>
      </c>
      <c r="C130" s="45">
        <v>0</v>
      </c>
      <c r="D130" s="45">
        <v>0</v>
      </c>
      <c r="E130" s="28" t="s">
        <v>399</v>
      </c>
      <c r="F130" s="28" t="s">
        <v>399</v>
      </c>
    </row>
    <row r="131" spans="1:6" x14ac:dyDescent="0.25">
      <c r="A131" s="59">
        <f t="shared" si="1"/>
        <v>128</v>
      </c>
      <c r="B131" s="28" t="s">
        <v>399</v>
      </c>
      <c r="C131" s="45">
        <v>0</v>
      </c>
      <c r="D131" s="45">
        <v>0</v>
      </c>
      <c r="E131" s="28" t="s">
        <v>399</v>
      </c>
      <c r="F131" s="28" t="s">
        <v>399</v>
      </c>
    </row>
    <row r="132" spans="1:6" x14ac:dyDescent="0.25">
      <c r="A132" s="59">
        <f t="shared" si="1"/>
        <v>129</v>
      </c>
      <c r="B132" s="28" t="s">
        <v>399</v>
      </c>
      <c r="C132" s="45">
        <v>0</v>
      </c>
      <c r="D132" s="45">
        <v>0</v>
      </c>
      <c r="E132" s="28" t="s">
        <v>399</v>
      </c>
      <c r="F132" s="28" t="s">
        <v>399</v>
      </c>
    </row>
    <row r="133" spans="1:6" x14ac:dyDescent="0.25">
      <c r="A133" s="59">
        <f t="shared" si="1"/>
        <v>130</v>
      </c>
      <c r="B133" s="28" t="s">
        <v>399</v>
      </c>
      <c r="C133" s="45">
        <v>0</v>
      </c>
      <c r="D133" s="45">
        <v>0</v>
      </c>
      <c r="E133" s="28" t="s">
        <v>399</v>
      </c>
      <c r="F133" s="28" t="s">
        <v>399</v>
      </c>
    </row>
    <row r="134" spans="1:6" x14ac:dyDescent="0.25">
      <c r="A134" s="59">
        <f t="shared" si="1"/>
        <v>131</v>
      </c>
      <c r="B134" s="28" t="s">
        <v>399</v>
      </c>
      <c r="C134" s="45">
        <v>0</v>
      </c>
      <c r="D134" s="45">
        <v>0</v>
      </c>
      <c r="E134" s="28" t="s">
        <v>399</v>
      </c>
      <c r="F134" s="28" t="s">
        <v>399</v>
      </c>
    </row>
    <row r="135" spans="1:6" x14ac:dyDescent="0.25">
      <c r="A135" s="59">
        <f t="shared" si="1"/>
        <v>132</v>
      </c>
      <c r="B135" s="36" t="s">
        <v>399</v>
      </c>
      <c r="C135" s="45">
        <v>0</v>
      </c>
      <c r="D135" s="45">
        <v>0</v>
      </c>
      <c r="E135" s="36" t="s">
        <v>399</v>
      </c>
      <c r="F135" s="36" t="s">
        <v>399</v>
      </c>
    </row>
    <row r="136" spans="1:6" x14ac:dyDescent="0.25">
      <c r="A136" s="59">
        <f t="shared" ref="A136:A148" si="2">A135+1</f>
        <v>133</v>
      </c>
      <c r="B136" s="36" t="s">
        <v>399</v>
      </c>
      <c r="C136" s="45">
        <v>0</v>
      </c>
      <c r="D136" s="45">
        <v>0</v>
      </c>
      <c r="E136" s="36" t="s">
        <v>399</v>
      </c>
      <c r="F136" s="36" t="s">
        <v>399</v>
      </c>
    </row>
    <row r="137" spans="1:6" x14ac:dyDescent="0.25">
      <c r="A137" s="59">
        <f t="shared" si="2"/>
        <v>134</v>
      </c>
      <c r="B137" s="36" t="s">
        <v>399</v>
      </c>
      <c r="C137" s="45">
        <v>0</v>
      </c>
      <c r="D137" s="45">
        <v>0</v>
      </c>
      <c r="E137" s="36" t="s">
        <v>399</v>
      </c>
      <c r="F137" s="36" t="s">
        <v>399</v>
      </c>
    </row>
    <row r="138" spans="1:6" x14ac:dyDescent="0.25">
      <c r="A138" s="59">
        <f t="shared" si="2"/>
        <v>135</v>
      </c>
      <c r="B138" s="36" t="s">
        <v>399</v>
      </c>
      <c r="C138" s="45">
        <v>0</v>
      </c>
      <c r="D138" s="45">
        <v>0</v>
      </c>
      <c r="E138" s="36" t="s">
        <v>399</v>
      </c>
      <c r="F138" s="36" t="s">
        <v>399</v>
      </c>
    </row>
    <row r="139" spans="1:6" x14ac:dyDescent="0.25">
      <c r="A139" s="59">
        <f t="shared" si="2"/>
        <v>136</v>
      </c>
      <c r="B139" s="36" t="s">
        <v>399</v>
      </c>
      <c r="C139" s="45">
        <v>0</v>
      </c>
      <c r="D139" s="45">
        <v>0</v>
      </c>
      <c r="E139" s="36" t="s">
        <v>399</v>
      </c>
      <c r="F139" s="36" t="s">
        <v>399</v>
      </c>
    </row>
    <row r="140" spans="1:6" x14ac:dyDescent="0.25">
      <c r="A140" s="59">
        <f t="shared" si="2"/>
        <v>137</v>
      </c>
      <c r="B140" s="36" t="s">
        <v>399</v>
      </c>
      <c r="C140" s="45">
        <v>0</v>
      </c>
      <c r="D140" s="45">
        <v>0</v>
      </c>
      <c r="E140" s="36" t="s">
        <v>399</v>
      </c>
      <c r="F140" s="36" t="s">
        <v>399</v>
      </c>
    </row>
    <row r="141" spans="1:6" x14ac:dyDescent="0.25">
      <c r="A141" s="59">
        <f t="shared" si="2"/>
        <v>138</v>
      </c>
      <c r="B141" s="36" t="s">
        <v>399</v>
      </c>
      <c r="C141" s="45">
        <v>0</v>
      </c>
      <c r="D141" s="45">
        <v>0</v>
      </c>
      <c r="E141" s="36" t="s">
        <v>399</v>
      </c>
      <c r="F141" s="36" t="s">
        <v>399</v>
      </c>
    </row>
    <row r="142" spans="1:6" x14ac:dyDescent="0.25">
      <c r="A142" s="59">
        <f t="shared" si="2"/>
        <v>139</v>
      </c>
      <c r="B142" s="36" t="s">
        <v>399</v>
      </c>
      <c r="C142" s="45">
        <v>0</v>
      </c>
      <c r="D142" s="45">
        <v>0</v>
      </c>
      <c r="E142" s="36" t="s">
        <v>399</v>
      </c>
      <c r="F142" s="36" t="s">
        <v>399</v>
      </c>
    </row>
    <row r="143" spans="1:6" x14ac:dyDescent="0.25">
      <c r="A143" s="59">
        <f t="shared" si="2"/>
        <v>140</v>
      </c>
      <c r="B143" s="36" t="s">
        <v>399</v>
      </c>
      <c r="C143" s="45">
        <v>0</v>
      </c>
      <c r="D143" s="45">
        <v>0</v>
      </c>
      <c r="E143" s="36" t="s">
        <v>399</v>
      </c>
      <c r="F143" s="36" t="s">
        <v>399</v>
      </c>
    </row>
    <row r="144" spans="1:6" x14ac:dyDescent="0.25">
      <c r="A144" s="59">
        <f t="shared" si="2"/>
        <v>141</v>
      </c>
      <c r="B144" s="38" t="s">
        <v>399</v>
      </c>
      <c r="C144" s="45">
        <v>0</v>
      </c>
      <c r="D144" s="45">
        <v>0</v>
      </c>
      <c r="E144" s="38" t="s">
        <v>399</v>
      </c>
      <c r="F144" s="38" t="s">
        <v>399</v>
      </c>
    </row>
    <row r="145" spans="1:6" x14ac:dyDescent="0.25">
      <c r="A145" s="59">
        <f t="shared" si="2"/>
        <v>142</v>
      </c>
      <c r="B145" s="38" t="s">
        <v>399</v>
      </c>
      <c r="C145" s="45">
        <v>0</v>
      </c>
      <c r="D145" s="45">
        <v>0</v>
      </c>
      <c r="E145" s="38" t="s">
        <v>399</v>
      </c>
      <c r="F145" s="38" t="s">
        <v>399</v>
      </c>
    </row>
    <row r="146" spans="1:6" x14ac:dyDescent="0.25">
      <c r="A146" s="59">
        <f t="shared" si="2"/>
        <v>143</v>
      </c>
      <c r="B146" s="38" t="s">
        <v>399</v>
      </c>
      <c r="C146" s="45">
        <v>0</v>
      </c>
      <c r="D146" s="45">
        <v>0</v>
      </c>
      <c r="E146" s="38" t="s">
        <v>399</v>
      </c>
      <c r="F146" s="38" t="s">
        <v>399</v>
      </c>
    </row>
    <row r="147" spans="1:6" x14ac:dyDescent="0.25">
      <c r="A147" s="59">
        <f t="shared" si="2"/>
        <v>144</v>
      </c>
      <c r="B147" s="38" t="s">
        <v>399</v>
      </c>
      <c r="C147" s="45">
        <v>0</v>
      </c>
      <c r="D147" s="45">
        <v>0</v>
      </c>
      <c r="E147" s="38" t="s">
        <v>399</v>
      </c>
      <c r="F147" s="38" t="s">
        <v>399</v>
      </c>
    </row>
    <row r="148" spans="1:6" x14ac:dyDescent="0.25">
      <c r="A148" s="59">
        <f t="shared" si="2"/>
        <v>145</v>
      </c>
      <c r="B148" t="s">
        <v>399</v>
      </c>
      <c r="C148" s="45">
        <v>0</v>
      </c>
      <c r="D148" s="45">
        <v>0</v>
      </c>
      <c r="E148" s="41" t="s">
        <v>399</v>
      </c>
      <c r="F148" s="41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2018-06-16T16:21:27Z</dcterms:created>
  <dcterms:modified xsi:type="dcterms:W3CDTF">2019-05-14T18:26:48Z</dcterms:modified>
</cp:coreProperties>
</file>