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worksheets/sheet119.xml" ContentType="application/vnd.openxmlformats-officedocument.spreadsheetml.worksheet+xml"/>
  <Override PartName="/xl/worksheets/sheet120.xml" ContentType="application/vnd.openxmlformats-officedocument.spreadsheetml.worksheet+xml"/>
  <Override PartName="/xl/worksheets/sheet121.xml" ContentType="application/vnd.openxmlformats-officedocument.spreadsheetml.worksheet+xml"/>
  <Override PartName="/xl/worksheets/sheet122.xml" ContentType="application/vnd.openxmlformats-officedocument.spreadsheetml.worksheet+xml"/>
  <Override PartName="/xl/worksheets/sheet123.xml" ContentType="application/vnd.openxmlformats-officedocument.spreadsheetml.worksheet+xml"/>
  <Override PartName="/xl/worksheets/sheet124.xml" ContentType="application/vnd.openxmlformats-officedocument.spreadsheetml.worksheet+xml"/>
  <Override PartName="/xl/worksheets/sheet125.xml" ContentType="application/vnd.openxmlformats-officedocument.spreadsheetml.worksheet+xml"/>
  <Override PartName="/xl/worksheets/sheet126.xml" ContentType="application/vnd.openxmlformats-officedocument.spreadsheetml.worksheet+xml"/>
  <Override PartName="/xl/worksheets/sheet127.xml" ContentType="application/vnd.openxmlformats-officedocument.spreadsheetml.worksheet+xml"/>
  <Override PartName="/xl/worksheets/sheet128.xml" ContentType="application/vnd.openxmlformats-officedocument.spreadsheetml.worksheet+xml"/>
  <Override PartName="/xl/worksheets/sheet129.xml" ContentType="application/vnd.openxmlformats-officedocument.spreadsheetml.worksheet+xml"/>
  <Override PartName="/xl/worksheets/sheet130.xml" ContentType="application/vnd.openxmlformats-officedocument.spreadsheetml.worksheet+xml"/>
  <Override PartName="/xl/worksheets/sheet131.xml" ContentType="application/vnd.openxmlformats-officedocument.spreadsheetml.worksheet+xml"/>
  <Override PartName="/xl/worksheets/sheet132.xml" ContentType="application/vnd.openxmlformats-officedocument.spreadsheetml.worksheet+xml"/>
  <Override PartName="/xl/worksheets/sheet133.xml" ContentType="application/vnd.openxmlformats-officedocument.spreadsheetml.worksheet+xml"/>
  <Override PartName="/xl/worksheets/sheet134.xml" ContentType="application/vnd.openxmlformats-officedocument.spreadsheetml.worksheet+xml"/>
  <Override PartName="/xl/worksheets/sheet13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AYO\"/>
    </mc:Choice>
  </mc:AlternateContent>
  <bookViews>
    <workbookView xWindow="390" yWindow="720" windowWidth="19815" windowHeight="97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2" sheetId="18" r:id="rId17"/>
    <sheet name="Hoja118" sheetId="134" r:id="rId18"/>
    <sheet name="Hoja119" sheetId="135" r:id="rId19"/>
    <sheet name="Hoja1" sheetId="17" r:id="rId20"/>
    <sheet name="Hoja3" sheetId="19" r:id="rId21"/>
    <sheet name="Hoja4" sheetId="20" r:id="rId22"/>
    <sheet name="Hoja5" sheetId="21" r:id="rId23"/>
    <sheet name="Hoja6" sheetId="22" r:id="rId24"/>
    <sheet name="Hoja7" sheetId="23" r:id="rId25"/>
    <sheet name="Hoja8" sheetId="24" r:id="rId26"/>
    <sheet name="Hoja9" sheetId="25" r:id="rId27"/>
    <sheet name="Hoja10" sheetId="26" r:id="rId28"/>
    <sheet name="Hoja11" sheetId="27" r:id="rId29"/>
    <sheet name="Hoja12" sheetId="28" r:id="rId30"/>
    <sheet name="Hoja13" sheetId="29" r:id="rId31"/>
    <sheet name="Hoja14" sheetId="30" r:id="rId32"/>
    <sheet name="Hoja15" sheetId="31" r:id="rId33"/>
    <sheet name="Hoja16" sheetId="32" r:id="rId34"/>
    <sheet name="Hoja17" sheetId="33" r:id="rId35"/>
    <sheet name="Hoja18" sheetId="34" r:id="rId36"/>
    <sheet name="Hoja19" sheetId="35" r:id="rId37"/>
    <sheet name="Hoja20" sheetId="36" r:id="rId38"/>
    <sheet name="Hoja21" sheetId="37" r:id="rId39"/>
    <sheet name="Hoja22" sheetId="38" r:id="rId40"/>
    <sheet name="Hoja23" sheetId="39" r:id="rId41"/>
    <sheet name="Hoja24" sheetId="40" r:id="rId42"/>
    <sheet name="Hoja25" sheetId="41" r:id="rId43"/>
    <sheet name="Hoja26" sheetId="42" r:id="rId44"/>
    <sheet name="Hoja27" sheetId="43" r:id="rId45"/>
    <sheet name="Hoja28" sheetId="44" r:id="rId46"/>
    <sheet name="Hoja29" sheetId="45" r:id="rId47"/>
    <sheet name="Hoja30" sheetId="46" r:id="rId48"/>
    <sheet name="Hoja31" sheetId="47" r:id="rId49"/>
    <sheet name="Hoja32" sheetId="48" r:id="rId50"/>
    <sheet name="Hoja33" sheetId="49" r:id="rId51"/>
    <sheet name="Hoja34" sheetId="50" r:id="rId52"/>
    <sheet name="Hoja35" sheetId="51" r:id="rId53"/>
    <sheet name="Hoja36" sheetId="52" r:id="rId54"/>
    <sheet name="Hoja37" sheetId="53" r:id="rId55"/>
    <sheet name="Hoja38" sheetId="54" r:id="rId56"/>
    <sheet name="Hoja39" sheetId="55" r:id="rId57"/>
    <sheet name="Hoja40" sheetId="56" r:id="rId58"/>
    <sheet name="Hoja41" sheetId="57" r:id="rId59"/>
    <sheet name="Hoja42" sheetId="58" r:id="rId60"/>
    <sheet name="Hoja43" sheetId="59" r:id="rId61"/>
    <sheet name="Hoja44" sheetId="60" r:id="rId62"/>
    <sheet name="Hoja45" sheetId="61" r:id="rId63"/>
    <sheet name="Hoja46" sheetId="62" r:id="rId64"/>
    <sheet name="Hoja47" sheetId="63" r:id="rId65"/>
    <sheet name="Hoja48" sheetId="64" r:id="rId66"/>
    <sheet name="Hoja49" sheetId="65" r:id="rId67"/>
    <sheet name="Hoja50" sheetId="66" r:id="rId68"/>
    <sheet name="Hoja51" sheetId="67" r:id="rId69"/>
    <sheet name="Hoja52" sheetId="68" r:id="rId70"/>
    <sheet name="Hoja53" sheetId="69" r:id="rId71"/>
    <sheet name="Hoja54" sheetId="70" r:id="rId72"/>
    <sheet name="Hoja55" sheetId="71" r:id="rId73"/>
    <sheet name="Hoja56" sheetId="72" r:id="rId74"/>
    <sheet name="Hoja57" sheetId="73" r:id="rId75"/>
    <sheet name="Hoja58" sheetId="74" r:id="rId76"/>
    <sheet name="Hoja59" sheetId="75" r:id="rId77"/>
    <sheet name="Hoja60" sheetId="76" r:id="rId78"/>
    <sheet name="Hoja61" sheetId="77" r:id="rId79"/>
    <sheet name="Hoja62" sheetId="78" r:id="rId80"/>
    <sheet name="Hoja63" sheetId="79" r:id="rId81"/>
    <sheet name="Hoja64" sheetId="80" r:id="rId82"/>
    <sheet name="Hoja65" sheetId="81" r:id="rId83"/>
    <sheet name="Hoja66" sheetId="82" r:id="rId84"/>
    <sheet name="Hoja67" sheetId="83" r:id="rId85"/>
    <sheet name="Hoja68" sheetId="84" r:id="rId86"/>
    <sheet name="Hoja69" sheetId="85" r:id="rId87"/>
    <sheet name="Hoja70" sheetId="86" r:id="rId88"/>
    <sheet name="Hoja71" sheetId="87" r:id="rId89"/>
    <sheet name="Hoja72" sheetId="88" r:id="rId90"/>
    <sheet name="Hoja73" sheetId="89" r:id="rId91"/>
    <sheet name="Hoja74" sheetId="90" r:id="rId92"/>
    <sheet name="Hoja75" sheetId="91" r:id="rId93"/>
    <sheet name="Hoja76" sheetId="92" r:id="rId94"/>
    <sheet name="Hoja77" sheetId="93" r:id="rId95"/>
    <sheet name="Hoja78" sheetId="94" r:id="rId96"/>
    <sheet name="Hoja79" sheetId="95" r:id="rId97"/>
    <sheet name="Hoja80" sheetId="96" r:id="rId98"/>
    <sheet name="Hoja81" sheetId="97" r:id="rId99"/>
    <sheet name="Hoja82" sheetId="98" r:id="rId100"/>
    <sheet name="Hoja83" sheetId="99" r:id="rId101"/>
    <sheet name="Hoja84" sheetId="100" r:id="rId102"/>
    <sheet name="Hoja85" sheetId="101" r:id="rId103"/>
    <sheet name="Hoja86" sheetId="102" r:id="rId104"/>
    <sheet name="Hoja87" sheetId="103" r:id="rId105"/>
    <sheet name="Hoja88" sheetId="104" r:id="rId106"/>
    <sheet name="Hoja89" sheetId="105" r:id="rId107"/>
    <sheet name="Hoja90" sheetId="106" r:id="rId108"/>
    <sheet name="Hoja91" sheetId="107" r:id="rId109"/>
    <sheet name="Hoja92" sheetId="108" r:id="rId110"/>
    <sheet name="Hoja93" sheetId="109" r:id="rId111"/>
    <sheet name="Hoja94" sheetId="110" r:id="rId112"/>
    <sheet name="Hoja95" sheetId="111" r:id="rId113"/>
    <sheet name="Hoja96" sheetId="112" r:id="rId114"/>
    <sheet name="Hoja97" sheetId="113" r:id="rId115"/>
    <sheet name="Hoja98" sheetId="114" r:id="rId116"/>
    <sheet name="Hoja99" sheetId="115" r:id="rId117"/>
    <sheet name="Hoja100" sheetId="116" r:id="rId118"/>
    <sheet name="Hoja101" sheetId="117" r:id="rId119"/>
    <sheet name="Hoja102" sheetId="118" r:id="rId120"/>
    <sheet name="Hoja103" sheetId="119" r:id="rId121"/>
    <sheet name="Hoja104" sheetId="120" r:id="rId122"/>
    <sheet name="Hoja105" sheetId="121" r:id="rId123"/>
    <sheet name="Hoja106" sheetId="122" r:id="rId124"/>
    <sheet name="Hoja107" sheetId="123" r:id="rId125"/>
    <sheet name="Hoja108" sheetId="124" r:id="rId126"/>
    <sheet name="Hoja109" sheetId="125" r:id="rId127"/>
    <sheet name="Hoja110" sheetId="126" r:id="rId128"/>
    <sheet name="Hoja111" sheetId="127" r:id="rId129"/>
    <sheet name="Hoja112" sheetId="128" r:id="rId130"/>
    <sheet name="Hoja113" sheetId="129" r:id="rId131"/>
    <sheet name="Hoja114" sheetId="130" r:id="rId132"/>
    <sheet name="Hoja115" sheetId="131" r:id="rId133"/>
    <sheet name="Hoja116" sheetId="132" r:id="rId134"/>
    <sheet name="Hoja117" sheetId="133" r:id="rId135"/>
  </sheets>
  <externalReferences>
    <externalReference r:id="rId136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28">[1]Hidden_2!$A$1:$A$2</definedName>
  </definedNames>
  <calcPr calcId="152511"/>
</workbook>
</file>

<file path=xl/calcChain.xml><?xml version="1.0" encoding="utf-8"?>
<calcChain xmlns="http://schemas.openxmlformats.org/spreadsheetml/2006/main">
  <c r="D156" i="6" l="1"/>
  <c r="C156" i="6"/>
  <c r="C155" i="6"/>
  <c r="D155" i="6"/>
  <c r="D73" i="6"/>
  <c r="C73" i="6"/>
  <c r="D58" i="6"/>
  <c r="C58" i="6"/>
  <c r="O160" i="1"/>
  <c r="M160" i="1"/>
  <c r="O62" i="1"/>
  <c r="M62" i="1"/>
  <c r="O77" i="1"/>
  <c r="M77" i="1"/>
  <c r="M87" i="1"/>
  <c r="M80" i="1"/>
  <c r="D69" i="6" l="1"/>
  <c r="C69" i="6"/>
  <c r="D15" i="6"/>
  <c r="C15" i="6"/>
  <c r="O19" i="1"/>
  <c r="M19" i="1"/>
  <c r="D35" i="6"/>
  <c r="C35" i="6"/>
  <c r="O39" i="1"/>
  <c r="M39" i="1"/>
  <c r="O73" i="1"/>
  <c r="M73" i="1"/>
  <c r="D150" i="6" l="1"/>
  <c r="C150" i="6"/>
  <c r="O154" i="1"/>
  <c r="M154" i="1"/>
  <c r="M152" i="1"/>
  <c r="D136" i="6"/>
  <c r="C136" i="6"/>
  <c r="O140" i="1"/>
  <c r="M140" i="1"/>
  <c r="D132" i="6"/>
  <c r="C132" i="6"/>
  <c r="O136" i="1"/>
  <c r="M136" i="1"/>
  <c r="D126" i="6"/>
  <c r="C126" i="6"/>
  <c r="O130" i="1"/>
  <c r="M130" i="1"/>
  <c r="D120" i="6" l="1"/>
  <c r="C120" i="6"/>
  <c r="O124" i="1"/>
  <c r="M124" i="1"/>
  <c r="D114" i="6"/>
  <c r="C114" i="6"/>
  <c r="O118" i="1"/>
  <c r="M118" i="1"/>
  <c r="D84" i="6"/>
  <c r="C84" i="6"/>
  <c r="O88" i="1"/>
  <c r="M88" i="1"/>
  <c r="D14" i="6" l="1"/>
  <c r="C14" i="6"/>
  <c r="O18" i="1"/>
  <c r="M18" i="1"/>
  <c r="O159" i="1" l="1"/>
  <c r="M159" i="1"/>
  <c r="D138" i="6"/>
  <c r="C138" i="6"/>
  <c r="O142" i="1"/>
  <c r="M142" i="1"/>
  <c r="D154" i="6" l="1"/>
  <c r="C154" i="6"/>
  <c r="D153" i="6"/>
  <c r="C153" i="6"/>
  <c r="O158" i="1"/>
  <c r="O157" i="1"/>
  <c r="M158" i="1"/>
  <c r="M157" i="1"/>
  <c r="D152" i="6"/>
  <c r="C152" i="6"/>
  <c r="D151" i="6"/>
  <c r="C151" i="6"/>
  <c r="O156" i="1"/>
  <c r="M156" i="1"/>
  <c r="O155" i="1"/>
  <c r="M155" i="1"/>
  <c r="D149" i="6"/>
  <c r="C149" i="6"/>
  <c r="O153" i="1"/>
  <c r="M153" i="1"/>
  <c r="D148" i="6"/>
  <c r="C148" i="6"/>
  <c r="O152" i="1"/>
  <c r="D146" i="6"/>
  <c r="O150" i="1"/>
  <c r="D145" i="6"/>
  <c r="O149" i="1"/>
  <c r="O148" i="1"/>
  <c r="D143" i="6"/>
  <c r="O147" i="1"/>
  <c r="D142" i="6"/>
  <c r="O146" i="1"/>
  <c r="D141" i="6"/>
  <c r="O145" i="1"/>
  <c r="D140" i="6"/>
  <c r="O144" i="1"/>
  <c r="D139" i="6"/>
  <c r="O143" i="1"/>
  <c r="D137" i="6"/>
  <c r="O141" i="1"/>
  <c r="D135" i="6"/>
  <c r="O139" i="1"/>
  <c r="D134" i="6"/>
  <c r="O138" i="1"/>
  <c r="D133" i="6"/>
  <c r="O137" i="1"/>
  <c r="C131" i="6"/>
  <c r="M135" i="1"/>
  <c r="C130" i="6"/>
  <c r="M134" i="1"/>
  <c r="C129" i="6"/>
  <c r="M133" i="1"/>
  <c r="C128" i="6"/>
  <c r="M132" i="1"/>
  <c r="C125" i="6"/>
  <c r="D125" i="6"/>
  <c r="M129" i="1"/>
  <c r="O129" i="1"/>
  <c r="C124" i="6"/>
  <c r="M128" i="1"/>
  <c r="C123" i="6"/>
  <c r="M127" i="1"/>
  <c r="C122" i="6"/>
  <c r="M126" i="1"/>
  <c r="C121" i="6"/>
  <c r="M125" i="1"/>
  <c r="C119" i="6"/>
  <c r="M123" i="1"/>
  <c r="C118" i="6"/>
  <c r="M122" i="1"/>
  <c r="C117" i="6"/>
  <c r="M121" i="1"/>
  <c r="C116" i="6"/>
  <c r="M120" i="1"/>
  <c r="C115" i="6"/>
  <c r="M119" i="1"/>
  <c r="C113" i="6"/>
  <c r="M117" i="1"/>
  <c r="C112" i="6"/>
  <c r="M116" i="1"/>
  <c r="C111" i="6"/>
  <c r="M115" i="1"/>
  <c r="C110" i="6"/>
  <c r="M114" i="1"/>
  <c r="O114" i="1"/>
  <c r="C109" i="6"/>
  <c r="M113" i="1"/>
  <c r="C108" i="6"/>
  <c r="M112" i="1"/>
  <c r="C107" i="6"/>
  <c r="M111" i="1"/>
  <c r="C106" i="6"/>
  <c r="M110" i="1"/>
  <c r="C105" i="6"/>
  <c r="M109" i="1"/>
  <c r="C103" i="6"/>
  <c r="M108" i="1"/>
  <c r="M107" i="1"/>
  <c r="C100" i="6"/>
  <c r="M104" i="1"/>
  <c r="C98" i="6"/>
  <c r="M102" i="1"/>
  <c r="C97" i="6"/>
  <c r="M101" i="1"/>
  <c r="C93" i="6"/>
  <c r="C92" i="6"/>
  <c r="D92" i="6"/>
  <c r="M97" i="1"/>
  <c r="M96" i="1"/>
  <c r="C91" i="6"/>
  <c r="C90" i="6"/>
  <c r="M95" i="1"/>
  <c r="M94" i="1"/>
  <c r="C89" i="6"/>
  <c r="C88" i="6"/>
  <c r="M93" i="1"/>
  <c r="M92" i="1"/>
  <c r="C87" i="6"/>
  <c r="M91" i="1"/>
  <c r="C86" i="6"/>
  <c r="M90" i="1"/>
  <c r="C85" i="6"/>
  <c r="M89" i="1"/>
  <c r="C83" i="6" l="1"/>
  <c r="C82" i="6"/>
  <c r="M86" i="1"/>
  <c r="C81" i="6"/>
  <c r="M85" i="1"/>
  <c r="C80" i="6"/>
  <c r="M84" i="1"/>
  <c r="C79" i="6"/>
  <c r="M83" i="1"/>
  <c r="C78" i="6"/>
  <c r="M82" i="1"/>
  <c r="C77" i="6"/>
  <c r="M81" i="1"/>
  <c r="C76" i="6"/>
  <c r="C75" i="6"/>
  <c r="M79" i="1"/>
  <c r="C74" i="6"/>
  <c r="M78" i="1"/>
  <c r="M76" i="1"/>
  <c r="C72" i="6"/>
  <c r="C71" i="6"/>
  <c r="M75" i="1"/>
  <c r="D70" i="6"/>
  <c r="C70" i="6"/>
  <c r="O74" i="1"/>
  <c r="M74" i="1"/>
  <c r="C68" i="6"/>
  <c r="M72" i="1"/>
  <c r="C67" i="6"/>
  <c r="M71" i="1"/>
  <c r="C66" i="6"/>
  <c r="M70" i="1"/>
  <c r="C65" i="6"/>
  <c r="M69" i="1"/>
  <c r="C64" i="6"/>
  <c r="M68" i="1"/>
  <c r="C63" i="6"/>
  <c r="M67" i="1"/>
  <c r="C61" i="6"/>
  <c r="M65" i="1"/>
  <c r="C60" i="6"/>
  <c r="M64" i="1"/>
  <c r="C59" i="6"/>
  <c r="M63" i="1"/>
  <c r="C57" i="6"/>
  <c r="M61" i="1"/>
  <c r="C56" i="6"/>
  <c r="M60" i="1"/>
  <c r="C55" i="6"/>
  <c r="M59" i="1"/>
  <c r="C54" i="6"/>
  <c r="M58" i="1"/>
  <c r="C53" i="6"/>
  <c r="M57" i="1"/>
  <c r="C52" i="6"/>
  <c r="M56" i="1"/>
  <c r="C51" i="6"/>
  <c r="M55" i="1"/>
  <c r="C50" i="6"/>
  <c r="M54" i="1"/>
  <c r="C49" i="6"/>
  <c r="M53" i="1"/>
  <c r="C48" i="6"/>
  <c r="M52" i="1"/>
  <c r="C47" i="6"/>
  <c r="M51" i="1"/>
  <c r="D45" i="6"/>
  <c r="C45" i="6"/>
  <c r="D44" i="6"/>
  <c r="C44" i="6"/>
  <c r="O49" i="1"/>
  <c r="M49" i="1"/>
  <c r="D43" i="6"/>
  <c r="C43" i="6"/>
  <c r="O48" i="1"/>
  <c r="M48" i="1"/>
  <c r="D42" i="6"/>
  <c r="C42" i="6"/>
  <c r="O47" i="1"/>
  <c r="M47" i="1"/>
  <c r="D41" i="6"/>
  <c r="C41" i="6"/>
  <c r="O46" i="1"/>
  <c r="M46" i="1"/>
  <c r="O45" i="1"/>
  <c r="M45" i="1"/>
  <c r="D40" i="6"/>
  <c r="C40" i="6"/>
  <c r="O44" i="1"/>
  <c r="M44" i="1"/>
  <c r="O43" i="1"/>
  <c r="M43" i="1"/>
  <c r="D39" i="6"/>
  <c r="C39" i="6"/>
  <c r="D38" i="6"/>
  <c r="C38" i="6"/>
  <c r="O42" i="1"/>
  <c r="M42" i="1"/>
  <c r="C36" i="6"/>
  <c r="M40" i="1"/>
  <c r="C34" i="6"/>
  <c r="M38" i="1"/>
  <c r="C95" i="6"/>
  <c r="D94" i="6"/>
  <c r="O98" i="1"/>
  <c r="M99" i="1"/>
  <c r="D147" i="6" l="1"/>
  <c r="C147" i="6"/>
  <c r="O151" i="1"/>
  <c r="M151" i="1"/>
  <c r="C146" i="6"/>
  <c r="M150" i="1"/>
  <c r="C145" i="6"/>
  <c r="D144" i="6"/>
  <c r="C144" i="6"/>
  <c r="M149" i="1"/>
  <c r="M148" i="1"/>
  <c r="C143" i="6"/>
  <c r="M147" i="1"/>
  <c r="C142" i="6"/>
  <c r="C141" i="6"/>
  <c r="C140" i="6"/>
  <c r="C139" i="6"/>
  <c r="C137" i="6"/>
  <c r="C135" i="6"/>
  <c r="C134" i="6"/>
  <c r="M146" i="1"/>
  <c r="M145" i="1"/>
  <c r="M144" i="1"/>
  <c r="M143" i="1"/>
  <c r="M141" i="1"/>
  <c r="M139" i="1"/>
  <c r="M138" i="1"/>
  <c r="C133" i="6"/>
  <c r="M137" i="1"/>
  <c r="C94" i="6"/>
  <c r="M98" i="1"/>
  <c r="D131" i="6" l="1"/>
  <c r="D130" i="6"/>
  <c r="D129" i="6"/>
  <c r="D128" i="6"/>
  <c r="D127" i="6"/>
  <c r="C127" i="6"/>
  <c r="D124" i="6"/>
  <c r="D123" i="6"/>
  <c r="D122" i="6"/>
  <c r="D121" i="6"/>
  <c r="D115" i="6"/>
  <c r="D111" i="6"/>
  <c r="D110" i="6"/>
  <c r="D104" i="6"/>
  <c r="C104" i="6"/>
  <c r="D103" i="6"/>
  <c r="D101" i="6"/>
  <c r="C101" i="6"/>
  <c r="D96" i="6"/>
  <c r="C96" i="6"/>
  <c r="D91" i="6" l="1"/>
  <c r="D89" i="6"/>
  <c r="D80" i="6"/>
  <c r="D75" i="6"/>
  <c r="D68" i="6"/>
  <c r="D33" i="6"/>
  <c r="C33" i="6"/>
  <c r="C32" i="6"/>
  <c r="D29" i="6"/>
  <c r="C29" i="6"/>
  <c r="O135" i="1"/>
  <c r="O134" i="1"/>
  <c r="O133" i="1"/>
  <c r="O132" i="1"/>
  <c r="O131" i="1"/>
  <c r="M131" i="1"/>
  <c r="O128" i="1"/>
  <c r="O127" i="1"/>
  <c r="O126" i="1"/>
  <c r="O125" i="1"/>
  <c r="O122" i="1"/>
  <c r="O119" i="1"/>
  <c r="O115" i="1"/>
  <c r="O108" i="1"/>
  <c r="O107" i="1"/>
  <c r="O105" i="1"/>
  <c r="M105" i="1"/>
  <c r="O101" i="1"/>
  <c r="O100" i="1"/>
  <c r="M100" i="1"/>
  <c r="O97" i="1"/>
  <c r="O96" i="1"/>
  <c r="O95" i="1"/>
  <c r="O93" i="1"/>
  <c r="O84" i="1"/>
  <c r="O79" i="1"/>
  <c r="O72" i="1"/>
  <c r="M66" i="1"/>
  <c r="M50" i="1"/>
  <c r="M36" i="1"/>
  <c r="O51" i="1"/>
  <c r="O37" i="1"/>
  <c r="M37" i="1"/>
  <c r="D119" i="6" l="1"/>
  <c r="D118" i="6"/>
  <c r="D117" i="6"/>
  <c r="D116" i="6"/>
  <c r="D113" i="6"/>
  <c r="D112" i="6"/>
  <c r="D109" i="6"/>
  <c r="D108" i="6"/>
  <c r="D107" i="6"/>
  <c r="D106" i="6"/>
  <c r="D105" i="6"/>
  <c r="D102" i="6"/>
  <c r="D100" i="6"/>
  <c r="D99" i="6"/>
  <c r="D98" i="6"/>
  <c r="D97" i="6"/>
  <c r="D95" i="6"/>
  <c r="D93" i="6"/>
  <c r="D90" i="6"/>
  <c r="D88" i="6"/>
  <c r="D87" i="6"/>
  <c r="D86" i="6"/>
  <c r="D85" i="6"/>
  <c r="D83" i="6"/>
  <c r="D82" i="6"/>
  <c r="D81" i="6"/>
  <c r="D79" i="6"/>
  <c r="D78" i="6"/>
  <c r="D77" i="6"/>
  <c r="D76" i="6"/>
  <c r="D74" i="6"/>
  <c r="D72" i="6"/>
  <c r="D71" i="6"/>
  <c r="D67" i="6"/>
  <c r="D66" i="6"/>
  <c r="D65" i="6"/>
  <c r="D64" i="6"/>
  <c r="D63" i="6"/>
  <c r="D62" i="6"/>
  <c r="D61" i="6"/>
  <c r="D60" i="6"/>
  <c r="D59" i="6"/>
  <c r="D57" i="6"/>
  <c r="D56" i="6"/>
  <c r="D55" i="6"/>
  <c r="D54" i="6"/>
  <c r="D53" i="6"/>
  <c r="D52" i="6"/>
  <c r="D51" i="6"/>
  <c r="D50" i="6"/>
  <c r="D49" i="6"/>
  <c r="D48" i="6"/>
  <c r="D47" i="6"/>
  <c r="D46" i="6"/>
  <c r="D37" i="6"/>
  <c r="D36" i="6"/>
  <c r="D34" i="6"/>
  <c r="D32" i="6"/>
  <c r="D31" i="6"/>
  <c r="D30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3" i="6"/>
  <c r="D12" i="6"/>
  <c r="D11" i="6"/>
  <c r="D10" i="6"/>
  <c r="D9" i="6"/>
  <c r="D8" i="6"/>
  <c r="D7" i="6"/>
  <c r="D6" i="6"/>
  <c r="D5" i="6"/>
  <c r="D4" i="6"/>
  <c r="C102" i="6"/>
  <c r="C99" i="6"/>
  <c r="C62" i="6"/>
  <c r="C46" i="6"/>
  <c r="C37" i="6"/>
  <c r="C31" i="6"/>
  <c r="C30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3" i="6"/>
  <c r="C12" i="6"/>
  <c r="C11" i="6"/>
  <c r="C10" i="6"/>
  <c r="C9" i="6"/>
  <c r="C8" i="6"/>
  <c r="C7" i="6"/>
  <c r="C6" i="6"/>
  <c r="C5" i="6"/>
  <c r="C4" i="6"/>
  <c r="O111" i="1" l="1"/>
  <c r="O110" i="1"/>
  <c r="O109" i="1"/>
  <c r="M103" i="1"/>
  <c r="O99" i="1"/>
  <c r="O78" i="1"/>
  <c r="O76" i="1" l="1"/>
  <c r="O75" i="1"/>
  <c r="O55" i="1"/>
  <c r="O50" i="1"/>
  <c r="M41" i="1"/>
  <c r="O41" i="1"/>
  <c r="O40" i="1"/>
  <c r="O38" i="1"/>
  <c r="O36" i="1"/>
  <c r="M33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34" i="1"/>
  <c r="O35" i="1"/>
  <c r="M35" i="1"/>
  <c r="M34" i="1"/>
  <c r="M22" i="1"/>
  <c r="M23" i="1"/>
  <c r="M24" i="1"/>
  <c r="M25" i="1"/>
  <c r="M26" i="1"/>
  <c r="M27" i="1"/>
  <c r="M28" i="1"/>
  <c r="M29" i="1"/>
  <c r="M30" i="1"/>
  <c r="M31" i="1"/>
  <c r="M32" i="1"/>
  <c r="M21" i="1"/>
  <c r="O20" i="1"/>
  <c r="M20" i="1"/>
  <c r="M17" i="1"/>
  <c r="O17" i="1"/>
  <c r="O16" i="1"/>
  <c r="M16" i="1"/>
  <c r="M11" i="1"/>
  <c r="M12" i="1"/>
  <c r="M13" i="1"/>
  <c r="M14" i="1"/>
  <c r="M15" i="1"/>
  <c r="M10" i="1"/>
  <c r="O11" i="1"/>
  <c r="O12" i="1"/>
  <c r="O13" i="1"/>
  <c r="O14" i="1"/>
  <c r="O15" i="1"/>
  <c r="O10" i="1"/>
  <c r="O9" i="1"/>
  <c r="M9" i="1"/>
  <c r="O8" i="1"/>
  <c r="M8" i="1"/>
  <c r="O94" i="1"/>
  <c r="O92" i="1"/>
  <c r="O91" i="1"/>
  <c r="O90" i="1"/>
  <c r="O89" i="1"/>
  <c r="O121" i="1" l="1"/>
  <c r="O120" i="1"/>
  <c r="O117" i="1"/>
  <c r="O116" i="1"/>
  <c r="O71" i="1"/>
  <c r="O70" i="1"/>
  <c r="O69" i="1"/>
  <c r="O68" i="1"/>
  <c r="O67" i="1"/>
  <c r="O66" i="1"/>
  <c r="O65" i="1"/>
  <c r="O64" i="1"/>
  <c r="O63" i="1"/>
  <c r="O61" i="1"/>
  <c r="O60" i="1"/>
  <c r="O59" i="1"/>
  <c r="O58" i="1"/>
  <c r="O57" i="1"/>
  <c r="O56" i="1"/>
  <c r="O54" i="1"/>
  <c r="O53" i="1"/>
  <c r="O52" i="1"/>
  <c r="O123" i="1" l="1"/>
  <c r="O113" i="1"/>
  <c r="O112" i="1"/>
  <c r="O106" i="1" l="1"/>
  <c r="M106" i="1"/>
  <c r="O104" i="1"/>
  <c r="O103" i="1"/>
  <c r="O102" i="1"/>
  <c r="O87" i="1" l="1"/>
  <c r="O86" i="1"/>
  <c r="O85" i="1"/>
  <c r="O83" i="1" l="1"/>
  <c r="O82" i="1"/>
  <c r="O81" i="1"/>
</calcChain>
</file>

<file path=xl/sharedStrings.xml><?xml version="1.0" encoding="utf-8"?>
<sst xmlns="http://schemas.openxmlformats.org/spreadsheetml/2006/main" count="7645" uniqueCount="613">
  <si>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</si>
  <si>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</si>
  <si>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</si>
  <si>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</si>
  <si>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</si>
  <si>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</si>
  <si>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</si>
  <si>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</si>
  <si>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</si>
  <si>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</si>
  <si>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</si>
  <si>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</si>
  <si>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</si>
  <si>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</si>
  <si>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</si>
  <si>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</si>
  <si>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</si>
  <si>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</si>
  <si>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</si>
  <si>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</si>
  <si>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</si>
  <si>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</si>
  <si>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</si>
  <si>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</si>
  <si>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</si>
  <si>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</si>
  <si>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</si>
  <si>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</si>
  <si>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</si>
  <si>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</si>
  <si>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</si>
  <si>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</si>
  <si>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</si>
  <si>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</si>
  <si>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</si>
  <si>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</si>
  <si>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</si>
  <si>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</si>
  <si>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</si>
  <si>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</si>
  <si>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</si>
  <si>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</si>
  <si>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</si>
  <si>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</si>
  <si>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</si>
  <si>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</si>
  <si>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</si>
  <si>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</si>
  <si>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</si>
  <si>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</si>
  <si>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</si>
  <si>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</si>
  <si>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</si>
  <si>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</si>
  <si>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</si>
  <si>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</si>
  <si>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</si>
  <si>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</si>
  <si>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</si>
  <si>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</si>
  <si>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</si>
  <si>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</si>
  <si>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</si>
  <si>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</si>
  <si>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</si>
  <si>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</si>
  <si>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</si>
  <si>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</si>
  <si>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</si>
  <si>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</si>
  <si>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</si>
  <si>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</si>
  <si>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</si>
  <si>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</si>
  <si>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</si>
  <si>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</si>
  <si>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</si>
  <si>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</si>
  <si>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</si>
  <si>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</si>
  <si>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</si>
  <si>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</si>
  <si>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</si>
  <si>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</si>
  <si>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</si>
  <si>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</si>
  <si>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</si>
  <si>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</si>
  <si>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</si>
  <si>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</si>
  <si>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</si>
  <si>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</si>
  <si>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</si>
  <si>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</si>
  <si>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</si>
  <si>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</si>
  <si>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</si>
  <si>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</si>
  <si>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</si>
  <si>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</si>
  <si>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</si>
  <si>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</si>
  <si>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</si>
  <si>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</si>
  <si>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</si>
  <si>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</si>
  <si>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</si>
  <si>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</si>
  <si>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</si>
  <si>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</si>
  <si>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</si>
  <si>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</si>
  <si>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</si>
  <si>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</si>
  <si>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</si>
  <si>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</si>
  <si>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</si>
  <si>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</si>
  <si>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</si>
  <si>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</si>
  <si>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</si>
  <si>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</si>
  <si>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</si>
  <si>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</si>
  <si>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</si>
  <si>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</si>
  <si>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</si>
  <si>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</si>
  <si>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</si>
  <si>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</si>
  <si>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</si>
  <si>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</si>
  <si>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</si>
  <si>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</si>
  <si>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</si>
  <si>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</si>
  <si>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</si>
  <si>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</si>
  <si>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</si>
  <si>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</si>
  <si>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</si>
  <si>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</si>
  <si>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</si>
  <si>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</si>
  <si>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</si>
  <si>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</si>
  <si>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</si>
  <si>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</si>
  <si>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</si>
  <si>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</si>
  <si>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</si>
  <si>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</si>
  <si>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</si>
  <si>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</si>
  <si>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</si>
  <si>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</si>
  <si>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</si>
  <si>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</si>
  <si>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</si>
  <si>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</si>
  <si>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</si>
  <si>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</si>
  <si>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</si>
  <si>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</si>
  <si>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</si>
  <si>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</si>
  <si>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</si>
  <si>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</si>
  <si>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</si>
  <si>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</si>
  <si>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</si>
  <si>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</si>
  <si>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</si>
  <si>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</si>
  <si>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</si>
  <si>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</si>
  <si>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</si>
  <si>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</si>
  <si>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</si>
  <si>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</si>
  <si>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</si>
  <si>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</si>
  <si>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</si>
  <si>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</si>
  <si>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</si>
  <si>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</si>
  <si>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</si>
  <si>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</si>
  <si>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</si>
  <si>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</si>
  <si>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</si>
  <si>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</si>
  <si>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</si>
  <si>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</si>
  <si>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</si>
  <si>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</si>
  <si>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</si>
  <si>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</si>
  <si>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</si>
  <si>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</si>
  <si>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</si>
  <si>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</si>
  <si>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</si>
  <si>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</si>
  <si>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</si>
  <si>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</si>
  <si>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</si>
  <si>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</si>
  <si>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</si>
  <si>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</si>
  <si>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</si>
  <si>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</si>
  <si>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</si>
  <si>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</si>
  <si>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</si>
  <si>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PRESIDENTE</t>
  </si>
  <si>
    <t>PRESIDENTE MUNICIPAL</t>
  </si>
  <si>
    <t>PRESIDENCIA MUNICIPAL</t>
  </si>
  <si>
    <t>CALDERON</t>
  </si>
  <si>
    <t>CORONADO</t>
  </si>
  <si>
    <t>SINDICO</t>
  </si>
  <si>
    <t>SINDICO MUNICIPAL</t>
  </si>
  <si>
    <t>SINDICATURA</t>
  </si>
  <si>
    <t>SOLIS</t>
  </si>
  <si>
    <t>REGIDOR</t>
  </si>
  <si>
    <t>CABILDO</t>
  </si>
  <si>
    <t>HERNANDEZ</t>
  </si>
  <si>
    <t>RAMIREZ</t>
  </si>
  <si>
    <t>FRANCISCO</t>
  </si>
  <si>
    <t>PEREZ</t>
  </si>
  <si>
    <t>MARTINEZ</t>
  </si>
  <si>
    <t>CONTRALOR INTERNO</t>
  </si>
  <si>
    <t>CONTRALORIA INTERNA</t>
  </si>
  <si>
    <t>CONTRALORIA</t>
  </si>
  <si>
    <t>TESORERIA</t>
  </si>
  <si>
    <t>LARA</t>
  </si>
  <si>
    <t>AUXILIAR</t>
  </si>
  <si>
    <t>AUXILIAR ADMINISTRATIVO</t>
  </si>
  <si>
    <t>GUZMAN</t>
  </si>
  <si>
    <t>ASESOR</t>
  </si>
  <si>
    <t>JUAREZ</t>
  </si>
  <si>
    <t>SECRETARIA</t>
  </si>
  <si>
    <t>SECRETARIA DE AYUNTAMIENTO</t>
  </si>
  <si>
    <t>DIRECTORES DE AREA</t>
  </si>
  <si>
    <t>HERMOSILLO</t>
  </si>
  <si>
    <t>DIRECTOR</t>
  </si>
  <si>
    <t>DIRECTOR UNIDAD DE INFORMACION</t>
  </si>
  <si>
    <t>SANCHEZ</t>
  </si>
  <si>
    <t>RODRIGUEZ</t>
  </si>
  <si>
    <t>DIRECTOR DE OBRAS PUBLICAS</t>
  </si>
  <si>
    <t>DIRECTOR DE COMERCIO</t>
  </si>
  <si>
    <t>DIRECTOR DE TURISMO</t>
  </si>
  <si>
    <t>FRIAS</t>
  </si>
  <si>
    <t>SAUCEDO</t>
  </si>
  <si>
    <t>SECRETARIO</t>
  </si>
  <si>
    <t>EMPLEADO</t>
  </si>
  <si>
    <t>ADMINISTRACION Y SERVICIOS</t>
  </si>
  <si>
    <t>GUERRERO</t>
  </si>
  <si>
    <t>SANTELLAN</t>
  </si>
  <si>
    <t>RETA</t>
  </si>
  <si>
    <t>ADELAIDA</t>
  </si>
  <si>
    <t xml:space="preserve">GUERRERO </t>
  </si>
  <si>
    <t>AGUAYO</t>
  </si>
  <si>
    <t>JORGE</t>
  </si>
  <si>
    <t>QUIJANO</t>
  </si>
  <si>
    <t>LEYVA</t>
  </si>
  <si>
    <t>SAMANIEGO</t>
  </si>
  <si>
    <t>TOVAR</t>
  </si>
  <si>
    <t>REYES</t>
  </si>
  <si>
    <t xml:space="preserve">JOSE NIEVES </t>
  </si>
  <si>
    <t>INTENDENTE</t>
  </si>
  <si>
    <t>MARIA ALICIA</t>
  </si>
  <si>
    <t>OBRAS PUBLICAS</t>
  </si>
  <si>
    <t>ALBAÑIL</t>
  </si>
  <si>
    <t xml:space="preserve">URBANO </t>
  </si>
  <si>
    <t>RIVERA</t>
  </si>
  <si>
    <t>FRANCISCO JAVIER</t>
  </si>
  <si>
    <t>CORPUS</t>
  </si>
  <si>
    <t>BENITO</t>
  </si>
  <si>
    <t>MEDRANO</t>
  </si>
  <si>
    <t xml:space="preserve">JOSE </t>
  </si>
  <si>
    <t>CATALINO</t>
  </si>
  <si>
    <t>AGUILAR</t>
  </si>
  <si>
    <t>ORTIZ</t>
  </si>
  <si>
    <t>OPERADOR DE BOMBA</t>
  </si>
  <si>
    <t>FLORES</t>
  </si>
  <si>
    <t>ALFARO</t>
  </si>
  <si>
    <t>BANDA</t>
  </si>
  <si>
    <t>JIMENEZ</t>
  </si>
  <si>
    <t>CHOFER</t>
  </si>
  <si>
    <t>CHOFER DE AMBULANCIA</t>
  </si>
  <si>
    <t>NIÑO</t>
  </si>
  <si>
    <t>OFICIAL</t>
  </si>
  <si>
    <t>OFICIAL DE REGISTRO CIVIL</t>
  </si>
  <si>
    <t>REGISTRO CIVIL</t>
  </si>
  <si>
    <t>GERARDO</t>
  </si>
  <si>
    <t>CORTEZ</t>
  </si>
  <si>
    <t>LOERA</t>
  </si>
  <si>
    <t>HERRERA</t>
  </si>
  <si>
    <t>RODRIGO</t>
  </si>
  <si>
    <t>MORENO</t>
  </si>
  <si>
    <t>FELIPE DE JESUS</t>
  </si>
  <si>
    <t>TORRES</t>
  </si>
  <si>
    <t>PUENTE</t>
  </si>
  <si>
    <t>ESPITIA</t>
  </si>
  <si>
    <t>SAUCEDA</t>
  </si>
  <si>
    <t>IBARRA</t>
  </si>
  <si>
    <t>GARCIA</t>
  </si>
  <si>
    <t>JUAN PEDRO</t>
  </si>
  <si>
    <t>ROMO</t>
  </si>
  <si>
    <t>VIGILANTE</t>
  </si>
  <si>
    <t>VIGILANCIA TÚNEL OGARRIO</t>
  </si>
  <si>
    <t>MIGUEL ANGEL</t>
  </si>
  <si>
    <t>GREGORIO</t>
  </si>
  <si>
    <t>CARRILLO</t>
  </si>
  <si>
    <t>ROCHA</t>
  </si>
  <si>
    <t xml:space="preserve">TOVAR </t>
  </si>
  <si>
    <t>CARDENAS</t>
  </si>
  <si>
    <t>BELTRAN</t>
  </si>
  <si>
    <t>ERNESTO</t>
  </si>
  <si>
    <t>COORDINADOR</t>
  </si>
  <si>
    <t>COORDINADOR TECNICO</t>
  </si>
  <si>
    <t>OTERO</t>
  </si>
  <si>
    <t>DESARROLLO RURAL</t>
  </si>
  <si>
    <t>ACOSTA</t>
  </si>
  <si>
    <t>DESARROLLO SOCIAL</t>
  </si>
  <si>
    <t>COMANDANTE</t>
  </si>
  <si>
    <t>COMANDANTE DE POLICIA</t>
  </si>
  <si>
    <t>POLICIA</t>
  </si>
  <si>
    <t>JESUS ROSAS</t>
  </si>
  <si>
    <t>MARIA FRANCISCA</t>
  </si>
  <si>
    <t>JUAN ALBERTO</t>
  </si>
  <si>
    <t>JUAN FRANCISCO</t>
  </si>
  <si>
    <t xml:space="preserve">FRANCISCO </t>
  </si>
  <si>
    <t>CANDIA</t>
  </si>
  <si>
    <t>JOSE FRAUDENCIO</t>
  </si>
  <si>
    <t>VILLANUEVA</t>
  </si>
  <si>
    <t>HECTOR</t>
  </si>
  <si>
    <t>QUIROZ</t>
  </si>
  <si>
    <t>BUSTOS</t>
  </si>
  <si>
    <t>ALMAGUER</t>
  </si>
  <si>
    <t>COORDINACION ESTACION CATORCE</t>
  </si>
  <si>
    <t>LIZETH BERENICE</t>
  </si>
  <si>
    <t>PESOS M.N</t>
  </si>
  <si>
    <t>NOMINA</t>
  </si>
  <si>
    <t>PESOS MXN</t>
  </si>
  <si>
    <t>MENSUAL</t>
  </si>
  <si>
    <t>NINGUNA</t>
  </si>
  <si>
    <t>MXN</t>
  </si>
  <si>
    <t>NINGUNO</t>
  </si>
  <si>
    <t>PRIMA VACACIONAL</t>
  </si>
  <si>
    <t>SEMESTRAL</t>
  </si>
  <si>
    <t xml:space="preserve"> MXN</t>
  </si>
  <si>
    <t>SUBSIDIO AL SALARIO</t>
  </si>
  <si>
    <t>QUINCENAL</t>
  </si>
  <si>
    <t>NIGUNA</t>
  </si>
  <si>
    <t>JOSE VENTURA</t>
  </si>
  <si>
    <t>ALVARADO</t>
  </si>
  <si>
    <t>JUAN JOSE</t>
  </si>
  <si>
    <t>MARIA GUADALUPE</t>
  </si>
  <si>
    <t xml:space="preserve">CARRILLO </t>
  </si>
  <si>
    <t>MA. IRENE</t>
  </si>
  <si>
    <t>LOPEZ</t>
  </si>
  <si>
    <t xml:space="preserve">SONIA </t>
  </si>
  <si>
    <t xml:space="preserve">JONATAN </t>
  </si>
  <si>
    <t>PASCUALA</t>
  </si>
  <si>
    <t>LUIS GUILLERMO</t>
  </si>
  <si>
    <t>JACOBO</t>
  </si>
  <si>
    <t>MORALES</t>
  </si>
  <si>
    <t>HUGO ARTURO</t>
  </si>
  <si>
    <t>CERVANTES</t>
  </si>
  <si>
    <t>CANELO</t>
  </si>
  <si>
    <t>SELENE AIDA</t>
  </si>
  <si>
    <t>GONZALEZ</t>
  </si>
  <si>
    <t>ABDON ISMAEL</t>
  </si>
  <si>
    <t>LIMON</t>
  </si>
  <si>
    <t>DEL CASTILLO</t>
  </si>
  <si>
    <t>VIRGILIA</t>
  </si>
  <si>
    <t>JOSUE ALFREDO</t>
  </si>
  <si>
    <t>TABARES</t>
  </si>
  <si>
    <t xml:space="preserve">CLAUDIA YAEL </t>
  </si>
  <si>
    <t>GALVAN</t>
  </si>
  <si>
    <t>LAGUNES</t>
  </si>
  <si>
    <t>QUINTERO</t>
  </si>
  <si>
    <t>HINOJOSA</t>
  </si>
  <si>
    <t>HUGO CERSAR</t>
  </si>
  <si>
    <t>ESPARZA</t>
  </si>
  <si>
    <t>CARLOS ALBERTO</t>
  </si>
  <si>
    <t>PAMELA</t>
  </si>
  <si>
    <t>BALTIERRA</t>
  </si>
  <si>
    <t>SEC.TEC.Y GESTION</t>
  </si>
  <si>
    <t>OSCAR RAFAEL</t>
  </si>
  <si>
    <t>HUERTA</t>
  </si>
  <si>
    <t>ZAMARRIPA</t>
  </si>
  <si>
    <t>ASESOR JURIDICO</t>
  </si>
  <si>
    <t xml:space="preserve">MA.ELISA </t>
  </si>
  <si>
    <t>MENDOZA</t>
  </si>
  <si>
    <t xml:space="preserve">MARTIN </t>
  </si>
  <si>
    <t>AUXILIAR DE SECRETARIA</t>
  </si>
  <si>
    <t>ISABEL GUADALUPE</t>
  </si>
  <si>
    <t>AUXILIAR DE SINDICATURA</t>
  </si>
  <si>
    <t>ENCARGADA BIBLIOTECA</t>
  </si>
  <si>
    <t>DIR.JUVENTUD Y DEPORTES</t>
  </si>
  <si>
    <t>DIRECTOR DE CULTURA</t>
  </si>
  <si>
    <t>COORDINADOR DE ASESORIA</t>
  </si>
  <si>
    <t>DIRECTOR COMUNICACIÓN SOCIAL</t>
  </si>
  <si>
    <t>TESORERO</t>
  </si>
  <si>
    <t>IRVING MICHEL</t>
  </si>
  <si>
    <t>COORDINADOR GRAL DE PROGRAMAS DEL SMDIF</t>
  </si>
  <si>
    <t>SMDIF</t>
  </si>
  <si>
    <t>DIRECTOR ECOLOGIA Y MEDIO AMBIENTE</t>
  </si>
  <si>
    <t>COORDINADOR DE DESARROLLO SOCIAL</t>
  </si>
  <si>
    <t>DESARROLLO SOCIAL MUNICIPAL</t>
  </si>
  <si>
    <t>COORDINADOR DE DESARROLOLO RURAL</t>
  </si>
  <si>
    <t>SECRETARIO  TEC,Y CONTROL  DE GESTION</t>
  </si>
  <si>
    <t>Servidor publico de confianza</t>
  </si>
  <si>
    <t xml:space="preserve"> AUXILIAR DE TURISMO</t>
  </si>
  <si>
    <t>TURISMO</t>
  </si>
  <si>
    <t>SECRETARIA PARTICULAR</t>
  </si>
  <si>
    <t>MARIA VERONICA</t>
  </si>
  <si>
    <t xml:space="preserve">PUENTE </t>
  </si>
  <si>
    <t>AUXILIAR DE OBRAS PUBLICAS</t>
  </si>
  <si>
    <t xml:space="preserve">AUXILIAR </t>
  </si>
  <si>
    <t xml:space="preserve">CARMEN </t>
  </si>
  <si>
    <t>SALDAÑA</t>
  </si>
  <si>
    <t>DEMETRIO</t>
  </si>
  <si>
    <t>SERVICIOS PUBLICOS PRIMARIOS</t>
  </si>
  <si>
    <t xml:space="preserve">JULIAN </t>
  </si>
  <si>
    <t>FELIPÉ</t>
  </si>
  <si>
    <t xml:space="preserve">ALEJANDRO </t>
  </si>
  <si>
    <t xml:space="preserve">RODRIGUEZ </t>
  </si>
  <si>
    <t>IDELBERTO</t>
  </si>
  <si>
    <t xml:space="preserve">JOSE REFUGIO </t>
  </si>
  <si>
    <t>PROTECCIOIN CIVIL</t>
  </si>
  <si>
    <t>PROTECCION CIVIL</t>
  </si>
  <si>
    <t>EMILIANO</t>
  </si>
  <si>
    <t>VIGILANTE TUNEL OGARRIO</t>
  </si>
  <si>
    <t>SECCION UBR</t>
  </si>
  <si>
    <t>RESPONSABLE DE INAPAM</t>
  </si>
  <si>
    <t xml:space="preserve">RESPONSABLE DE ALIMENTACION </t>
  </si>
  <si>
    <t>RESPONSABLE DE ALIMENTACION FAMILIAR</t>
  </si>
  <si>
    <t>DIRECTOR DE PERSONAL</t>
  </si>
  <si>
    <t>DEPARTAMENTO DE PERSONAL</t>
  </si>
  <si>
    <t>JOSE LUIS</t>
  </si>
  <si>
    <t>AUXILIAR DE DESARROLLO SOCIAL</t>
  </si>
  <si>
    <t>JUAN MIGUEL</t>
  </si>
  <si>
    <t>MARIA ANTONIA</t>
  </si>
  <si>
    <t>REYNA</t>
  </si>
  <si>
    <t>SEGURIDAD PUBLICA MUNICIPAL</t>
  </si>
  <si>
    <t xml:space="preserve">SEGURIDAD PUBLICA </t>
  </si>
  <si>
    <t>SEGURIDAR PUBLICA MUNICIPAL</t>
  </si>
  <si>
    <t>ELEMENTO VIAL</t>
  </si>
  <si>
    <t xml:space="preserve">MIGUEL ANGEL </t>
  </si>
  <si>
    <t xml:space="preserve">QUINTANILLA </t>
  </si>
  <si>
    <t>ADMINISTRACION Y SERVICIOS DE ESTACION CATORCE</t>
  </si>
  <si>
    <t>MA DE LOS ANGELES</t>
  </si>
  <si>
    <t>EDMUNDO</t>
  </si>
  <si>
    <t>OPERADOR DE PIPA</t>
  </si>
  <si>
    <t>OSCAR ULICES</t>
  </si>
  <si>
    <t>JOSE ALFREDO</t>
  </si>
  <si>
    <t>ENCARGADA DEL CCA GPE DEL CARNICERO</t>
  </si>
  <si>
    <t>DENISSE AURORA</t>
  </si>
  <si>
    <t>SERNA</t>
  </si>
  <si>
    <t>SAMUEL</t>
  </si>
  <si>
    <t>CABRERA</t>
  </si>
  <si>
    <t>MA AURORA</t>
  </si>
  <si>
    <t>NOE ABDIEL</t>
  </si>
  <si>
    <t>ELIUD</t>
  </si>
  <si>
    <t>ANABEL</t>
  </si>
  <si>
    <t>VARELA</t>
  </si>
  <si>
    <t>FLAVIO</t>
  </si>
  <si>
    <t>COVARRUBIAS</t>
  </si>
  <si>
    <t>LAVAT</t>
  </si>
  <si>
    <t xml:space="preserve">DAMIANA </t>
  </si>
  <si>
    <t>ALONSO</t>
  </si>
  <si>
    <t>ALICIA</t>
  </si>
  <si>
    <t>JENIFER</t>
  </si>
  <si>
    <t>ARMENDARIS</t>
  </si>
  <si>
    <t>KASSANDRA ABIGAIL</t>
  </si>
  <si>
    <t>JOSE ROSARIO</t>
  </si>
  <si>
    <t>CHOFER POLIVALENTE</t>
  </si>
  <si>
    <t>CANDELARIO</t>
  </si>
  <si>
    <t>ENCARGADA DE PROGRAMAS</t>
  </si>
  <si>
    <t>SECCION DIF</t>
  </si>
  <si>
    <t>JACINTA</t>
  </si>
  <si>
    <t>VIGIL</t>
  </si>
  <si>
    <t>HERNANEZ</t>
  </si>
  <si>
    <t>RESPONSABLE DEL AREA DE ENLACE</t>
  </si>
  <si>
    <t>ANDREA</t>
  </si>
  <si>
    <t>AUXILIAR DE ALBERGE</t>
  </si>
  <si>
    <t>MARTINA</t>
  </si>
  <si>
    <t>GALLEGOS</t>
  </si>
  <si>
    <t>ENCARGADA DE ALBERGE</t>
  </si>
  <si>
    <t>ZAMORA</t>
  </si>
  <si>
    <t>OVALLE</t>
  </si>
  <si>
    <t>ELECTRICISTA</t>
  </si>
  <si>
    <t>ISMAEL</t>
  </si>
  <si>
    <t>CLARA FABIOLA</t>
  </si>
  <si>
    <t>FRANCISCO DANIEL</t>
  </si>
  <si>
    <t>JOVANY VALENTIN</t>
  </si>
  <si>
    <t>GLORIA</t>
  </si>
  <si>
    <t>JOSE ANGEL</t>
  </si>
  <si>
    <t>ESPINOSA</t>
  </si>
  <si>
    <t>FERNANDO MANUEL</t>
  </si>
  <si>
    <t>BARRERA</t>
  </si>
  <si>
    <t>JOSE JUAN</t>
  </si>
  <si>
    <t xml:space="preserve">MA ALICIA </t>
  </si>
  <si>
    <t>SERGIO DANIEL</t>
  </si>
  <si>
    <t xml:space="preserve">DIEGO </t>
  </si>
  <si>
    <t>NAVARRO</t>
  </si>
  <si>
    <t xml:space="preserve">CARDENAS </t>
  </si>
  <si>
    <t xml:space="preserve">AURORA </t>
  </si>
  <si>
    <t>ENCARGADA DE ALIMENTOS</t>
  </si>
  <si>
    <t>BYANCA ISELA</t>
  </si>
  <si>
    <t>MACIAS</t>
  </si>
  <si>
    <t>TRABAJO SOCIAL</t>
  </si>
  <si>
    <t>MARICELA</t>
  </si>
  <si>
    <t>DOCTORA</t>
  </si>
  <si>
    <t>MARIA DEL CARMEN</t>
  </si>
  <si>
    <t xml:space="preserve">GONZALEZ </t>
  </si>
  <si>
    <t>ELIZALDE</t>
  </si>
  <si>
    <t>EUSEBIA</t>
  </si>
  <si>
    <t>GUILLERMO</t>
  </si>
  <si>
    <t>ADMINISTRACION Y SERVICIO</t>
  </si>
  <si>
    <t>PERLA DEL ROSARIO</t>
  </si>
  <si>
    <t>TRISTAN</t>
  </si>
  <si>
    <t>DIF REAL DE CATORCE</t>
  </si>
  <si>
    <t>MARIA DE LOS ANGELES</t>
  </si>
  <si>
    <t xml:space="preserve">NUTRIOLOGA </t>
  </si>
  <si>
    <t>SILVIA LETICIA</t>
  </si>
  <si>
    <t>AUXILIAR JUVENTUD Y DEPORTE</t>
  </si>
  <si>
    <t>JUVENTUD Y DEPORTE</t>
  </si>
  <si>
    <t>JOSE SERGIO</t>
  </si>
  <si>
    <t>PSICOLOGO</t>
  </si>
  <si>
    <t>OMAR ALEJANDRO</t>
  </si>
  <si>
    <t>BONILLA</t>
  </si>
  <si>
    <t>SANTIAGO ISMAEL</t>
  </si>
  <si>
    <t>MARCELO</t>
  </si>
  <si>
    <t>AVILA</t>
  </si>
  <si>
    <t>RAUL</t>
  </si>
  <si>
    <t>VAZQUEZ</t>
  </si>
  <si>
    <t>ARMANDO</t>
  </si>
  <si>
    <t>MONTANTE</t>
  </si>
  <si>
    <t>JUAN</t>
  </si>
  <si>
    <t>MANUEL</t>
  </si>
  <si>
    <t>RUIZ</t>
  </si>
  <si>
    <t>ENLACE PROSPERA</t>
  </si>
  <si>
    <t>JOEL</t>
  </si>
  <si>
    <t>JOSE ENCARNACION</t>
  </si>
  <si>
    <t xml:space="preserve">ASCENCION </t>
  </si>
  <si>
    <t xml:space="preserve">LUNA </t>
  </si>
  <si>
    <t>EDUARDO</t>
  </si>
  <si>
    <t>NORBERTO</t>
  </si>
  <si>
    <t>CONCEPCION</t>
  </si>
  <si>
    <t>JOSE GUSTAVO</t>
  </si>
  <si>
    <t xml:space="preserve">JOSE LIDIO </t>
  </si>
  <si>
    <t>JOSE GUADALUPE</t>
  </si>
  <si>
    <t>LUCIO</t>
  </si>
  <si>
    <t>VICTOR JESUS</t>
  </si>
  <si>
    <t>RAQUEL</t>
  </si>
  <si>
    <t>RENE VALENTIN</t>
  </si>
  <si>
    <t>NANCY AMERICA</t>
  </si>
  <si>
    <t xml:space="preserve">SOLIS </t>
  </si>
  <si>
    <t>AUXILIAR PROTECCION CIVIL</t>
  </si>
  <si>
    <t>URIEL ANGEL</t>
  </si>
  <si>
    <t>MARIA ELIZABETH</t>
  </si>
  <si>
    <t>MIRANDA</t>
  </si>
  <si>
    <t>NERI ALEJANDRO</t>
  </si>
  <si>
    <t>BLANCO</t>
  </si>
  <si>
    <t>COCINERA COMEDOR COMUNITARIO</t>
  </si>
  <si>
    <t>DIF ESTACION CATORCE</t>
  </si>
  <si>
    <t>AUILIAR COCINERA COMEDOR COMUNITARIO</t>
  </si>
  <si>
    <t>VERONICA</t>
  </si>
  <si>
    <t>MA ELISA BEATRIZ</t>
  </si>
  <si>
    <t>BURGOS</t>
  </si>
  <si>
    <t>GRIMALDO</t>
  </si>
  <si>
    <t>CASTILLO</t>
  </si>
  <si>
    <t>LUZ OLIVIA</t>
  </si>
  <si>
    <t>RODRIGUEZ IBARRA</t>
  </si>
  <si>
    <t>ESTEBAN JESUS</t>
  </si>
  <si>
    <t>TERAPEUTA</t>
  </si>
  <si>
    <t>LETICIA</t>
  </si>
  <si>
    <t>RABAGO</t>
  </si>
  <si>
    <t xml:space="preserve">JOSE MONICO </t>
  </si>
  <si>
    <t>LUGO</t>
  </si>
  <si>
    <t>OSCAR</t>
  </si>
  <si>
    <t>GOMEZ</t>
  </si>
  <si>
    <t>NOHEMY JAQUELINE</t>
  </si>
  <si>
    <t>MA CONCEPCION</t>
  </si>
  <si>
    <t>COLUNGA</t>
  </si>
  <si>
    <t>JOANA MARTINA</t>
  </si>
  <si>
    <t>CENOVIA</t>
  </si>
  <si>
    <t>AGUIRRE</t>
  </si>
  <si>
    <t>FRANCISCA YAZMIN</t>
  </si>
  <si>
    <t>ESTEBAN</t>
  </si>
  <si>
    <t>CRUZ</t>
  </si>
  <si>
    <t>FRANCISCO TOMAS</t>
  </si>
  <si>
    <t>SEGURIDAD PUBLICA</t>
  </si>
  <si>
    <t xml:space="preserve">JUAN MANUEL </t>
  </si>
  <si>
    <t xml:space="preserve">GARCIA </t>
  </si>
  <si>
    <t>VIALIDAD</t>
  </si>
  <si>
    <t>LEOS</t>
  </si>
  <si>
    <t xml:space="preserve">CESAR </t>
  </si>
  <si>
    <t>JOSE JESUS</t>
  </si>
  <si>
    <t>JORGE ALEJANDRO</t>
  </si>
  <si>
    <t>MONTENEGRO</t>
  </si>
  <si>
    <t>LEIJA</t>
  </si>
  <si>
    <t>MA DE JESUS</t>
  </si>
  <si>
    <t>HECTOR JOSE</t>
  </si>
  <si>
    <t>GUEVARA</t>
  </si>
  <si>
    <t>ALONZO</t>
  </si>
  <si>
    <t xml:space="preserve">YAMILETH </t>
  </si>
  <si>
    <t>MARINEZ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</si>
</sst>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63" Type="http://schemas.openxmlformats.org/officeDocument/2006/relationships/worksheet" Target="worksheets/sheet63.xml"/><Relationship Id="rId84" Type="http://schemas.openxmlformats.org/officeDocument/2006/relationships/worksheet" Target="worksheets/sheet84.xml"/><Relationship Id="rId138" Type="http://schemas.openxmlformats.org/officeDocument/2006/relationships/styles" Target="styles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123" Type="http://schemas.openxmlformats.org/officeDocument/2006/relationships/worksheet" Target="worksheets/sheet123.xml"/><Relationship Id="rId128" Type="http://schemas.openxmlformats.org/officeDocument/2006/relationships/worksheet" Target="worksheets/sheet128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113" Type="http://schemas.openxmlformats.org/officeDocument/2006/relationships/worksheet" Target="worksheets/sheet113.xml"/><Relationship Id="rId118" Type="http://schemas.openxmlformats.org/officeDocument/2006/relationships/worksheet" Target="worksheets/sheet118.xml"/><Relationship Id="rId134" Type="http://schemas.openxmlformats.org/officeDocument/2006/relationships/worksheet" Target="worksheets/sheet134.xml"/><Relationship Id="rId139" Type="http://schemas.openxmlformats.org/officeDocument/2006/relationships/sharedStrings" Target="sharedStrings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24" Type="http://schemas.openxmlformats.org/officeDocument/2006/relationships/worksheet" Target="worksheets/sheet124.xml"/><Relationship Id="rId129" Type="http://schemas.openxmlformats.org/officeDocument/2006/relationships/worksheet" Target="worksheets/sheet129.xml"/><Relationship Id="rId54" Type="http://schemas.openxmlformats.org/officeDocument/2006/relationships/worksheet" Target="worksheets/sheet54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4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49" Type="http://schemas.openxmlformats.org/officeDocument/2006/relationships/worksheet" Target="worksheets/sheet49.xml"/><Relationship Id="rId114" Type="http://schemas.openxmlformats.org/officeDocument/2006/relationships/worksheet" Target="worksheets/sheet114.xml"/><Relationship Id="rId119" Type="http://schemas.openxmlformats.org/officeDocument/2006/relationships/worksheet" Target="worksheets/sheet119.xml"/><Relationship Id="rId44" Type="http://schemas.openxmlformats.org/officeDocument/2006/relationships/worksheet" Target="worksheets/sheet44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130" Type="http://schemas.openxmlformats.org/officeDocument/2006/relationships/worksheet" Target="worksheets/sheet130.xml"/><Relationship Id="rId135" Type="http://schemas.openxmlformats.org/officeDocument/2006/relationships/worksheet" Target="worksheets/sheet135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worksheet" Target="worksheets/sheet120.xml"/><Relationship Id="rId125" Type="http://schemas.openxmlformats.org/officeDocument/2006/relationships/worksheet" Target="worksheets/sheet125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Relationship Id="rId131" Type="http://schemas.openxmlformats.org/officeDocument/2006/relationships/worksheet" Target="worksheets/sheet131.xml"/><Relationship Id="rId136" Type="http://schemas.openxmlformats.org/officeDocument/2006/relationships/externalLink" Target="externalLinks/externalLink1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26" Type="http://schemas.openxmlformats.org/officeDocument/2006/relationships/worksheet" Target="worksheets/sheet12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worksheet" Target="worksheets/sheet121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116" Type="http://schemas.openxmlformats.org/officeDocument/2006/relationships/worksheet" Target="worksheets/sheet116.xml"/><Relationship Id="rId137" Type="http://schemas.openxmlformats.org/officeDocument/2006/relationships/theme" Target="theme/theme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worksheet" Target="worksheets/sheet111.xml"/><Relationship Id="rId132" Type="http://schemas.openxmlformats.org/officeDocument/2006/relationships/worksheet" Target="worksheets/sheet132.xml"/><Relationship Id="rId15" Type="http://schemas.openxmlformats.org/officeDocument/2006/relationships/worksheet" Target="worksheets/sheet15.xml"/><Relationship Id="rId36" Type="http://schemas.openxmlformats.org/officeDocument/2006/relationships/worksheet" Target="worksheets/sheet36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27" Type="http://schemas.openxmlformats.org/officeDocument/2006/relationships/worksheet" Target="worksheets/sheet12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52" Type="http://schemas.openxmlformats.org/officeDocument/2006/relationships/worksheet" Target="worksheets/sheet52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worksheet" Target="worksheets/sheet12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26" Type="http://schemas.openxmlformats.org/officeDocument/2006/relationships/worksheet" Target="worksheets/sheet26.xml"/><Relationship Id="rId47" Type="http://schemas.openxmlformats.org/officeDocument/2006/relationships/worksheet" Target="worksheets/sheet47.xml"/><Relationship Id="rId68" Type="http://schemas.openxmlformats.org/officeDocument/2006/relationships/worksheet" Target="worksheets/sheet68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33" Type="http://schemas.openxmlformats.org/officeDocument/2006/relationships/worksheet" Target="worksheets/sheet13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SORERIA%202017/LTAIPSLPA84FXI%20(REMUNERACIONES)/LTAIPSLPA84F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3"/>
  <sheetViews>
    <sheetView tabSelected="1" topLeftCell="AC2" zoomScale="90" zoomScaleNormal="90" workbookViewId="0">
      <selection activeCell="AD130" sqref="AD1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43586</v>
      </c>
      <c r="C8" s="4">
        <v>43616</v>
      </c>
      <c r="D8" t="s">
        <v>87</v>
      </c>
      <c r="E8">
        <v>1</v>
      </c>
      <c r="F8" t="s">
        <v>215</v>
      </c>
      <c r="G8" t="s">
        <v>216</v>
      </c>
      <c r="H8" t="s">
        <v>217</v>
      </c>
      <c r="I8" t="s">
        <v>359</v>
      </c>
      <c r="J8" t="s">
        <v>360</v>
      </c>
      <c r="K8" t="s">
        <v>248</v>
      </c>
      <c r="L8" t="s">
        <v>93</v>
      </c>
      <c r="M8" s="5">
        <f>25325.1*2</f>
        <v>50650.2</v>
      </c>
      <c r="N8" t="s">
        <v>343</v>
      </c>
      <c r="O8" s="5">
        <f>19844.6*2</f>
        <v>39689.199999999997</v>
      </c>
      <c r="P8" t="s">
        <v>345</v>
      </c>
      <c r="Q8" s="9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t="s">
        <v>234</v>
      </c>
      <c r="AE8" s="4">
        <v>43619</v>
      </c>
      <c r="AF8" s="4">
        <v>43619</v>
      </c>
    </row>
    <row r="9" spans="1:33" x14ac:dyDescent="0.25">
      <c r="A9" s="19">
        <v>2019</v>
      </c>
      <c r="B9" s="4">
        <v>43586</v>
      </c>
      <c r="C9" s="4">
        <v>43616</v>
      </c>
      <c r="D9" t="s">
        <v>87</v>
      </c>
      <c r="E9">
        <v>2</v>
      </c>
      <c r="F9" t="s">
        <v>220</v>
      </c>
      <c r="G9" t="s">
        <v>221</v>
      </c>
      <c r="H9" t="s">
        <v>222</v>
      </c>
      <c r="I9" t="s">
        <v>361</v>
      </c>
      <c r="J9" t="s">
        <v>324</v>
      </c>
      <c r="K9" t="s">
        <v>287</v>
      </c>
      <c r="L9" t="s">
        <v>93</v>
      </c>
      <c r="M9" s="5">
        <f>7569.9*2</f>
        <v>15139.8</v>
      </c>
      <c r="N9" s="3" t="s">
        <v>343</v>
      </c>
      <c r="O9">
        <f>6591.14*2</f>
        <v>13182.28</v>
      </c>
      <c r="P9" s="3" t="s">
        <v>345</v>
      </c>
      <c r="Q9" s="9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6" t="s">
        <v>234</v>
      </c>
      <c r="AE9" s="4">
        <v>43619</v>
      </c>
      <c r="AF9" s="4">
        <v>43619</v>
      </c>
    </row>
    <row r="10" spans="1:33" x14ac:dyDescent="0.25">
      <c r="A10" s="19">
        <v>2019</v>
      </c>
      <c r="B10" s="4">
        <v>43586</v>
      </c>
      <c r="C10" s="4">
        <v>43616</v>
      </c>
      <c r="D10" t="s">
        <v>87</v>
      </c>
      <c r="E10" s="13">
        <v>3</v>
      </c>
      <c r="F10" t="s">
        <v>224</v>
      </c>
      <c r="G10" t="s">
        <v>224</v>
      </c>
      <c r="H10" t="s">
        <v>225</v>
      </c>
      <c r="I10" t="s">
        <v>228</v>
      </c>
      <c r="J10" t="s">
        <v>362</v>
      </c>
      <c r="K10" t="s">
        <v>362</v>
      </c>
      <c r="L10" t="s">
        <v>94</v>
      </c>
      <c r="M10" s="5">
        <f>6298.2*2</f>
        <v>12596.4</v>
      </c>
      <c r="N10" s="3" t="s">
        <v>343</v>
      </c>
      <c r="O10">
        <f>5591.08*2</f>
        <v>11182.16</v>
      </c>
      <c r="P10" s="3" t="s">
        <v>345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6" t="s">
        <v>234</v>
      </c>
      <c r="AE10" s="4">
        <v>43619</v>
      </c>
      <c r="AF10" s="4">
        <v>43619</v>
      </c>
    </row>
    <row r="11" spans="1:33" x14ac:dyDescent="0.25">
      <c r="A11" s="19">
        <v>2019</v>
      </c>
      <c r="B11" s="4">
        <v>43586</v>
      </c>
      <c r="C11" s="4">
        <v>43616</v>
      </c>
      <c r="D11" t="s">
        <v>87</v>
      </c>
      <c r="E11" s="13">
        <v>4</v>
      </c>
      <c r="F11" t="s">
        <v>224</v>
      </c>
      <c r="G11" t="s">
        <v>224</v>
      </c>
      <c r="H11" t="s">
        <v>225</v>
      </c>
      <c r="I11" t="s">
        <v>319</v>
      </c>
      <c r="J11" t="s">
        <v>219</v>
      </c>
      <c r="K11" t="s">
        <v>244</v>
      </c>
      <c r="L11" t="s">
        <v>94</v>
      </c>
      <c r="M11" s="5">
        <f t="shared" ref="M11:M15" si="0">6298.2*2</f>
        <v>12596.4</v>
      </c>
      <c r="N11" s="3" t="s">
        <v>343</v>
      </c>
      <c r="O11" s="14">
        <f t="shared" ref="O11:O15" si="1">5591.08*2</f>
        <v>11182.16</v>
      </c>
      <c r="P11" s="3" t="s">
        <v>345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6" t="s">
        <v>234</v>
      </c>
      <c r="AE11" s="4">
        <v>43619</v>
      </c>
      <c r="AF11" s="4">
        <v>43619</v>
      </c>
    </row>
    <row r="12" spans="1:33" x14ac:dyDescent="0.25">
      <c r="A12" s="19">
        <v>2019</v>
      </c>
      <c r="B12" s="4">
        <v>43586</v>
      </c>
      <c r="C12" s="4">
        <v>43616</v>
      </c>
      <c r="D12" t="s">
        <v>87</v>
      </c>
      <c r="E12" s="13">
        <v>5</v>
      </c>
      <c r="F12" t="s">
        <v>224</v>
      </c>
      <c r="G12" t="s">
        <v>224</v>
      </c>
      <c r="H12" t="s">
        <v>225</v>
      </c>
      <c r="I12" t="s">
        <v>363</v>
      </c>
      <c r="J12" t="s">
        <v>307</v>
      </c>
      <c r="K12" t="s">
        <v>282</v>
      </c>
      <c r="L12" t="s">
        <v>93</v>
      </c>
      <c r="M12" s="5">
        <f t="shared" si="0"/>
        <v>12596.4</v>
      </c>
      <c r="N12" s="3" t="s">
        <v>343</v>
      </c>
      <c r="O12" s="14">
        <f t="shared" si="1"/>
        <v>11182.16</v>
      </c>
      <c r="P12" s="3" t="s">
        <v>345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6" t="s">
        <v>234</v>
      </c>
      <c r="AE12" s="4">
        <v>43619</v>
      </c>
      <c r="AF12" s="4">
        <v>43619</v>
      </c>
    </row>
    <row r="13" spans="1:33" x14ac:dyDescent="0.25">
      <c r="A13" s="19">
        <v>2019</v>
      </c>
      <c r="B13" s="4">
        <v>43586</v>
      </c>
      <c r="C13" s="4">
        <v>43616</v>
      </c>
      <c r="D13" t="s">
        <v>87</v>
      </c>
      <c r="E13" s="13">
        <v>6</v>
      </c>
      <c r="F13" t="s">
        <v>224</v>
      </c>
      <c r="G13" t="s">
        <v>224</v>
      </c>
      <c r="H13" t="s">
        <v>225</v>
      </c>
      <c r="I13" t="s">
        <v>364</v>
      </c>
      <c r="J13" t="s">
        <v>287</v>
      </c>
      <c r="K13" t="s">
        <v>307</v>
      </c>
      <c r="L13" t="s">
        <v>94</v>
      </c>
      <c r="M13" s="5">
        <f t="shared" si="0"/>
        <v>12596.4</v>
      </c>
      <c r="N13" s="3" t="s">
        <v>343</v>
      </c>
      <c r="O13" s="14">
        <f t="shared" si="1"/>
        <v>11182.16</v>
      </c>
      <c r="P13" s="3" t="s">
        <v>345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6" t="s">
        <v>234</v>
      </c>
      <c r="AE13" s="4">
        <v>43619</v>
      </c>
      <c r="AF13" s="4">
        <v>43619</v>
      </c>
    </row>
    <row r="14" spans="1:33" x14ac:dyDescent="0.25">
      <c r="A14" s="19">
        <v>2019</v>
      </c>
      <c r="B14" s="4">
        <v>43586</v>
      </c>
      <c r="C14" s="4">
        <v>43616</v>
      </c>
      <c r="D14" t="s">
        <v>87</v>
      </c>
      <c r="E14" s="13">
        <v>7</v>
      </c>
      <c r="F14" t="s">
        <v>224</v>
      </c>
      <c r="G14" t="s">
        <v>224</v>
      </c>
      <c r="H14" t="s">
        <v>225</v>
      </c>
      <c r="I14" t="s">
        <v>365</v>
      </c>
      <c r="J14" t="s">
        <v>318</v>
      </c>
      <c r="K14" t="s">
        <v>362</v>
      </c>
      <c r="L14" t="s">
        <v>93</v>
      </c>
      <c r="M14" s="5">
        <f t="shared" si="0"/>
        <v>12596.4</v>
      </c>
      <c r="N14" s="3" t="s">
        <v>343</v>
      </c>
      <c r="O14" s="14">
        <f t="shared" si="1"/>
        <v>11182.16</v>
      </c>
      <c r="P14" s="3" t="s">
        <v>345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6" t="s">
        <v>234</v>
      </c>
      <c r="AE14" s="4">
        <v>43619</v>
      </c>
      <c r="AF14" s="4">
        <v>43619</v>
      </c>
    </row>
    <row r="15" spans="1:33" x14ac:dyDescent="0.25">
      <c r="A15" s="19">
        <v>2019</v>
      </c>
      <c r="B15" s="4">
        <v>43586</v>
      </c>
      <c r="C15" s="4">
        <v>43616</v>
      </c>
      <c r="D15" t="s">
        <v>87</v>
      </c>
      <c r="E15" s="13">
        <v>8</v>
      </c>
      <c r="F15" t="s">
        <v>224</v>
      </c>
      <c r="G15" t="s">
        <v>224</v>
      </c>
      <c r="H15" t="s">
        <v>225</v>
      </c>
      <c r="I15" t="s">
        <v>366</v>
      </c>
      <c r="J15" t="s">
        <v>261</v>
      </c>
      <c r="K15" t="s">
        <v>230</v>
      </c>
      <c r="L15" t="s">
        <v>94</v>
      </c>
      <c r="M15" s="5">
        <f t="shared" si="0"/>
        <v>12596.4</v>
      </c>
      <c r="N15" s="3" t="s">
        <v>343</v>
      </c>
      <c r="O15" s="14">
        <f t="shared" si="1"/>
        <v>11182.16</v>
      </c>
      <c r="P15" s="3" t="s">
        <v>345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6" t="s">
        <v>234</v>
      </c>
      <c r="AE15" s="4">
        <v>43619</v>
      </c>
      <c r="AF15" s="4">
        <v>43619</v>
      </c>
    </row>
    <row r="16" spans="1:33" x14ac:dyDescent="0.25">
      <c r="A16" s="19">
        <v>2019</v>
      </c>
      <c r="B16" s="4">
        <v>43586</v>
      </c>
      <c r="C16" s="4">
        <v>43616</v>
      </c>
      <c r="D16" t="s">
        <v>214</v>
      </c>
      <c r="E16" s="13">
        <v>9</v>
      </c>
      <c r="F16" t="s">
        <v>231</v>
      </c>
      <c r="G16" t="s">
        <v>232</v>
      </c>
      <c r="H16" t="s">
        <v>233</v>
      </c>
      <c r="I16" t="s">
        <v>367</v>
      </c>
      <c r="J16" t="s">
        <v>230</v>
      </c>
      <c r="K16" t="s">
        <v>368</v>
      </c>
      <c r="L16" t="s">
        <v>94</v>
      </c>
      <c r="M16" s="5">
        <f>5638.05*2</f>
        <v>11276.1</v>
      </c>
      <c r="N16" s="3" t="s">
        <v>343</v>
      </c>
      <c r="O16" s="5">
        <f>5062.13*2</f>
        <v>10124.26</v>
      </c>
      <c r="P16" s="3" t="s">
        <v>345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6" t="s">
        <v>234</v>
      </c>
      <c r="AE16" s="4">
        <v>43619</v>
      </c>
      <c r="AF16" s="4">
        <v>43619</v>
      </c>
    </row>
    <row r="17" spans="1:32" x14ac:dyDescent="0.25">
      <c r="A17" s="19">
        <v>2019</v>
      </c>
      <c r="B17" s="4">
        <v>43586</v>
      </c>
      <c r="C17" s="4">
        <v>43616</v>
      </c>
      <c r="D17" t="s">
        <v>214</v>
      </c>
      <c r="E17" s="13">
        <v>10</v>
      </c>
      <c r="F17" t="s">
        <v>406</v>
      </c>
      <c r="G17" t="s">
        <v>406</v>
      </c>
      <c r="H17" t="s">
        <v>234</v>
      </c>
      <c r="I17" t="s">
        <v>498</v>
      </c>
      <c r="J17" t="s">
        <v>300</v>
      </c>
      <c r="K17" t="s">
        <v>227</v>
      </c>
      <c r="L17" t="s">
        <v>94</v>
      </c>
      <c r="M17" s="5">
        <f>5638.05*2</f>
        <v>11276.1</v>
      </c>
      <c r="N17" s="3" t="s">
        <v>343</v>
      </c>
      <c r="O17" s="5">
        <f>5062.13*2</f>
        <v>10124.26</v>
      </c>
      <c r="P17" s="3" t="s">
        <v>345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6" t="s">
        <v>234</v>
      </c>
      <c r="AE17" s="4">
        <v>43619</v>
      </c>
      <c r="AF17" s="4">
        <v>43619</v>
      </c>
    </row>
    <row r="18" spans="1:32" s="9" customFormat="1" x14ac:dyDescent="0.25">
      <c r="A18" s="19">
        <v>2019</v>
      </c>
      <c r="B18" s="4">
        <v>43586</v>
      </c>
      <c r="C18" s="4">
        <v>43616</v>
      </c>
      <c r="D18" s="9" t="s">
        <v>86</v>
      </c>
      <c r="E18" s="13">
        <v>11</v>
      </c>
      <c r="F18" s="9" t="s">
        <v>236</v>
      </c>
      <c r="G18" s="9" t="s">
        <v>237</v>
      </c>
      <c r="H18" s="9" t="s">
        <v>234</v>
      </c>
      <c r="I18" s="9" t="s">
        <v>260</v>
      </c>
      <c r="J18" s="9" t="s">
        <v>261</v>
      </c>
      <c r="K18" s="9" t="s">
        <v>262</v>
      </c>
      <c r="L18" s="9" t="s">
        <v>93</v>
      </c>
      <c r="M18" s="5">
        <f>2517.28*2</f>
        <v>5034.5600000000004</v>
      </c>
      <c r="N18" s="9" t="s">
        <v>343</v>
      </c>
      <c r="O18" s="5">
        <f>2517.28*2</f>
        <v>5034.5600000000004</v>
      </c>
      <c r="P18" s="9" t="s">
        <v>345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9" t="s">
        <v>234</v>
      </c>
      <c r="AE18" s="4">
        <v>43619</v>
      </c>
      <c r="AF18" s="4">
        <v>43619</v>
      </c>
    </row>
    <row r="19" spans="1:32" x14ac:dyDescent="0.25">
      <c r="A19" s="19">
        <v>2019</v>
      </c>
      <c r="B19" s="4">
        <v>43586</v>
      </c>
      <c r="C19" s="4">
        <v>43616</v>
      </c>
      <c r="D19" t="s">
        <v>86</v>
      </c>
      <c r="E19" s="13">
        <v>12</v>
      </c>
      <c r="F19" t="s">
        <v>236</v>
      </c>
      <c r="G19" t="s">
        <v>237</v>
      </c>
      <c r="H19" t="s">
        <v>294</v>
      </c>
      <c r="I19" t="s">
        <v>269</v>
      </c>
      <c r="J19" t="s">
        <v>316</v>
      </c>
      <c r="K19" t="s">
        <v>219</v>
      </c>
      <c r="L19" t="s">
        <v>94</v>
      </c>
      <c r="M19" s="5">
        <f>2737.5*2</f>
        <v>5475</v>
      </c>
      <c r="N19" s="3" t="s">
        <v>343</v>
      </c>
      <c r="O19" s="5">
        <f>2706.42*2</f>
        <v>5412.84</v>
      </c>
      <c r="P19" s="3" t="s">
        <v>345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6" t="s">
        <v>234</v>
      </c>
      <c r="AE19" s="4">
        <v>43619</v>
      </c>
      <c r="AF19" s="4">
        <v>43619</v>
      </c>
    </row>
    <row r="20" spans="1:32" x14ac:dyDescent="0.25">
      <c r="A20" s="19">
        <v>2019</v>
      </c>
      <c r="B20" s="4">
        <v>43586</v>
      </c>
      <c r="C20" s="4">
        <v>43616</v>
      </c>
      <c r="D20" t="s">
        <v>214</v>
      </c>
      <c r="E20" s="13">
        <v>13</v>
      </c>
      <c r="F20" t="s">
        <v>254</v>
      </c>
      <c r="G20" t="s">
        <v>242</v>
      </c>
      <c r="H20" t="s">
        <v>243</v>
      </c>
      <c r="I20" t="s">
        <v>369</v>
      </c>
      <c r="J20" t="s">
        <v>370</v>
      </c>
      <c r="K20" t="s">
        <v>371</v>
      </c>
      <c r="L20" t="s">
        <v>94</v>
      </c>
      <c r="M20" s="5">
        <f>5638.05*2</f>
        <v>11276.1</v>
      </c>
      <c r="N20" s="3" t="s">
        <v>343</v>
      </c>
      <c r="O20" s="5">
        <f>5062.13*2</f>
        <v>10124.26</v>
      </c>
      <c r="P20" s="3" t="s">
        <v>345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6" t="s">
        <v>234</v>
      </c>
      <c r="AE20" s="4">
        <v>43619</v>
      </c>
      <c r="AF20" s="4">
        <v>43619</v>
      </c>
    </row>
    <row r="21" spans="1:32" x14ac:dyDescent="0.25">
      <c r="A21" s="19">
        <v>2019</v>
      </c>
      <c r="B21" s="4">
        <v>43586</v>
      </c>
      <c r="C21" s="4">
        <v>43616</v>
      </c>
      <c r="D21" t="s">
        <v>214</v>
      </c>
      <c r="E21" s="13">
        <v>14</v>
      </c>
      <c r="F21" t="s">
        <v>245</v>
      </c>
      <c r="G21" t="s">
        <v>246</v>
      </c>
      <c r="H21" t="s">
        <v>243</v>
      </c>
      <c r="I21" t="s">
        <v>372</v>
      </c>
      <c r="J21" t="s">
        <v>268</v>
      </c>
      <c r="K21" t="s">
        <v>373</v>
      </c>
      <c r="L21" t="s">
        <v>93</v>
      </c>
      <c r="M21" s="5">
        <f>4420.05*2</f>
        <v>8840.1</v>
      </c>
      <c r="N21" s="3" t="s">
        <v>343</v>
      </c>
      <c r="O21" s="5">
        <f t="shared" ref="O21:O32" si="2">4052.26*2</f>
        <v>8104.52</v>
      </c>
      <c r="P21" s="3" t="s">
        <v>345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6" t="s">
        <v>234</v>
      </c>
      <c r="AE21" s="4">
        <v>43619</v>
      </c>
      <c r="AF21" s="4">
        <v>43619</v>
      </c>
    </row>
    <row r="22" spans="1:32" x14ac:dyDescent="0.25">
      <c r="A22" s="19">
        <v>2019</v>
      </c>
      <c r="B22" s="4">
        <v>43586</v>
      </c>
      <c r="C22" s="4">
        <v>43616</v>
      </c>
      <c r="D22" t="s">
        <v>214</v>
      </c>
      <c r="E22" s="13">
        <v>15</v>
      </c>
      <c r="F22" t="s">
        <v>245</v>
      </c>
      <c r="G22" t="s">
        <v>249</v>
      </c>
      <c r="H22" t="s">
        <v>243</v>
      </c>
      <c r="I22" t="s">
        <v>407</v>
      </c>
      <c r="J22" t="s">
        <v>253</v>
      </c>
      <c r="K22" t="s">
        <v>317</v>
      </c>
      <c r="L22" t="s">
        <v>94</v>
      </c>
      <c r="M22" s="5">
        <f t="shared" ref="M22:M35" si="3">4420.05*2</f>
        <v>8840.1</v>
      </c>
      <c r="N22" s="3" t="s">
        <v>343</v>
      </c>
      <c r="O22" s="5">
        <f t="shared" si="2"/>
        <v>8104.52</v>
      </c>
      <c r="P22" s="3" t="s">
        <v>345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6" t="s">
        <v>234</v>
      </c>
      <c r="AE22" s="4">
        <v>43619</v>
      </c>
      <c r="AF22" s="4">
        <v>43619</v>
      </c>
    </row>
    <row r="23" spans="1:32" x14ac:dyDescent="0.25">
      <c r="A23" s="19">
        <v>2019</v>
      </c>
      <c r="B23" s="4">
        <v>43586</v>
      </c>
      <c r="C23" s="4">
        <v>43616</v>
      </c>
      <c r="D23" t="s">
        <v>214</v>
      </c>
      <c r="E23" s="13">
        <v>16</v>
      </c>
      <c r="F23" t="s">
        <v>245</v>
      </c>
      <c r="G23" t="s">
        <v>250</v>
      </c>
      <c r="H23" t="s">
        <v>243</v>
      </c>
      <c r="I23" t="s">
        <v>374</v>
      </c>
      <c r="J23" t="s">
        <v>375</v>
      </c>
      <c r="K23" t="s">
        <v>376</v>
      </c>
      <c r="L23" t="s">
        <v>94</v>
      </c>
      <c r="M23" s="5">
        <f t="shared" si="3"/>
        <v>8840.1</v>
      </c>
      <c r="N23" s="3" t="s">
        <v>343</v>
      </c>
      <c r="O23" s="5">
        <f t="shared" si="2"/>
        <v>8104.52</v>
      </c>
      <c r="P23" s="3" t="s">
        <v>345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6" t="s">
        <v>234</v>
      </c>
      <c r="AE23" s="4">
        <v>43619</v>
      </c>
      <c r="AF23" s="4">
        <v>43619</v>
      </c>
    </row>
    <row r="24" spans="1:32" x14ac:dyDescent="0.25">
      <c r="A24" s="19">
        <v>2019</v>
      </c>
      <c r="B24" s="4">
        <v>43586</v>
      </c>
      <c r="C24" s="4">
        <v>43616</v>
      </c>
      <c r="D24" t="s">
        <v>214</v>
      </c>
      <c r="E24" s="13">
        <v>17</v>
      </c>
      <c r="F24" t="s">
        <v>245</v>
      </c>
      <c r="G24" t="s">
        <v>251</v>
      </c>
      <c r="H24" t="s">
        <v>243</v>
      </c>
      <c r="I24" t="s">
        <v>377</v>
      </c>
      <c r="J24" t="s">
        <v>252</v>
      </c>
      <c r="K24" t="s">
        <v>253</v>
      </c>
      <c r="L24" t="s">
        <v>93</v>
      </c>
      <c r="M24" s="5">
        <f t="shared" si="3"/>
        <v>8840.1</v>
      </c>
      <c r="N24" s="3" t="s">
        <v>343</v>
      </c>
      <c r="O24" s="5">
        <f t="shared" si="2"/>
        <v>8104.52</v>
      </c>
      <c r="P24" s="3" t="s">
        <v>345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6" t="s">
        <v>234</v>
      </c>
      <c r="AE24" s="4">
        <v>43619</v>
      </c>
      <c r="AF24" s="4">
        <v>43619</v>
      </c>
    </row>
    <row r="25" spans="1:32" x14ac:dyDescent="0.25">
      <c r="A25" s="19">
        <v>2019</v>
      </c>
      <c r="B25" s="4">
        <v>43586</v>
      </c>
      <c r="C25" s="4">
        <v>43616</v>
      </c>
      <c r="D25" t="s">
        <v>214</v>
      </c>
      <c r="E25" s="13">
        <v>18</v>
      </c>
      <c r="F25" t="s">
        <v>320</v>
      </c>
      <c r="G25" t="s">
        <v>408</v>
      </c>
      <c r="H25" t="s">
        <v>409</v>
      </c>
      <c r="I25" t="s">
        <v>378</v>
      </c>
      <c r="J25" t="s">
        <v>379</v>
      </c>
      <c r="K25" t="s">
        <v>226</v>
      </c>
      <c r="L25" t="s">
        <v>94</v>
      </c>
      <c r="M25" s="5">
        <f t="shared" si="3"/>
        <v>8840.1</v>
      </c>
      <c r="N25" s="3" t="s">
        <v>343</v>
      </c>
      <c r="O25" s="5">
        <f t="shared" si="2"/>
        <v>8104.52</v>
      </c>
      <c r="P25" s="3" t="s">
        <v>345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6" t="s">
        <v>234</v>
      </c>
      <c r="AE25" s="4">
        <v>43619</v>
      </c>
      <c r="AF25" s="4">
        <v>43619</v>
      </c>
    </row>
    <row r="26" spans="1:32" x14ac:dyDescent="0.25">
      <c r="A26" s="19">
        <v>2019</v>
      </c>
      <c r="B26" s="4">
        <v>43586</v>
      </c>
      <c r="C26" s="4">
        <v>43616</v>
      </c>
      <c r="D26" t="s">
        <v>214</v>
      </c>
      <c r="E26" s="13">
        <v>19</v>
      </c>
      <c r="F26" t="s">
        <v>245</v>
      </c>
      <c r="G26" t="s">
        <v>410</v>
      </c>
      <c r="H26" t="s">
        <v>243</v>
      </c>
      <c r="I26" t="s">
        <v>380</v>
      </c>
      <c r="J26" t="s">
        <v>381</v>
      </c>
      <c r="K26" t="s">
        <v>382</v>
      </c>
      <c r="L26" t="s">
        <v>93</v>
      </c>
      <c r="M26" s="5">
        <f t="shared" si="3"/>
        <v>8840.1</v>
      </c>
      <c r="N26" s="3" t="s">
        <v>343</v>
      </c>
      <c r="O26" s="5">
        <f t="shared" si="2"/>
        <v>8104.52</v>
      </c>
      <c r="P26" s="3" t="s">
        <v>345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6" t="s">
        <v>234</v>
      </c>
      <c r="AE26" s="4">
        <v>43619</v>
      </c>
      <c r="AF26" s="4">
        <v>43619</v>
      </c>
    </row>
    <row r="27" spans="1:32" x14ac:dyDescent="0.25">
      <c r="A27" s="19">
        <v>2019</v>
      </c>
      <c r="B27" s="4">
        <v>43586</v>
      </c>
      <c r="C27" s="4">
        <v>43616</v>
      </c>
      <c r="D27" t="s">
        <v>214</v>
      </c>
      <c r="E27" s="13">
        <v>20</v>
      </c>
      <c r="F27" t="s">
        <v>245</v>
      </c>
      <c r="G27" t="s">
        <v>402</v>
      </c>
      <c r="H27" t="s">
        <v>243</v>
      </c>
      <c r="I27" t="s">
        <v>499</v>
      </c>
      <c r="J27" t="s">
        <v>286</v>
      </c>
      <c r="K27" t="s">
        <v>226</v>
      </c>
      <c r="L27" t="s">
        <v>94</v>
      </c>
      <c r="M27" s="5">
        <f t="shared" si="3"/>
        <v>8840.1</v>
      </c>
      <c r="N27" s="3" t="s">
        <v>343</v>
      </c>
      <c r="O27" s="5">
        <f t="shared" si="2"/>
        <v>8104.52</v>
      </c>
      <c r="P27" s="3" t="s">
        <v>345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6" t="s">
        <v>234</v>
      </c>
      <c r="AE27" s="4">
        <v>43619</v>
      </c>
      <c r="AF27" s="4">
        <v>43619</v>
      </c>
    </row>
    <row r="28" spans="1:32" x14ac:dyDescent="0.25">
      <c r="A28" s="19">
        <v>2019</v>
      </c>
      <c r="B28" s="4">
        <v>43586</v>
      </c>
      <c r="C28" s="4">
        <v>43616</v>
      </c>
      <c r="D28" t="s">
        <v>214</v>
      </c>
      <c r="E28" s="13">
        <v>21</v>
      </c>
      <c r="F28" t="s">
        <v>245</v>
      </c>
      <c r="G28" t="s">
        <v>403</v>
      </c>
      <c r="H28" t="s">
        <v>243</v>
      </c>
      <c r="I28" t="s">
        <v>333</v>
      </c>
      <c r="J28" t="s">
        <v>383</v>
      </c>
      <c r="K28" t="s">
        <v>384</v>
      </c>
      <c r="L28" t="s">
        <v>94</v>
      </c>
      <c r="M28" s="5">
        <f t="shared" si="3"/>
        <v>8840.1</v>
      </c>
      <c r="N28" s="3" t="s">
        <v>343</v>
      </c>
      <c r="O28" s="5">
        <f t="shared" si="2"/>
        <v>8104.52</v>
      </c>
      <c r="P28" s="3" t="s">
        <v>345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6" t="s">
        <v>234</v>
      </c>
      <c r="AE28" s="4">
        <v>43619</v>
      </c>
      <c r="AF28" s="4">
        <v>43619</v>
      </c>
    </row>
    <row r="29" spans="1:32" x14ac:dyDescent="0.25">
      <c r="A29" s="19">
        <v>2019</v>
      </c>
      <c r="B29" s="4">
        <v>43586</v>
      </c>
      <c r="C29" s="4">
        <v>43616</v>
      </c>
      <c r="D29" t="s">
        <v>415</v>
      </c>
      <c r="E29" s="13">
        <v>22</v>
      </c>
      <c r="F29" t="s">
        <v>320</v>
      </c>
      <c r="G29" t="s">
        <v>404</v>
      </c>
      <c r="H29" t="s">
        <v>243</v>
      </c>
      <c r="I29" t="s">
        <v>385</v>
      </c>
      <c r="J29" t="s">
        <v>247</v>
      </c>
      <c r="K29" t="s">
        <v>248</v>
      </c>
      <c r="L29" t="s">
        <v>94</v>
      </c>
      <c r="M29" s="5">
        <f t="shared" si="3"/>
        <v>8840.1</v>
      </c>
      <c r="N29" s="3" t="s">
        <v>343</v>
      </c>
      <c r="O29" s="5">
        <f t="shared" si="2"/>
        <v>8104.52</v>
      </c>
      <c r="P29" s="3" t="s">
        <v>345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6" t="s">
        <v>234</v>
      </c>
      <c r="AE29" s="4">
        <v>43619</v>
      </c>
      <c r="AF29" s="4">
        <v>43619</v>
      </c>
    </row>
    <row r="30" spans="1:32" x14ac:dyDescent="0.25">
      <c r="A30" s="19">
        <v>2019</v>
      </c>
      <c r="B30" s="4">
        <v>43586</v>
      </c>
      <c r="C30" s="4">
        <v>43616</v>
      </c>
      <c r="D30" s="10" t="s">
        <v>415</v>
      </c>
      <c r="E30" s="13">
        <v>23</v>
      </c>
      <c r="F30" t="s">
        <v>320</v>
      </c>
      <c r="G30" t="s">
        <v>411</v>
      </c>
      <c r="H30" t="s">
        <v>412</v>
      </c>
      <c r="I30" t="s">
        <v>358</v>
      </c>
      <c r="J30" t="s">
        <v>314</v>
      </c>
      <c r="K30" t="s">
        <v>386</v>
      </c>
      <c r="L30" t="s">
        <v>94</v>
      </c>
      <c r="M30" s="5">
        <f t="shared" si="3"/>
        <v>8840.1</v>
      </c>
      <c r="N30" s="3" t="s">
        <v>343</v>
      </c>
      <c r="O30" s="5">
        <f t="shared" si="2"/>
        <v>8104.52</v>
      </c>
      <c r="P30" s="3" t="s">
        <v>345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6" t="s">
        <v>234</v>
      </c>
      <c r="AE30" s="4">
        <v>43619</v>
      </c>
      <c r="AF30" s="4">
        <v>43619</v>
      </c>
    </row>
    <row r="31" spans="1:32" x14ac:dyDescent="0.25">
      <c r="A31" s="19">
        <v>2019</v>
      </c>
      <c r="B31" s="4">
        <v>43586</v>
      </c>
      <c r="C31" s="4">
        <v>43616</v>
      </c>
      <c r="D31" s="10" t="s">
        <v>415</v>
      </c>
      <c r="E31" s="13">
        <v>24</v>
      </c>
      <c r="F31" t="s">
        <v>320</v>
      </c>
      <c r="G31" t="s">
        <v>413</v>
      </c>
      <c r="H31" t="s">
        <v>323</v>
      </c>
      <c r="I31" t="s">
        <v>387</v>
      </c>
      <c r="J31" t="s">
        <v>340</v>
      </c>
      <c r="K31" t="s">
        <v>230</v>
      </c>
      <c r="L31" t="s">
        <v>94</v>
      </c>
      <c r="M31" s="5">
        <f t="shared" si="3"/>
        <v>8840.1</v>
      </c>
      <c r="N31" s="3" t="s">
        <v>343</v>
      </c>
      <c r="O31" s="5">
        <f t="shared" si="2"/>
        <v>8104.52</v>
      </c>
      <c r="P31" s="3" t="s">
        <v>345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6" t="s">
        <v>234</v>
      </c>
      <c r="AE31" s="4">
        <v>43619</v>
      </c>
      <c r="AF31" s="4">
        <v>43619</v>
      </c>
    </row>
    <row r="32" spans="1:32" x14ac:dyDescent="0.25">
      <c r="A32" s="19">
        <v>2019</v>
      </c>
      <c r="B32" s="4">
        <v>43586</v>
      </c>
      <c r="C32" s="4">
        <v>43616</v>
      </c>
      <c r="D32" s="10" t="s">
        <v>415</v>
      </c>
      <c r="E32" s="13">
        <v>25</v>
      </c>
      <c r="F32" t="s">
        <v>245</v>
      </c>
      <c r="G32" t="s">
        <v>405</v>
      </c>
      <c r="H32" t="s">
        <v>243</v>
      </c>
      <c r="I32" t="s">
        <v>388</v>
      </c>
      <c r="J32" t="s">
        <v>389</v>
      </c>
      <c r="L32" t="s">
        <v>93</v>
      </c>
      <c r="M32" s="5">
        <f t="shared" si="3"/>
        <v>8840.1</v>
      </c>
      <c r="N32" s="3" t="s">
        <v>343</v>
      </c>
      <c r="O32" s="5">
        <f t="shared" si="2"/>
        <v>8104.52</v>
      </c>
      <c r="P32" s="3" t="s">
        <v>345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6" t="s">
        <v>234</v>
      </c>
      <c r="AE32" s="4">
        <v>43619</v>
      </c>
      <c r="AF32" s="4">
        <v>43619</v>
      </c>
    </row>
    <row r="33" spans="1:32" x14ac:dyDescent="0.25">
      <c r="A33" s="19">
        <v>2019</v>
      </c>
      <c r="B33" s="4">
        <v>43586</v>
      </c>
      <c r="C33" s="4">
        <v>43616</v>
      </c>
      <c r="D33" s="10" t="s">
        <v>415</v>
      </c>
      <c r="E33" s="13">
        <v>26</v>
      </c>
      <c r="F33" t="s">
        <v>245</v>
      </c>
      <c r="G33" t="s">
        <v>414</v>
      </c>
      <c r="H33" t="s">
        <v>390</v>
      </c>
      <c r="I33" t="s">
        <v>391</v>
      </c>
      <c r="J33" t="s">
        <v>392</v>
      </c>
      <c r="K33" t="s">
        <v>393</v>
      </c>
      <c r="L33" t="s">
        <v>94</v>
      </c>
      <c r="M33" s="5">
        <f>5637.75*2</f>
        <v>11275.5</v>
      </c>
      <c r="N33" s="3" t="s">
        <v>343</v>
      </c>
      <c r="O33" s="5">
        <f>5061.8*2</f>
        <v>10123.6</v>
      </c>
      <c r="P33" s="3" t="s">
        <v>345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6" t="s">
        <v>234</v>
      </c>
      <c r="AE33" s="4">
        <v>43619</v>
      </c>
      <c r="AF33" s="4">
        <v>43619</v>
      </c>
    </row>
    <row r="34" spans="1:32" x14ac:dyDescent="0.25">
      <c r="A34" s="19">
        <v>2019</v>
      </c>
      <c r="B34" s="4">
        <v>43586</v>
      </c>
      <c r="C34" s="4">
        <v>43616</v>
      </c>
      <c r="D34" s="10" t="s">
        <v>415</v>
      </c>
      <c r="E34" s="13">
        <v>27</v>
      </c>
      <c r="F34" t="s">
        <v>239</v>
      </c>
      <c r="G34" t="s">
        <v>394</v>
      </c>
      <c r="H34" t="s">
        <v>394</v>
      </c>
      <c r="I34" t="s">
        <v>395</v>
      </c>
      <c r="J34" t="s">
        <v>396</v>
      </c>
      <c r="K34" t="s">
        <v>370</v>
      </c>
      <c r="L34" t="s">
        <v>93</v>
      </c>
      <c r="M34" s="5">
        <f t="shared" si="3"/>
        <v>8840.1</v>
      </c>
      <c r="N34" s="3" t="s">
        <v>343</v>
      </c>
      <c r="O34" s="5">
        <f>4052.26*2</f>
        <v>8104.52</v>
      </c>
      <c r="P34" s="3" t="s">
        <v>345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6" t="s">
        <v>234</v>
      </c>
      <c r="AE34" s="4">
        <v>43619</v>
      </c>
      <c r="AF34" s="4">
        <v>43619</v>
      </c>
    </row>
    <row r="35" spans="1:32" x14ac:dyDescent="0.25">
      <c r="A35" s="19">
        <v>2019</v>
      </c>
      <c r="B35" s="4">
        <v>43586</v>
      </c>
      <c r="C35" s="4">
        <v>43616</v>
      </c>
      <c r="D35" s="10" t="s">
        <v>415</v>
      </c>
      <c r="E35" s="13">
        <v>28</v>
      </c>
      <c r="F35" t="s">
        <v>239</v>
      </c>
      <c r="G35" t="s">
        <v>394</v>
      </c>
      <c r="H35" t="s">
        <v>394</v>
      </c>
      <c r="I35" t="s">
        <v>397</v>
      </c>
      <c r="J35" t="s">
        <v>502</v>
      </c>
      <c r="K35" t="s">
        <v>357</v>
      </c>
      <c r="L35" t="s">
        <v>94</v>
      </c>
      <c r="M35" s="5">
        <f t="shared" si="3"/>
        <v>8840.1</v>
      </c>
      <c r="N35" s="3" t="s">
        <v>343</v>
      </c>
      <c r="O35" s="5">
        <f>4052.26*2</f>
        <v>8104.52</v>
      </c>
      <c r="P35" s="3" t="s">
        <v>345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6" t="s">
        <v>234</v>
      </c>
      <c r="AE35" s="4">
        <v>43619</v>
      </c>
      <c r="AF35" s="4">
        <v>43619</v>
      </c>
    </row>
    <row r="36" spans="1:32" x14ac:dyDescent="0.25">
      <c r="A36" s="19">
        <v>2019</v>
      </c>
      <c r="B36" s="4">
        <v>43586</v>
      </c>
      <c r="C36" s="4">
        <v>43616</v>
      </c>
      <c r="D36" s="10" t="s">
        <v>86</v>
      </c>
      <c r="E36" s="13">
        <v>29</v>
      </c>
      <c r="F36" t="s">
        <v>236</v>
      </c>
      <c r="G36" t="s">
        <v>398</v>
      </c>
      <c r="H36" t="s">
        <v>241</v>
      </c>
      <c r="I36" t="s">
        <v>399</v>
      </c>
      <c r="J36" t="s">
        <v>253</v>
      </c>
      <c r="K36" t="s">
        <v>258</v>
      </c>
      <c r="L36" t="s">
        <v>93</v>
      </c>
      <c r="M36" s="5">
        <f>2002.76*2</f>
        <v>4005.52</v>
      </c>
      <c r="N36" s="3" t="s">
        <v>343</v>
      </c>
      <c r="O36" s="5">
        <f>2002.76*2</f>
        <v>4005.52</v>
      </c>
      <c r="P36" s="3" t="s">
        <v>345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6" t="s">
        <v>234</v>
      </c>
      <c r="AE36" s="4">
        <v>43619</v>
      </c>
      <c r="AF36" s="4">
        <v>43619</v>
      </c>
    </row>
    <row r="37" spans="1:32" x14ac:dyDescent="0.25">
      <c r="A37" s="19">
        <v>2019</v>
      </c>
      <c r="B37" s="4">
        <v>43586</v>
      </c>
      <c r="C37" s="4">
        <v>43616</v>
      </c>
      <c r="D37" s="10" t="s">
        <v>86</v>
      </c>
      <c r="E37" s="13">
        <v>30</v>
      </c>
      <c r="F37" t="s">
        <v>236</v>
      </c>
      <c r="G37" t="s">
        <v>400</v>
      </c>
      <c r="H37" t="s">
        <v>400</v>
      </c>
      <c r="I37" t="s">
        <v>503</v>
      </c>
      <c r="J37" t="s">
        <v>504</v>
      </c>
      <c r="K37" t="s">
        <v>474</v>
      </c>
      <c r="L37" t="s">
        <v>94</v>
      </c>
      <c r="M37" s="5">
        <f>3109.5*2</f>
        <v>6219</v>
      </c>
      <c r="N37" s="3" t="s">
        <v>343</v>
      </c>
      <c r="O37" s="5">
        <f>3017.69*2</f>
        <v>6035.38</v>
      </c>
      <c r="P37" s="3" t="s">
        <v>345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6" t="s">
        <v>234</v>
      </c>
      <c r="AE37" s="4">
        <v>43619</v>
      </c>
      <c r="AF37" s="4">
        <v>43619</v>
      </c>
    </row>
    <row r="38" spans="1:32" s="9" customFormat="1" x14ac:dyDescent="0.25">
      <c r="A38" s="19">
        <v>2019</v>
      </c>
      <c r="B38" s="4">
        <v>43586</v>
      </c>
      <c r="C38" s="4">
        <v>43616</v>
      </c>
      <c r="D38" s="10" t="s">
        <v>86</v>
      </c>
      <c r="E38" s="13">
        <v>31</v>
      </c>
      <c r="F38" s="9" t="s">
        <v>236</v>
      </c>
      <c r="G38" s="9" t="s">
        <v>416</v>
      </c>
      <c r="H38" s="9" t="s">
        <v>417</v>
      </c>
      <c r="I38" s="9" t="s">
        <v>263</v>
      </c>
      <c r="J38" s="9" t="s">
        <v>264</v>
      </c>
      <c r="K38" s="9" t="s">
        <v>265</v>
      </c>
      <c r="L38" s="9" t="s">
        <v>94</v>
      </c>
      <c r="M38" s="5">
        <f>1619.81*2</f>
        <v>3239.62</v>
      </c>
      <c r="N38" s="9" t="s">
        <v>343</v>
      </c>
      <c r="O38" s="5">
        <f>1619.81*2</f>
        <v>3239.62</v>
      </c>
      <c r="P38" s="9" t="s">
        <v>345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9" t="s">
        <v>234</v>
      </c>
      <c r="AE38" s="4">
        <v>43619</v>
      </c>
      <c r="AF38" s="4">
        <v>43619</v>
      </c>
    </row>
    <row r="39" spans="1:32" x14ac:dyDescent="0.25">
      <c r="A39" s="19">
        <v>2019</v>
      </c>
      <c r="B39" s="4">
        <v>43586</v>
      </c>
      <c r="C39" s="4">
        <v>43616</v>
      </c>
      <c r="D39" t="s">
        <v>86</v>
      </c>
      <c r="E39" s="13">
        <v>32</v>
      </c>
      <c r="F39" t="s">
        <v>236</v>
      </c>
      <c r="G39" t="s">
        <v>237</v>
      </c>
      <c r="H39" t="s">
        <v>401</v>
      </c>
      <c r="I39" t="s">
        <v>500</v>
      </c>
      <c r="J39" t="s">
        <v>266</v>
      </c>
      <c r="K39" t="s">
        <v>267</v>
      </c>
      <c r="L39" t="s">
        <v>93</v>
      </c>
      <c r="M39" s="5">
        <f>2517.28*2</f>
        <v>5034.5600000000004</v>
      </c>
      <c r="N39" s="3" t="s">
        <v>343</v>
      </c>
      <c r="O39" s="5">
        <f>2517.28*2</f>
        <v>5034.5600000000004</v>
      </c>
      <c r="P39" s="3" t="s">
        <v>345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6" t="s">
        <v>234</v>
      </c>
      <c r="AE39" s="4">
        <v>43619</v>
      </c>
      <c r="AF39" s="4">
        <v>43619</v>
      </c>
    </row>
    <row r="40" spans="1:32" x14ac:dyDescent="0.25">
      <c r="A40" s="19">
        <v>2019</v>
      </c>
      <c r="B40" s="4">
        <v>43586</v>
      </c>
      <c r="C40" s="4">
        <v>43616</v>
      </c>
      <c r="D40" t="s">
        <v>86</v>
      </c>
      <c r="E40" s="13">
        <v>33</v>
      </c>
      <c r="F40" t="s">
        <v>236</v>
      </c>
      <c r="G40" t="s">
        <v>237</v>
      </c>
      <c r="H40" t="s">
        <v>418</v>
      </c>
      <c r="I40" t="s">
        <v>419</v>
      </c>
      <c r="J40" t="s">
        <v>420</v>
      </c>
      <c r="K40" t="s">
        <v>240</v>
      </c>
      <c r="L40" t="s">
        <v>93</v>
      </c>
      <c r="M40" s="5">
        <f>2517.28*2</f>
        <v>5034.5600000000004</v>
      </c>
      <c r="N40" s="3" t="s">
        <v>343</v>
      </c>
      <c r="O40" s="5">
        <f>2517.28*2</f>
        <v>5034.5600000000004</v>
      </c>
      <c r="P40" s="3" t="s">
        <v>345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6" t="s">
        <v>234</v>
      </c>
      <c r="AE40" s="4">
        <v>43619</v>
      </c>
      <c r="AF40" s="4">
        <v>43619</v>
      </c>
    </row>
    <row r="41" spans="1:32" x14ac:dyDescent="0.25">
      <c r="A41" s="19">
        <v>2019</v>
      </c>
      <c r="B41" s="4">
        <v>43586</v>
      </c>
      <c r="C41" s="4">
        <v>43616</v>
      </c>
      <c r="D41" t="s">
        <v>86</v>
      </c>
      <c r="E41" s="13">
        <v>34</v>
      </c>
      <c r="F41" t="s">
        <v>236</v>
      </c>
      <c r="G41" t="s">
        <v>421</v>
      </c>
      <c r="H41" t="s">
        <v>272</v>
      </c>
      <c r="I41" t="s">
        <v>301</v>
      </c>
      <c r="J41" t="s">
        <v>302</v>
      </c>
      <c r="K41" t="s">
        <v>279</v>
      </c>
      <c r="L41" t="s">
        <v>94</v>
      </c>
      <c r="M41" s="5">
        <f>3109.5*2</f>
        <v>6219</v>
      </c>
      <c r="N41" s="3" t="s">
        <v>343</v>
      </c>
      <c r="O41" s="5">
        <f>3017.69*2</f>
        <v>6035.38</v>
      </c>
      <c r="P41" s="3" t="s">
        <v>345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6" t="s">
        <v>234</v>
      </c>
      <c r="AE41" s="4">
        <v>43619</v>
      </c>
      <c r="AF41" s="4">
        <v>43619</v>
      </c>
    </row>
    <row r="42" spans="1:32" x14ac:dyDescent="0.25">
      <c r="A42" s="19">
        <v>2019</v>
      </c>
      <c r="B42" s="4">
        <v>43586</v>
      </c>
      <c r="C42" s="4">
        <v>43616</v>
      </c>
      <c r="D42" t="s">
        <v>86</v>
      </c>
      <c r="E42" s="13">
        <v>35</v>
      </c>
      <c r="F42" t="s">
        <v>236</v>
      </c>
      <c r="G42" t="s">
        <v>422</v>
      </c>
      <c r="H42" t="s">
        <v>256</v>
      </c>
      <c r="I42" t="s">
        <v>423</v>
      </c>
      <c r="J42" t="s">
        <v>424</v>
      </c>
      <c r="L42" t="s">
        <v>93</v>
      </c>
      <c r="M42" s="5">
        <f>2517.28*2</f>
        <v>5034.5600000000004</v>
      </c>
      <c r="N42" s="3" t="s">
        <v>343</v>
      </c>
      <c r="O42" s="5">
        <f>2517.28*2</f>
        <v>5034.5600000000004</v>
      </c>
      <c r="P42" s="3" t="s">
        <v>345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6" t="s">
        <v>234</v>
      </c>
      <c r="AE42" s="4">
        <v>43619</v>
      </c>
      <c r="AF42" s="4">
        <v>43619</v>
      </c>
    </row>
    <row r="43" spans="1:32" x14ac:dyDescent="0.25">
      <c r="A43" s="19">
        <v>2019</v>
      </c>
      <c r="B43" s="4">
        <v>43586</v>
      </c>
      <c r="C43" s="4">
        <v>43616</v>
      </c>
      <c r="D43" t="s">
        <v>86</v>
      </c>
      <c r="E43" s="13">
        <v>36</v>
      </c>
      <c r="F43" t="s">
        <v>255</v>
      </c>
      <c r="G43" t="s">
        <v>273</v>
      </c>
      <c r="H43" t="s">
        <v>272</v>
      </c>
      <c r="I43" t="s">
        <v>274</v>
      </c>
      <c r="J43" t="s">
        <v>275</v>
      </c>
      <c r="K43" t="s">
        <v>219</v>
      </c>
      <c r="L43" t="s">
        <v>94</v>
      </c>
      <c r="M43" s="5">
        <f t="shared" ref="M43:M49" si="4">2075.33*2</f>
        <v>4150.66</v>
      </c>
      <c r="N43" s="3" t="s">
        <v>343</v>
      </c>
      <c r="O43" s="5">
        <f t="shared" ref="O43:O49" si="5">2075.33*2</f>
        <v>4150.66</v>
      </c>
      <c r="P43" s="3" t="s">
        <v>345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6" t="s">
        <v>234</v>
      </c>
      <c r="AE43" s="4">
        <v>43619</v>
      </c>
      <c r="AF43" s="4">
        <v>43619</v>
      </c>
    </row>
    <row r="44" spans="1:32" x14ac:dyDescent="0.25">
      <c r="A44" s="19">
        <v>2019</v>
      </c>
      <c r="B44" s="4">
        <v>43586</v>
      </c>
      <c r="C44" s="4">
        <v>43616</v>
      </c>
      <c r="D44" t="s">
        <v>86</v>
      </c>
      <c r="E44" s="13">
        <v>37</v>
      </c>
      <c r="F44" t="s">
        <v>255</v>
      </c>
      <c r="G44" t="s">
        <v>273</v>
      </c>
      <c r="H44" t="s">
        <v>272</v>
      </c>
      <c r="I44" t="s">
        <v>276</v>
      </c>
      <c r="J44" t="s">
        <v>277</v>
      </c>
      <c r="K44" t="s">
        <v>219</v>
      </c>
      <c r="L44" t="s">
        <v>94</v>
      </c>
      <c r="M44" s="5">
        <f t="shared" si="4"/>
        <v>4150.66</v>
      </c>
      <c r="N44" s="3" t="s">
        <v>343</v>
      </c>
      <c r="O44" s="5">
        <f t="shared" si="5"/>
        <v>4150.66</v>
      </c>
      <c r="P44" s="3" t="s">
        <v>345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6" t="s">
        <v>234</v>
      </c>
      <c r="AE44" s="4">
        <v>43619</v>
      </c>
      <c r="AF44" s="4">
        <v>43619</v>
      </c>
    </row>
    <row r="45" spans="1:32" x14ac:dyDescent="0.25">
      <c r="A45" s="19">
        <v>2019</v>
      </c>
      <c r="B45" s="4">
        <v>43586</v>
      </c>
      <c r="C45" s="4">
        <v>43616</v>
      </c>
      <c r="D45" t="s">
        <v>86</v>
      </c>
      <c r="E45" s="13">
        <v>38</v>
      </c>
      <c r="F45" t="s">
        <v>255</v>
      </c>
      <c r="G45" t="s">
        <v>273</v>
      </c>
      <c r="H45" t="s">
        <v>272</v>
      </c>
      <c r="I45" t="s">
        <v>278</v>
      </c>
      <c r="J45" t="s">
        <v>362</v>
      </c>
      <c r="K45" t="s">
        <v>279</v>
      </c>
      <c r="L45" t="s">
        <v>94</v>
      </c>
      <c r="M45" s="5">
        <f t="shared" si="4"/>
        <v>4150.66</v>
      </c>
      <c r="N45" s="3" t="s">
        <v>343</v>
      </c>
      <c r="O45" s="5">
        <f t="shared" si="5"/>
        <v>4150.66</v>
      </c>
      <c r="P45" s="3" t="s">
        <v>345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6" t="s">
        <v>234</v>
      </c>
      <c r="AE45" s="4">
        <v>43619</v>
      </c>
      <c r="AF45" s="4">
        <v>43619</v>
      </c>
    </row>
    <row r="46" spans="1:32" x14ac:dyDescent="0.25">
      <c r="A46" s="19">
        <v>2019</v>
      </c>
      <c r="B46" s="4">
        <v>43586</v>
      </c>
      <c r="C46" s="4">
        <v>43616</v>
      </c>
      <c r="D46" t="s">
        <v>86</v>
      </c>
      <c r="E46" s="13">
        <v>39</v>
      </c>
      <c r="F46" t="s">
        <v>255</v>
      </c>
      <c r="G46" t="s">
        <v>273</v>
      </c>
      <c r="H46" t="s">
        <v>272</v>
      </c>
      <c r="I46" t="s">
        <v>280</v>
      </c>
      <c r="J46" t="s">
        <v>261</v>
      </c>
      <c r="K46" t="s">
        <v>226</v>
      </c>
      <c r="L46" t="s">
        <v>94</v>
      </c>
      <c r="M46" s="5">
        <f t="shared" si="4"/>
        <v>4150.66</v>
      </c>
      <c r="N46" s="3" t="s">
        <v>343</v>
      </c>
      <c r="O46" s="5">
        <f t="shared" si="5"/>
        <v>4150.66</v>
      </c>
      <c r="P46" s="3" t="s">
        <v>345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6" t="s">
        <v>234</v>
      </c>
      <c r="AE46" s="4">
        <v>43619</v>
      </c>
      <c r="AF46" s="4">
        <v>43619</v>
      </c>
    </row>
    <row r="47" spans="1:32" s="7" customFormat="1" x14ac:dyDescent="0.25">
      <c r="A47" s="19">
        <v>2019</v>
      </c>
      <c r="B47" s="4">
        <v>43586</v>
      </c>
      <c r="C47" s="4">
        <v>43616</v>
      </c>
      <c r="D47" s="7" t="s">
        <v>86</v>
      </c>
      <c r="E47" s="13">
        <v>40</v>
      </c>
      <c r="F47" s="7" t="s">
        <v>255</v>
      </c>
      <c r="G47" s="7" t="s">
        <v>273</v>
      </c>
      <c r="H47" s="7" t="s">
        <v>272</v>
      </c>
      <c r="I47" s="7" t="s">
        <v>281</v>
      </c>
      <c r="J47" s="7" t="s">
        <v>230</v>
      </c>
      <c r="K47" s="7" t="s">
        <v>282</v>
      </c>
      <c r="L47" s="7" t="s">
        <v>94</v>
      </c>
      <c r="M47" s="5">
        <f t="shared" si="4"/>
        <v>4150.66</v>
      </c>
      <c r="N47" s="7" t="s">
        <v>343</v>
      </c>
      <c r="O47" s="5">
        <f t="shared" si="5"/>
        <v>4150.66</v>
      </c>
      <c r="P47" s="7" t="s">
        <v>345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7" t="s">
        <v>234</v>
      </c>
      <c r="AE47" s="4">
        <v>43619</v>
      </c>
      <c r="AF47" s="4">
        <v>43619</v>
      </c>
    </row>
    <row r="48" spans="1:32" x14ac:dyDescent="0.25">
      <c r="A48" s="19">
        <v>2019</v>
      </c>
      <c r="B48" s="4">
        <v>43586</v>
      </c>
      <c r="C48" s="4">
        <v>43616</v>
      </c>
      <c r="D48" t="s">
        <v>86</v>
      </c>
      <c r="E48" s="13">
        <v>41</v>
      </c>
      <c r="F48" t="s">
        <v>255</v>
      </c>
      <c r="G48" t="s">
        <v>270</v>
      </c>
      <c r="H48" t="s">
        <v>272</v>
      </c>
      <c r="I48" t="s">
        <v>505</v>
      </c>
      <c r="J48" t="s">
        <v>261</v>
      </c>
      <c r="K48" t="s">
        <v>230</v>
      </c>
      <c r="L48" t="s">
        <v>94</v>
      </c>
      <c r="M48" s="5">
        <f t="shared" si="4"/>
        <v>4150.66</v>
      </c>
      <c r="N48" s="3" t="s">
        <v>343</v>
      </c>
      <c r="O48" s="5">
        <f t="shared" si="5"/>
        <v>4150.66</v>
      </c>
      <c r="P48" s="3" t="s">
        <v>345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6" t="s">
        <v>234</v>
      </c>
      <c r="AE48" s="4">
        <v>43619</v>
      </c>
      <c r="AF48" s="4">
        <v>43619</v>
      </c>
    </row>
    <row r="49" spans="1:32" s="12" customFormat="1" x14ac:dyDescent="0.25">
      <c r="A49" s="19">
        <v>2019</v>
      </c>
      <c r="B49" s="4">
        <v>43586</v>
      </c>
      <c r="C49" s="4">
        <v>43616</v>
      </c>
      <c r="D49" s="12" t="s">
        <v>86</v>
      </c>
      <c r="E49" s="13">
        <v>42</v>
      </c>
      <c r="F49" s="12" t="s">
        <v>255</v>
      </c>
      <c r="G49" s="12" t="s">
        <v>284</v>
      </c>
      <c r="H49" s="12" t="s">
        <v>272</v>
      </c>
      <c r="I49" s="12" t="s">
        <v>425</v>
      </c>
      <c r="J49" s="12" t="s">
        <v>226</v>
      </c>
      <c r="L49" s="12" t="s">
        <v>94</v>
      </c>
      <c r="M49" s="5">
        <f t="shared" si="4"/>
        <v>4150.66</v>
      </c>
      <c r="N49" s="12" t="s">
        <v>343</v>
      </c>
      <c r="O49" s="5">
        <f t="shared" si="5"/>
        <v>4150.66</v>
      </c>
      <c r="P49" s="12" t="s">
        <v>345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12" t="s">
        <v>234</v>
      </c>
      <c r="AE49" s="4">
        <v>43619</v>
      </c>
      <c r="AF49" s="4">
        <v>43619</v>
      </c>
    </row>
    <row r="50" spans="1:32" s="11" customFormat="1" x14ac:dyDescent="0.25">
      <c r="A50" s="19">
        <v>2019</v>
      </c>
      <c r="B50" s="4">
        <v>43586</v>
      </c>
      <c r="C50" s="4">
        <v>43616</v>
      </c>
      <c r="D50" s="11" t="s">
        <v>415</v>
      </c>
      <c r="E50" s="13">
        <v>43</v>
      </c>
      <c r="F50" s="11" t="s">
        <v>245</v>
      </c>
      <c r="G50" s="11" t="s">
        <v>433</v>
      </c>
      <c r="H50" s="11" t="s">
        <v>434</v>
      </c>
      <c r="I50" s="11" t="s">
        <v>435</v>
      </c>
      <c r="J50" s="11" t="s">
        <v>248</v>
      </c>
      <c r="K50" s="11" t="s">
        <v>238</v>
      </c>
      <c r="L50" s="11" t="s">
        <v>94</v>
      </c>
      <c r="M50" s="5">
        <f>3109.5*2</f>
        <v>6219</v>
      </c>
      <c r="N50" s="11" t="s">
        <v>343</v>
      </c>
      <c r="O50" s="5">
        <f>3017.69*2</f>
        <v>6035.38</v>
      </c>
      <c r="P50" s="11" t="s">
        <v>345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11" t="s">
        <v>234</v>
      </c>
      <c r="AE50" s="4">
        <v>43619</v>
      </c>
      <c r="AF50" s="4">
        <v>43619</v>
      </c>
    </row>
    <row r="51" spans="1:32" s="11" customFormat="1" x14ac:dyDescent="0.25">
      <c r="A51" s="19">
        <v>2019</v>
      </c>
      <c r="B51" s="4">
        <v>43586</v>
      </c>
      <c r="C51" s="4">
        <v>43616</v>
      </c>
      <c r="D51" s="11" t="s">
        <v>86</v>
      </c>
      <c r="E51" s="13">
        <v>44</v>
      </c>
      <c r="F51" s="11" t="s">
        <v>236</v>
      </c>
      <c r="G51" s="11" t="s">
        <v>289</v>
      </c>
      <c r="H51" s="11" t="s">
        <v>434</v>
      </c>
      <c r="I51" s="11" t="s">
        <v>579</v>
      </c>
      <c r="J51" s="11" t="s">
        <v>379</v>
      </c>
      <c r="K51" s="11" t="s">
        <v>317</v>
      </c>
      <c r="L51" s="11" t="s">
        <v>94</v>
      </c>
      <c r="M51" s="5">
        <f>2001.76*2</f>
        <v>4003.52</v>
      </c>
      <c r="N51" s="11" t="s">
        <v>343</v>
      </c>
      <c r="O51" s="5">
        <f>2001.76*2</f>
        <v>4003.52</v>
      </c>
      <c r="P51" s="11" t="s">
        <v>345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1" t="s">
        <v>234</v>
      </c>
      <c r="AE51" s="4">
        <v>43619</v>
      </c>
      <c r="AF51" s="4">
        <v>43619</v>
      </c>
    </row>
    <row r="52" spans="1:32" s="12" customFormat="1" x14ac:dyDescent="0.25">
      <c r="A52" s="19">
        <v>2019</v>
      </c>
      <c r="B52" s="4">
        <v>43586</v>
      </c>
      <c r="C52" s="4">
        <v>43616</v>
      </c>
      <c r="D52" s="12" t="s">
        <v>86</v>
      </c>
      <c r="E52" s="13">
        <v>45</v>
      </c>
      <c r="F52" s="12" t="s">
        <v>270</v>
      </c>
      <c r="G52" s="12" t="s">
        <v>270</v>
      </c>
      <c r="H52" s="12" t="s">
        <v>454</v>
      </c>
      <c r="I52" s="12" t="s">
        <v>455</v>
      </c>
      <c r="J52" s="12" t="s">
        <v>248</v>
      </c>
      <c r="L52" s="12" t="s">
        <v>93</v>
      </c>
      <c r="M52" s="5">
        <f>1525.73*2</f>
        <v>3051.46</v>
      </c>
      <c r="N52" s="12" t="s">
        <v>343</v>
      </c>
      <c r="O52" s="5">
        <f>1525.73*2</f>
        <v>3051.46</v>
      </c>
      <c r="P52" s="12" t="s">
        <v>345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13" t="s">
        <v>234</v>
      </c>
      <c r="AE52" s="4">
        <v>43619</v>
      </c>
      <c r="AF52" s="4">
        <v>43619</v>
      </c>
    </row>
    <row r="53" spans="1:32" s="12" customFormat="1" x14ac:dyDescent="0.25">
      <c r="A53" s="19">
        <v>2019</v>
      </c>
      <c r="B53" s="4">
        <v>43586</v>
      </c>
      <c r="C53" s="4">
        <v>43616</v>
      </c>
      <c r="D53" s="12" t="s">
        <v>86</v>
      </c>
      <c r="E53" s="13">
        <v>46</v>
      </c>
      <c r="F53" s="12" t="s">
        <v>270</v>
      </c>
      <c r="G53" s="12" t="s">
        <v>270</v>
      </c>
      <c r="H53" s="13" t="s">
        <v>454</v>
      </c>
      <c r="I53" s="12" t="s">
        <v>429</v>
      </c>
      <c r="J53" s="12" t="s">
        <v>229</v>
      </c>
      <c r="K53" s="12" t="s">
        <v>230</v>
      </c>
      <c r="L53" s="12" t="s">
        <v>94</v>
      </c>
      <c r="M53" s="5">
        <f>2001.76*2</f>
        <v>4003.52</v>
      </c>
      <c r="N53" s="12" t="s">
        <v>343</v>
      </c>
      <c r="O53" s="5">
        <f>2001.76*2</f>
        <v>4003.52</v>
      </c>
      <c r="P53" s="12" t="s">
        <v>345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13" t="s">
        <v>234</v>
      </c>
      <c r="AE53" s="4">
        <v>43619</v>
      </c>
      <c r="AF53" s="4">
        <v>43619</v>
      </c>
    </row>
    <row r="54" spans="1:32" s="12" customFormat="1" x14ac:dyDescent="0.25">
      <c r="A54" s="19">
        <v>2019</v>
      </c>
      <c r="B54" s="4">
        <v>43586</v>
      </c>
      <c r="C54" s="4">
        <v>43616</v>
      </c>
      <c r="D54" s="12" t="s">
        <v>86</v>
      </c>
      <c r="E54" s="13">
        <v>47</v>
      </c>
      <c r="F54" s="12" t="s">
        <v>270</v>
      </c>
      <c r="G54" s="12" t="s">
        <v>270</v>
      </c>
      <c r="H54" s="13" t="s">
        <v>454</v>
      </c>
      <c r="I54" s="12" t="s">
        <v>456</v>
      </c>
      <c r="J54" s="12" t="s">
        <v>283</v>
      </c>
      <c r="K54" s="12" t="s">
        <v>230</v>
      </c>
      <c r="L54" s="12" t="s">
        <v>94</v>
      </c>
      <c r="M54" s="5">
        <f>1453.99*2</f>
        <v>2907.98</v>
      </c>
      <c r="N54" s="12" t="s">
        <v>343</v>
      </c>
      <c r="O54" s="5">
        <f>1453.99*2</f>
        <v>2907.98</v>
      </c>
      <c r="P54" s="12" t="s">
        <v>345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13" t="s">
        <v>234</v>
      </c>
      <c r="AE54" s="4">
        <v>43619</v>
      </c>
      <c r="AF54" s="4">
        <v>43619</v>
      </c>
    </row>
    <row r="55" spans="1:32" s="14" customFormat="1" x14ac:dyDescent="0.25">
      <c r="A55" s="19">
        <v>2019</v>
      </c>
      <c r="B55" s="4">
        <v>43586</v>
      </c>
      <c r="C55" s="4">
        <v>43616</v>
      </c>
      <c r="D55" s="14" t="s">
        <v>86</v>
      </c>
      <c r="E55" s="14">
        <v>48</v>
      </c>
      <c r="F55" s="14" t="s">
        <v>255</v>
      </c>
      <c r="G55" s="14" t="s">
        <v>495</v>
      </c>
      <c r="H55" s="14" t="s">
        <v>454</v>
      </c>
      <c r="I55" s="14" t="s">
        <v>496</v>
      </c>
      <c r="J55" s="14" t="s">
        <v>223</v>
      </c>
      <c r="K55" s="14" t="s">
        <v>219</v>
      </c>
      <c r="L55" s="14" t="s">
        <v>94</v>
      </c>
      <c r="M55" s="5">
        <f>1956.41*2</f>
        <v>3912.82</v>
      </c>
      <c r="N55" s="14" t="s">
        <v>343</v>
      </c>
      <c r="O55" s="5">
        <f>1956.41*2</f>
        <v>3912.82</v>
      </c>
      <c r="P55" s="14" t="s">
        <v>345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15" t="s">
        <v>234</v>
      </c>
      <c r="AE55" s="4">
        <v>43619</v>
      </c>
      <c r="AF55" s="4">
        <v>43619</v>
      </c>
    </row>
    <row r="56" spans="1:32" s="12" customFormat="1" x14ac:dyDescent="0.25">
      <c r="A56" s="19">
        <v>2019</v>
      </c>
      <c r="B56" s="4">
        <v>43586</v>
      </c>
      <c r="C56" s="4">
        <v>43616</v>
      </c>
      <c r="D56" s="12" t="s">
        <v>86</v>
      </c>
      <c r="E56" s="14">
        <v>49</v>
      </c>
      <c r="F56" s="12" t="s">
        <v>289</v>
      </c>
      <c r="G56" s="12" t="s">
        <v>457</v>
      </c>
      <c r="H56" s="13" t="s">
        <v>454</v>
      </c>
      <c r="I56" s="12" t="s">
        <v>458</v>
      </c>
      <c r="J56" s="12" t="s">
        <v>226</v>
      </c>
      <c r="K56" s="12" t="s">
        <v>223</v>
      </c>
      <c r="L56" s="12" t="s">
        <v>94</v>
      </c>
      <c r="M56" s="5">
        <f>2075.33*2</f>
        <v>4150.66</v>
      </c>
      <c r="N56" s="12" t="s">
        <v>343</v>
      </c>
      <c r="O56" s="5">
        <f>2075.33*2</f>
        <v>4150.66</v>
      </c>
      <c r="P56" s="12" t="s">
        <v>345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15" t="s">
        <v>234</v>
      </c>
      <c r="AE56" s="4">
        <v>43619</v>
      </c>
      <c r="AF56" s="4">
        <v>43619</v>
      </c>
    </row>
    <row r="57" spans="1:32" s="12" customFormat="1" x14ac:dyDescent="0.25">
      <c r="A57" s="19">
        <v>2019</v>
      </c>
      <c r="B57" s="4">
        <v>43586</v>
      </c>
      <c r="C57" s="4">
        <v>43616</v>
      </c>
      <c r="D57" s="12" t="s">
        <v>86</v>
      </c>
      <c r="E57" s="14">
        <v>50</v>
      </c>
      <c r="F57" s="12" t="s">
        <v>270</v>
      </c>
      <c r="G57" s="12" t="s">
        <v>270</v>
      </c>
      <c r="H57" s="13" t="s">
        <v>454</v>
      </c>
      <c r="I57" s="12" t="s">
        <v>501</v>
      </c>
      <c r="J57" s="12" t="s">
        <v>262</v>
      </c>
      <c r="L57" s="12" t="s">
        <v>94</v>
      </c>
      <c r="M57" s="5">
        <f>1619.81*2</f>
        <v>3239.62</v>
      </c>
      <c r="N57" s="12" t="s">
        <v>343</v>
      </c>
      <c r="O57" s="5">
        <f>1619.81*2</f>
        <v>3239.62</v>
      </c>
      <c r="P57" s="12" t="s">
        <v>345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15" t="s">
        <v>234</v>
      </c>
      <c r="AE57" s="4">
        <v>43619</v>
      </c>
      <c r="AF57" s="4">
        <v>43619</v>
      </c>
    </row>
    <row r="58" spans="1:32" s="12" customFormat="1" x14ac:dyDescent="0.25">
      <c r="A58" s="19">
        <v>2019</v>
      </c>
      <c r="B58" s="4">
        <v>43586</v>
      </c>
      <c r="C58" s="4">
        <v>43616</v>
      </c>
      <c r="D58" s="12" t="s">
        <v>86</v>
      </c>
      <c r="E58" s="14">
        <v>51</v>
      </c>
      <c r="F58" s="12" t="s">
        <v>289</v>
      </c>
      <c r="G58" s="12" t="s">
        <v>457</v>
      </c>
      <c r="H58" s="13" t="s">
        <v>454</v>
      </c>
      <c r="I58" s="12" t="s">
        <v>459</v>
      </c>
      <c r="J58" s="12" t="s">
        <v>285</v>
      </c>
      <c r="K58" s="12" t="s">
        <v>283</v>
      </c>
      <c r="L58" s="12" t="s">
        <v>94</v>
      </c>
      <c r="M58" s="5">
        <f>1881.03*2</f>
        <v>3762.06</v>
      </c>
      <c r="N58" s="12" t="s">
        <v>343</v>
      </c>
      <c r="O58" s="5">
        <f>1881.03*2</f>
        <v>3762.06</v>
      </c>
      <c r="P58" s="12" t="s">
        <v>345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15" t="s">
        <v>234</v>
      </c>
      <c r="AE58" s="4">
        <v>43619</v>
      </c>
      <c r="AF58" s="4">
        <v>43619</v>
      </c>
    </row>
    <row r="59" spans="1:32" s="12" customFormat="1" x14ac:dyDescent="0.25">
      <c r="A59" s="19">
        <v>2019</v>
      </c>
      <c r="B59" s="4">
        <v>43586</v>
      </c>
      <c r="C59" s="4">
        <v>43616</v>
      </c>
      <c r="D59" s="12" t="s">
        <v>86</v>
      </c>
      <c r="E59" s="14">
        <v>52</v>
      </c>
      <c r="F59" s="12" t="s">
        <v>255</v>
      </c>
      <c r="G59" s="12" t="s">
        <v>460</v>
      </c>
      <c r="H59" s="13" t="s">
        <v>454</v>
      </c>
      <c r="I59" s="12" t="s">
        <v>461</v>
      </c>
      <c r="J59" s="12" t="s">
        <v>462</v>
      </c>
      <c r="K59" s="12" t="s">
        <v>286</v>
      </c>
      <c r="L59" s="12" t="s">
        <v>93</v>
      </c>
      <c r="M59" s="5">
        <f>1619.81*2</f>
        <v>3239.62</v>
      </c>
      <c r="N59" s="12" t="s">
        <v>343</v>
      </c>
      <c r="O59" s="5">
        <f>1619.81*2</f>
        <v>3239.62</v>
      </c>
      <c r="P59" s="12" t="s">
        <v>345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15" t="s">
        <v>234</v>
      </c>
      <c r="AE59" s="4">
        <v>43619</v>
      </c>
      <c r="AF59" s="4">
        <v>43619</v>
      </c>
    </row>
    <row r="60" spans="1:32" s="12" customFormat="1" x14ac:dyDescent="0.25">
      <c r="A60" s="19">
        <v>2019</v>
      </c>
      <c r="B60" s="4">
        <v>43586</v>
      </c>
      <c r="C60" s="4">
        <v>43616</v>
      </c>
      <c r="D60" s="12" t="s">
        <v>86</v>
      </c>
      <c r="E60" s="14">
        <v>53</v>
      </c>
      <c r="F60" s="12" t="s">
        <v>270</v>
      </c>
      <c r="G60" s="12" t="s">
        <v>270</v>
      </c>
      <c r="H60" s="13" t="s">
        <v>454</v>
      </c>
      <c r="I60" s="12" t="s">
        <v>463</v>
      </c>
      <c r="J60" s="12" t="s">
        <v>287</v>
      </c>
      <c r="K60" s="12" t="s">
        <v>464</v>
      </c>
      <c r="L60" s="12" t="s">
        <v>94</v>
      </c>
      <c r="M60" s="5">
        <f>2001.76*2</f>
        <v>4003.52</v>
      </c>
      <c r="N60" s="12" t="s">
        <v>343</v>
      </c>
      <c r="O60" s="5">
        <f>2001.76*2</f>
        <v>4003.52</v>
      </c>
      <c r="P60" s="12" t="s">
        <v>345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5" t="s">
        <v>234</v>
      </c>
      <c r="AE60" s="4">
        <v>43619</v>
      </c>
      <c r="AF60" s="4">
        <v>43619</v>
      </c>
    </row>
    <row r="61" spans="1:32" s="12" customFormat="1" x14ac:dyDescent="0.25">
      <c r="A61" s="19">
        <v>2019</v>
      </c>
      <c r="B61" s="4">
        <v>43586</v>
      </c>
      <c r="C61" s="4">
        <v>43616</v>
      </c>
      <c r="D61" s="12" t="s">
        <v>86</v>
      </c>
      <c r="E61" s="14">
        <v>54</v>
      </c>
      <c r="F61" s="12" t="s">
        <v>270</v>
      </c>
      <c r="G61" s="12" t="s">
        <v>270</v>
      </c>
      <c r="H61" s="13" t="s">
        <v>454</v>
      </c>
      <c r="I61" s="12" t="s">
        <v>465</v>
      </c>
      <c r="J61" s="12" t="s">
        <v>230</v>
      </c>
      <c r="K61" s="12" t="s">
        <v>282</v>
      </c>
      <c r="L61" s="12" t="s">
        <v>93</v>
      </c>
      <c r="M61" s="5">
        <f>1881.03*2</f>
        <v>3762.06</v>
      </c>
      <c r="N61" s="12" t="s">
        <v>343</v>
      </c>
      <c r="O61" s="5">
        <f>1881.03*2</f>
        <v>3762.06</v>
      </c>
      <c r="P61" s="12" t="s">
        <v>345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15" t="s">
        <v>234</v>
      </c>
      <c r="AE61" s="4">
        <v>43619</v>
      </c>
      <c r="AF61" s="4">
        <v>43619</v>
      </c>
    </row>
    <row r="62" spans="1:32" s="12" customFormat="1" x14ac:dyDescent="0.25">
      <c r="A62" s="19">
        <v>2019</v>
      </c>
      <c r="B62" s="4">
        <v>43586</v>
      </c>
      <c r="C62" s="4">
        <v>43616</v>
      </c>
      <c r="D62" s="12" t="s">
        <v>86</v>
      </c>
      <c r="E62" s="14">
        <v>55</v>
      </c>
      <c r="F62" s="12" t="s">
        <v>328</v>
      </c>
      <c r="G62" s="12" t="s">
        <v>328</v>
      </c>
      <c r="H62" s="13" t="s">
        <v>597</v>
      </c>
      <c r="I62" s="12" t="s">
        <v>608</v>
      </c>
      <c r="J62" s="12" t="s">
        <v>609</v>
      </c>
      <c r="K62" s="12" t="s">
        <v>610</v>
      </c>
      <c r="L62" s="12" t="s">
        <v>94</v>
      </c>
      <c r="M62" s="5">
        <f>2253.92*2</f>
        <v>4507.84</v>
      </c>
      <c r="N62" s="12" t="s">
        <v>343</v>
      </c>
      <c r="O62" s="5">
        <f>2253.92*2</f>
        <v>4507.84</v>
      </c>
      <c r="P62" s="12" t="s">
        <v>345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15" t="s">
        <v>234</v>
      </c>
      <c r="AE62" s="4">
        <v>43619</v>
      </c>
      <c r="AF62" s="4">
        <v>43619</v>
      </c>
    </row>
    <row r="63" spans="1:32" s="12" customFormat="1" x14ac:dyDescent="0.25">
      <c r="A63" s="19">
        <v>2019</v>
      </c>
      <c r="B63" s="4">
        <v>43586</v>
      </c>
      <c r="C63" s="4">
        <v>43616</v>
      </c>
      <c r="D63" s="12" t="s">
        <v>86</v>
      </c>
      <c r="E63" s="14">
        <v>56</v>
      </c>
      <c r="F63" s="12" t="s">
        <v>289</v>
      </c>
      <c r="G63" s="12" t="s">
        <v>290</v>
      </c>
      <c r="H63" s="13" t="s">
        <v>454</v>
      </c>
      <c r="I63" s="12" t="s">
        <v>466</v>
      </c>
      <c r="J63" s="12" t="s">
        <v>291</v>
      </c>
      <c r="K63" s="12" t="s">
        <v>285</v>
      </c>
      <c r="L63" s="12" t="s">
        <v>94</v>
      </c>
      <c r="M63" s="5">
        <f>1881.03*2</f>
        <v>3762.06</v>
      </c>
      <c r="N63" s="12" t="s">
        <v>343</v>
      </c>
      <c r="O63" s="5">
        <f>1881.03*2</f>
        <v>3762.06</v>
      </c>
      <c r="P63" s="12" t="s">
        <v>345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15" t="s">
        <v>234</v>
      </c>
      <c r="AE63" s="4">
        <v>43619</v>
      </c>
      <c r="AF63" s="4">
        <v>43619</v>
      </c>
    </row>
    <row r="64" spans="1:32" s="12" customFormat="1" x14ac:dyDescent="0.25">
      <c r="A64" s="19">
        <v>2019</v>
      </c>
      <c r="B64" s="4">
        <v>43586</v>
      </c>
      <c r="C64" s="4">
        <v>43616</v>
      </c>
      <c r="D64" s="12" t="s">
        <v>86</v>
      </c>
      <c r="E64" s="14">
        <v>57</v>
      </c>
      <c r="F64" s="12" t="s">
        <v>289</v>
      </c>
      <c r="G64" s="12" t="s">
        <v>290</v>
      </c>
      <c r="H64" s="13" t="s">
        <v>454</v>
      </c>
      <c r="I64" s="12" t="s">
        <v>467</v>
      </c>
      <c r="J64" s="12" t="s">
        <v>230</v>
      </c>
      <c r="K64" s="12" t="s">
        <v>223</v>
      </c>
      <c r="L64" s="12" t="s">
        <v>94</v>
      </c>
      <c r="M64" s="5">
        <f>1881.03*2</f>
        <v>3762.06</v>
      </c>
      <c r="N64" s="12" t="s">
        <v>343</v>
      </c>
      <c r="O64" s="5">
        <f>1881.03*2</f>
        <v>3762.06</v>
      </c>
      <c r="P64" s="12" t="s">
        <v>345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15" t="s">
        <v>234</v>
      </c>
      <c r="AE64" s="4">
        <v>43619</v>
      </c>
      <c r="AF64" s="4">
        <v>43619</v>
      </c>
    </row>
    <row r="65" spans="1:32" s="12" customFormat="1" x14ac:dyDescent="0.25">
      <c r="A65" s="19">
        <v>2019</v>
      </c>
      <c r="B65" s="4">
        <v>43586</v>
      </c>
      <c r="C65" s="4">
        <v>43616</v>
      </c>
      <c r="D65" s="12" t="s">
        <v>86</v>
      </c>
      <c r="E65" s="14">
        <v>58</v>
      </c>
      <c r="F65" s="12" t="s">
        <v>270</v>
      </c>
      <c r="G65" s="12" t="s">
        <v>270</v>
      </c>
      <c r="H65" s="13" t="s">
        <v>454</v>
      </c>
      <c r="I65" s="12" t="s">
        <v>468</v>
      </c>
      <c r="J65" s="12" t="s">
        <v>230</v>
      </c>
      <c r="K65" s="12" t="s">
        <v>469</v>
      </c>
      <c r="L65" s="12" t="s">
        <v>93</v>
      </c>
      <c r="M65" s="5">
        <f>1453.99*2</f>
        <v>2907.98</v>
      </c>
      <c r="N65" s="12" t="s">
        <v>343</v>
      </c>
      <c r="O65" s="5">
        <f>1453.99*2</f>
        <v>2907.98</v>
      </c>
      <c r="P65" s="12" t="s">
        <v>345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15" t="s">
        <v>234</v>
      </c>
      <c r="AE65" s="4">
        <v>43619</v>
      </c>
      <c r="AF65" s="4">
        <v>43619</v>
      </c>
    </row>
    <row r="66" spans="1:32" s="12" customFormat="1" x14ac:dyDescent="0.25">
      <c r="A66" s="19">
        <v>2019</v>
      </c>
      <c r="B66" s="4">
        <v>43586</v>
      </c>
      <c r="C66" s="4">
        <v>43616</v>
      </c>
      <c r="D66" s="12" t="s">
        <v>415</v>
      </c>
      <c r="E66" s="14">
        <v>59</v>
      </c>
      <c r="F66" s="12" t="s">
        <v>292</v>
      </c>
      <c r="G66" s="12" t="s">
        <v>293</v>
      </c>
      <c r="H66" s="13" t="s">
        <v>294</v>
      </c>
      <c r="I66" s="12" t="s">
        <v>470</v>
      </c>
      <c r="J66" s="12" t="s">
        <v>471</v>
      </c>
      <c r="K66" s="12" t="s">
        <v>472</v>
      </c>
      <c r="L66" s="12" t="s">
        <v>94</v>
      </c>
      <c r="M66" s="5">
        <f>3093*2</f>
        <v>6186</v>
      </c>
      <c r="N66" s="12" t="s">
        <v>343</v>
      </c>
      <c r="O66" s="5">
        <f>3006*2</f>
        <v>6012</v>
      </c>
      <c r="P66" s="12" t="s">
        <v>345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15" t="s">
        <v>234</v>
      </c>
      <c r="AE66" s="4">
        <v>43619</v>
      </c>
      <c r="AF66" s="4">
        <v>43619</v>
      </c>
    </row>
    <row r="67" spans="1:32" s="12" customFormat="1" x14ac:dyDescent="0.25">
      <c r="A67" s="19">
        <v>2019</v>
      </c>
      <c r="B67" s="4">
        <v>43586</v>
      </c>
      <c r="C67" s="4">
        <v>43616</v>
      </c>
      <c r="D67" s="12" t="s">
        <v>415</v>
      </c>
      <c r="E67" s="14">
        <v>60</v>
      </c>
      <c r="F67" s="12" t="s">
        <v>292</v>
      </c>
      <c r="G67" s="12" t="s">
        <v>293</v>
      </c>
      <c r="H67" s="13" t="s">
        <v>294</v>
      </c>
      <c r="I67" s="12" t="s">
        <v>356</v>
      </c>
      <c r="J67" s="12" t="s">
        <v>261</v>
      </c>
      <c r="K67" s="12" t="s">
        <v>357</v>
      </c>
      <c r="L67" s="12" t="s">
        <v>94</v>
      </c>
      <c r="M67" s="5">
        <f>2517.28*2</f>
        <v>5034.5600000000004</v>
      </c>
      <c r="N67" s="12" t="s">
        <v>343</v>
      </c>
      <c r="O67" s="5">
        <f>2517.28*2</f>
        <v>5034.5600000000004</v>
      </c>
      <c r="P67" s="12" t="s">
        <v>345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15" t="s">
        <v>234</v>
      </c>
      <c r="AE67" s="4">
        <v>43619</v>
      </c>
      <c r="AF67" s="4">
        <v>43619</v>
      </c>
    </row>
    <row r="68" spans="1:32" s="12" customFormat="1" x14ac:dyDescent="0.25">
      <c r="A68" s="19">
        <v>2019</v>
      </c>
      <c r="B68" s="4">
        <v>43586</v>
      </c>
      <c r="C68" s="4">
        <v>43616</v>
      </c>
      <c r="D68" s="12" t="s">
        <v>415</v>
      </c>
      <c r="E68" s="14">
        <v>61</v>
      </c>
      <c r="F68" s="12" t="s">
        <v>292</v>
      </c>
      <c r="G68" s="12" t="s">
        <v>293</v>
      </c>
      <c r="H68" s="13" t="s">
        <v>294</v>
      </c>
      <c r="I68" s="12" t="s">
        <v>473</v>
      </c>
      <c r="J68" s="12" t="s">
        <v>474</v>
      </c>
      <c r="K68" s="12" t="s">
        <v>226</v>
      </c>
      <c r="L68" s="12" t="s">
        <v>93</v>
      </c>
      <c r="M68" s="5">
        <f>1453.99*2</f>
        <v>2907.98</v>
      </c>
      <c r="N68" s="12" t="s">
        <v>343</v>
      </c>
      <c r="O68" s="5">
        <f>1453.99*2</f>
        <v>2907.98</v>
      </c>
      <c r="P68" s="12" t="s">
        <v>345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15" t="s">
        <v>234</v>
      </c>
      <c r="AE68" s="4">
        <v>43619</v>
      </c>
      <c r="AF68" s="4">
        <v>43619</v>
      </c>
    </row>
    <row r="69" spans="1:32" s="12" customFormat="1" x14ac:dyDescent="0.25">
      <c r="A69" s="19">
        <v>2019</v>
      </c>
      <c r="B69" s="4">
        <v>43586</v>
      </c>
      <c r="C69" s="4">
        <v>43616</v>
      </c>
      <c r="D69" s="12" t="s">
        <v>415</v>
      </c>
      <c r="E69" s="14">
        <v>62</v>
      </c>
      <c r="F69" s="12" t="s">
        <v>292</v>
      </c>
      <c r="G69" s="12" t="s">
        <v>293</v>
      </c>
      <c r="H69" s="13" t="s">
        <v>294</v>
      </c>
      <c r="I69" s="12" t="s">
        <v>295</v>
      </c>
      <c r="J69" s="12" t="s">
        <v>296</v>
      </c>
      <c r="K69" s="12" t="s">
        <v>257</v>
      </c>
      <c r="L69" s="12" t="s">
        <v>94</v>
      </c>
      <c r="M69" s="5">
        <f>1453.99*2</f>
        <v>2907.98</v>
      </c>
      <c r="N69" s="12" t="s">
        <v>343</v>
      </c>
      <c r="O69" s="5">
        <f t="shared" ref="O69:O71" si="6">1453.99*2</f>
        <v>2907.98</v>
      </c>
      <c r="P69" s="12" t="s">
        <v>345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15" t="s">
        <v>234</v>
      </c>
      <c r="AE69" s="4">
        <v>43619</v>
      </c>
      <c r="AF69" s="4">
        <v>43619</v>
      </c>
    </row>
    <row r="70" spans="1:32" s="12" customFormat="1" x14ac:dyDescent="0.25">
      <c r="A70" s="19">
        <v>2019</v>
      </c>
      <c r="B70" s="4">
        <v>43586</v>
      </c>
      <c r="C70" s="4">
        <v>43616</v>
      </c>
      <c r="D70" s="12" t="s">
        <v>415</v>
      </c>
      <c r="E70" s="14">
        <v>63</v>
      </c>
      <c r="F70" s="12" t="s">
        <v>292</v>
      </c>
      <c r="G70" s="12" t="s">
        <v>293</v>
      </c>
      <c r="H70" s="13" t="s">
        <v>294</v>
      </c>
      <c r="I70" s="12" t="s">
        <v>475</v>
      </c>
      <c r="J70" s="12" t="s">
        <v>297</v>
      </c>
      <c r="K70" s="12" t="s">
        <v>298</v>
      </c>
      <c r="L70" s="12" t="s">
        <v>93</v>
      </c>
      <c r="M70" s="5">
        <f>1453.99*2</f>
        <v>2907.98</v>
      </c>
      <c r="N70" s="12" t="s">
        <v>343</v>
      </c>
      <c r="O70" s="5">
        <f t="shared" si="6"/>
        <v>2907.98</v>
      </c>
      <c r="P70" s="12" t="s">
        <v>345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15" t="s">
        <v>234</v>
      </c>
      <c r="AE70" s="4">
        <v>43619</v>
      </c>
      <c r="AF70" s="4">
        <v>43619</v>
      </c>
    </row>
    <row r="71" spans="1:32" s="13" customFormat="1" x14ac:dyDescent="0.25">
      <c r="A71" s="19">
        <v>2019</v>
      </c>
      <c r="B71" s="4">
        <v>43586</v>
      </c>
      <c r="C71" s="4">
        <v>43616</v>
      </c>
      <c r="D71" s="13" t="s">
        <v>415</v>
      </c>
      <c r="E71" s="14">
        <v>64</v>
      </c>
      <c r="F71" s="13" t="s">
        <v>292</v>
      </c>
      <c r="G71" s="13" t="s">
        <v>293</v>
      </c>
      <c r="H71" s="13" t="s">
        <v>294</v>
      </c>
      <c r="I71" s="13" t="s">
        <v>299</v>
      </c>
      <c r="J71" s="13" t="s">
        <v>300</v>
      </c>
      <c r="K71" s="13" t="s">
        <v>297</v>
      </c>
      <c r="L71" s="13" t="s">
        <v>94</v>
      </c>
      <c r="M71" s="5">
        <f>1453.99*2</f>
        <v>2907.98</v>
      </c>
      <c r="N71" s="13" t="s">
        <v>343</v>
      </c>
      <c r="O71" s="5">
        <f t="shared" si="6"/>
        <v>2907.98</v>
      </c>
      <c r="P71" s="13" t="s">
        <v>345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15" t="s">
        <v>234</v>
      </c>
      <c r="AE71" s="4">
        <v>43619</v>
      </c>
      <c r="AF71" s="4">
        <v>43619</v>
      </c>
    </row>
    <row r="72" spans="1:32" x14ac:dyDescent="0.25">
      <c r="A72" s="19">
        <v>2019</v>
      </c>
      <c r="B72" s="4">
        <v>43586</v>
      </c>
      <c r="C72" s="4">
        <v>43616</v>
      </c>
      <c r="D72" t="s">
        <v>86</v>
      </c>
      <c r="E72" s="14">
        <v>65</v>
      </c>
      <c r="F72" t="s">
        <v>255</v>
      </c>
      <c r="G72" t="s">
        <v>270</v>
      </c>
      <c r="H72" t="s">
        <v>426</v>
      </c>
      <c r="I72" t="s">
        <v>506</v>
      </c>
      <c r="J72" t="s">
        <v>230</v>
      </c>
      <c r="K72" t="s">
        <v>226</v>
      </c>
      <c r="L72" t="s">
        <v>93</v>
      </c>
      <c r="M72" s="5">
        <f>2075.33*2</f>
        <v>4150.66</v>
      </c>
      <c r="N72" s="3" t="s">
        <v>343</v>
      </c>
      <c r="O72" s="5">
        <f>2075.33*2</f>
        <v>4150.66</v>
      </c>
      <c r="P72" s="3" t="s">
        <v>345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15" t="s">
        <v>234</v>
      </c>
      <c r="AE72" s="4">
        <v>43619</v>
      </c>
      <c r="AF72" s="4">
        <v>43619</v>
      </c>
    </row>
    <row r="73" spans="1:32" x14ac:dyDescent="0.25">
      <c r="A73" s="19">
        <v>2019</v>
      </c>
      <c r="B73" s="4">
        <v>43586</v>
      </c>
      <c r="C73" s="4">
        <v>43616</v>
      </c>
      <c r="D73" t="s">
        <v>86</v>
      </c>
      <c r="E73" s="24">
        <v>66</v>
      </c>
      <c r="F73" t="s">
        <v>255</v>
      </c>
      <c r="G73" t="s">
        <v>328</v>
      </c>
      <c r="H73" s="18" t="s">
        <v>597</v>
      </c>
      <c r="I73" t="s">
        <v>598</v>
      </c>
      <c r="J73" t="s">
        <v>599</v>
      </c>
      <c r="K73" t="s">
        <v>302</v>
      </c>
      <c r="L73" t="s">
        <v>94</v>
      </c>
      <c r="M73" s="5">
        <f>2253.92*2</f>
        <v>4507.84</v>
      </c>
      <c r="N73" s="3" t="s">
        <v>343</v>
      </c>
      <c r="O73" s="5">
        <f>2253.92*2</f>
        <v>4507.84</v>
      </c>
      <c r="P73" s="3" t="s">
        <v>345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15" t="s">
        <v>234</v>
      </c>
      <c r="AE73" s="4">
        <v>43619</v>
      </c>
      <c r="AF73" s="4">
        <v>43619</v>
      </c>
    </row>
    <row r="74" spans="1:32" x14ac:dyDescent="0.25">
      <c r="A74" s="19">
        <v>2019</v>
      </c>
      <c r="B74" s="4">
        <v>43586</v>
      </c>
      <c r="C74" s="4">
        <v>43616</v>
      </c>
      <c r="D74" t="s">
        <v>86</v>
      </c>
      <c r="E74" s="14">
        <v>67</v>
      </c>
      <c r="F74" t="s">
        <v>255</v>
      </c>
      <c r="G74" t="s">
        <v>270</v>
      </c>
      <c r="H74" t="s">
        <v>426</v>
      </c>
      <c r="I74" t="s">
        <v>543</v>
      </c>
      <c r="J74" t="s">
        <v>544</v>
      </c>
      <c r="K74" t="s">
        <v>545</v>
      </c>
      <c r="L74" t="s">
        <v>94</v>
      </c>
      <c r="M74" s="5">
        <f>2001.76*2</f>
        <v>4003.52</v>
      </c>
      <c r="N74" s="3" t="s">
        <v>343</v>
      </c>
      <c r="O74" s="5">
        <f>2001.76*2</f>
        <v>4003.52</v>
      </c>
      <c r="P74" s="3" t="s">
        <v>345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15" t="s">
        <v>234</v>
      </c>
      <c r="AE74" s="4">
        <v>43619</v>
      </c>
      <c r="AF74" s="4">
        <v>43619</v>
      </c>
    </row>
    <row r="75" spans="1:32" x14ac:dyDescent="0.25">
      <c r="A75" s="19">
        <v>2019</v>
      </c>
      <c r="B75" s="4">
        <v>43586</v>
      </c>
      <c r="C75" s="4">
        <v>43616</v>
      </c>
      <c r="D75" t="s">
        <v>86</v>
      </c>
      <c r="E75" s="14">
        <v>68</v>
      </c>
      <c r="F75" t="s">
        <v>255</v>
      </c>
      <c r="G75" t="s">
        <v>270</v>
      </c>
      <c r="H75" t="s">
        <v>256</v>
      </c>
      <c r="I75" t="s">
        <v>427</v>
      </c>
      <c r="J75" t="s">
        <v>277</v>
      </c>
      <c r="K75" t="s">
        <v>303</v>
      </c>
      <c r="L75" t="s">
        <v>94</v>
      </c>
      <c r="M75" s="5">
        <f>1883.87*2</f>
        <v>3767.74</v>
      </c>
      <c r="N75" s="3" t="s">
        <v>343</v>
      </c>
      <c r="O75" s="5">
        <f t="shared" ref="O75:O76" si="7">1883.87*2</f>
        <v>3767.74</v>
      </c>
      <c r="P75" s="3" t="s">
        <v>345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15" t="s">
        <v>234</v>
      </c>
      <c r="AE75" s="4">
        <v>43619</v>
      </c>
      <c r="AF75" s="4">
        <v>43619</v>
      </c>
    </row>
    <row r="76" spans="1:32" x14ac:dyDescent="0.25">
      <c r="A76" s="19">
        <v>2019</v>
      </c>
      <c r="B76" s="4">
        <v>43586</v>
      </c>
      <c r="C76" s="4">
        <v>43616</v>
      </c>
      <c r="D76" t="s">
        <v>86</v>
      </c>
      <c r="E76" s="14">
        <v>69</v>
      </c>
      <c r="F76" t="s">
        <v>255</v>
      </c>
      <c r="G76" t="s">
        <v>270</v>
      </c>
      <c r="H76" t="s">
        <v>256</v>
      </c>
      <c r="I76" t="s">
        <v>428</v>
      </c>
      <c r="J76" t="s">
        <v>248</v>
      </c>
      <c r="K76" t="s">
        <v>253</v>
      </c>
      <c r="L76" t="s">
        <v>94</v>
      </c>
      <c r="M76" s="5">
        <f>1883.87*2</f>
        <v>3767.74</v>
      </c>
      <c r="N76" s="3" t="s">
        <v>343</v>
      </c>
      <c r="O76" s="5">
        <f t="shared" si="7"/>
        <v>3767.74</v>
      </c>
      <c r="P76" s="3" t="s">
        <v>345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15" t="s">
        <v>234</v>
      </c>
      <c r="AE76" s="4">
        <v>43619</v>
      </c>
      <c r="AF76" s="4">
        <v>43619</v>
      </c>
    </row>
    <row r="77" spans="1:32" x14ac:dyDescent="0.25">
      <c r="A77" s="19">
        <v>2019</v>
      </c>
      <c r="B77" s="4">
        <v>43586</v>
      </c>
      <c r="C77" s="4">
        <v>43616</v>
      </c>
      <c r="D77" t="s">
        <v>86</v>
      </c>
      <c r="E77" s="14">
        <v>70</v>
      </c>
      <c r="F77" t="s">
        <v>255</v>
      </c>
      <c r="G77" t="s">
        <v>270</v>
      </c>
      <c r="H77" t="s">
        <v>256</v>
      </c>
      <c r="I77" t="s">
        <v>607</v>
      </c>
      <c r="J77" t="s">
        <v>282</v>
      </c>
      <c r="K77" t="s">
        <v>230</v>
      </c>
      <c r="L77" t="s">
        <v>93</v>
      </c>
      <c r="M77" s="5">
        <f>1881.03*2</f>
        <v>3762.06</v>
      </c>
      <c r="N77" s="3" t="s">
        <v>343</v>
      </c>
      <c r="O77" s="5">
        <f>1881.03*2</f>
        <v>3762.06</v>
      </c>
      <c r="P77" s="3" t="s">
        <v>345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15" t="s">
        <v>234</v>
      </c>
      <c r="AE77" s="4">
        <v>43619</v>
      </c>
      <c r="AF77" s="4">
        <v>43619</v>
      </c>
    </row>
    <row r="78" spans="1:32" x14ac:dyDescent="0.25">
      <c r="A78" s="19">
        <v>2019</v>
      </c>
      <c r="B78" s="4">
        <v>43586</v>
      </c>
      <c r="C78" s="4">
        <v>43616</v>
      </c>
      <c r="D78" t="s">
        <v>86</v>
      </c>
      <c r="E78" s="14">
        <v>71</v>
      </c>
      <c r="F78" t="s">
        <v>255</v>
      </c>
      <c r="G78" t="s">
        <v>270</v>
      </c>
      <c r="H78" t="s">
        <v>256</v>
      </c>
      <c r="I78" t="s">
        <v>429</v>
      </c>
      <c r="J78" t="s">
        <v>304</v>
      </c>
      <c r="K78" t="s">
        <v>305</v>
      </c>
      <c r="L78" t="s">
        <v>94</v>
      </c>
      <c r="M78" s="5">
        <f>1453.94*2</f>
        <v>2907.88</v>
      </c>
      <c r="N78" s="3" t="s">
        <v>343</v>
      </c>
      <c r="O78" s="5">
        <f>1453.94*2</f>
        <v>2907.88</v>
      </c>
      <c r="P78" s="3" t="s">
        <v>345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15" t="s">
        <v>234</v>
      </c>
      <c r="AE78" s="4">
        <v>43619</v>
      </c>
      <c r="AF78" s="4">
        <v>43619</v>
      </c>
    </row>
    <row r="79" spans="1:32" x14ac:dyDescent="0.25">
      <c r="A79" s="19">
        <v>2019</v>
      </c>
      <c r="B79" s="4">
        <v>43586</v>
      </c>
      <c r="C79" s="4">
        <v>43616</v>
      </c>
      <c r="D79" t="s">
        <v>86</v>
      </c>
      <c r="E79" s="14">
        <v>72</v>
      </c>
      <c r="F79" t="s">
        <v>255</v>
      </c>
      <c r="G79" t="s">
        <v>270</v>
      </c>
      <c r="H79" t="s">
        <v>256</v>
      </c>
      <c r="I79" t="s">
        <v>507</v>
      </c>
      <c r="J79" t="s">
        <v>261</v>
      </c>
      <c r="K79" t="s">
        <v>259</v>
      </c>
      <c r="L79" t="s">
        <v>94</v>
      </c>
      <c r="M79" s="5">
        <f>2075.33*2</f>
        <v>4150.66</v>
      </c>
      <c r="N79" s="3" t="s">
        <v>343</v>
      </c>
      <c r="O79" s="5">
        <f>2075.33*2</f>
        <v>4150.66</v>
      </c>
      <c r="P79" s="3" t="s">
        <v>345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15" t="s">
        <v>234</v>
      </c>
      <c r="AE79" s="4">
        <v>43619</v>
      </c>
      <c r="AF79" s="4">
        <v>43619</v>
      </c>
    </row>
    <row r="80" spans="1:32" x14ac:dyDescent="0.25">
      <c r="A80" s="19">
        <v>2019</v>
      </c>
      <c r="B80" s="4">
        <v>43586</v>
      </c>
      <c r="C80" s="4">
        <v>43616</v>
      </c>
      <c r="D80" t="s">
        <v>86</v>
      </c>
      <c r="E80" s="14">
        <v>73</v>
      </c>
      <c r="F80" t="s">
        <v>328</v>
      </c>
      <c r="G80" t="s">
        <v>328</v>
      </c>
      <c r="H80" t="s">
        <v>597</v>
      </c>
      <c r="I80" t="s">
        <v>603</v>
      </c>
      <c r="J80" t="s">
        <v>430</v>
      </c>
      <c r="K80" t="s">
        <v>218</v>
      </c>
      <c r="L80" t="s">
        <v>94</v>
      </c>
      <c r="M80" s="5">
        <f>2253.92*2</f>
        <v>4507.84</v>
      </c>
      <c r="N80" s="3" t="s">
        <v>343</v>
      </c>
      <c r="O80" s="5">
        <v>4507.84</v>
      </c>
      <c r="P80" s="3" t="s">
        <v>345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15" t="s">
        <v>234</v>
      </c>
      <c r="AE80" s="4">
        <v>43619</v>
      </c>
      <c r="AF80" s="4">
        <v>43619</v>
      </c>
    </row>
    <row r="81" spans="1:32" x14ac:dyDescent="0.25">
      <c r="A81" s="19">
        <v>2019</v>
      </c>
      <c r="B81" s="4">
        <v>43586</v>
      </c>
      <c r="C81" s="4">
        <v>43616</v>
      </c>
      <c r="D81" t="s">
        <v>86</v>
      </c>
      <c r="E81" s="14">
        <v>74</v>
      </c>
      <c r="F81" t="s">
        <v>255</v>
      </c>
      <c r="G81" t="s">
        <v>270</v>
      </c>
      <c r="H81" t="s">
        <v>256</v>
      </c>
      <c r="I81" t="s">
        <v>431</v>
      </c>
      <c r="J81" t="s">
        <v>285</v>
      </c>
      <c r="K81" t="s">
        <v>219</v>
      </c>
      <c r="L81" t="s">
        <v>94</v>
      </c>
      <c r="M81" s="5">
        <f>2075.33*2</f>
        <v>4150.66</v>
      </c>
      <c r="N81" s="3" t="s">
        <v>343</v>
      </c>
      <c r="O81" s="5">
        <f>2075.33*2</f>
        <v>4150.66</v>
      </c>
      <c r="P81" s="3" t="s">
        <v>345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15" t="s">
        <v>234</v>
      </c>
      <c r="AE81" s="4">
        <v>43619</v>
      </c>
      <c r="AF81" s="4">
        <v>43619</v>
      </c>
    </row>
    <row r="82" spans="1:32" x14ac:dyDescent="0.25">
      <c r="A82" s="19">
        <v>2019</v>
      </c>
      <c r="B82" s="4">
        <v>43586</v>
      </c>
      <c r="C82" s="4">
        <v>43616</v>
      </c>
      <c r="D82" t="s">
        <v>86</v>
      </c>
      <c r="E82" s="14">
        <v>75</v>
      </c>
      <c r="F82" t="s">
        <v>255</v>
      </c>
      <c r="G82" t="s">
        <v>600</v>
      </c>
      <c r="H82" t="s">
        <v>597</v>
      </c>
      <c r="I82" t="s">
        <v>301</v>
      </c>
      <c r="J82" t="s">
        <v>230</v>
      </c>
      <c r="K82" t="s">
        <v>309</v>
      </c>
      <c r="L82" t="s">
        <v>94</v>
      </c>
      <c r="M82" s="5">
        <f>2075.33*2</f>
        <v>4150.66</v>
      </c>
      <c r="N82" s="3" t="s">
        <v>343</v>
      </c>
      <c r="O82" s="5">
        <f>2075.33*2</f>
        <v>4150.66</v>
      </c>
      <c r="P82" s="3" t="s">
        <v>345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15" t="s">
        <v>234</v>
      </c>
      <c r="AE82" s="4">
        <v>43619</v>
      </c>
      <c r="AF82" s="4">
        <v>43619</v>
      </c>
    </row>
    <row r="83" spans="1:32" s="9" customFormat="1" x14ac:dyDescent="0.25">
      <c r="A83" s="19">
        <v>2019</v>
      </c>
      <c r="B83" s="4">
        <v>43586</v>
      </c>
      <c r="C83" s="4">
        <v>43616</v>
      </c>
      <c r="D83" s="9" t="s">
        <v>86</v>
      </c>
      <c r="E83" s="14">
        <v>76</v>
      </c>
      <c r="F83" s="9" t="s">
        <v>255</v>
      </c>
      <c r="G83" s="9" t="s">
        <v>270</v>
      </c>
      <c r="H83" s="9" t="s">
        <v>256</v>
      </c>
      <c r="I83" s="9" t="s">
        <v>432</v>
      </c>
      <c r="J83" s="9" t="s">
        <v>334</v>
      </c>
      <c r="K83" s="9" t="s">
        <v>362</v>
      </c>
      <c r="L83" s="9" t="s">
        <v>94</v>
      </c>
      <c r="M83" s="5">
        <f>2075.33*2</f>
        <v>4150.66</v>
      </c>
      <c r="N83" s="9" t="s">
        <v>343</v>
      </c>
      <c r="O83" s="5">
        <f>2075.33*2</f>
        <v>4150.66</v>
      </c>
      <c r="P83" s="9" t="s">
        <v>345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15" t="s">
        <v>234</v>
      </c>
      <c r="AE83" s="4">
        <v>43619</v>
      </c>
      <c r="AF83" s="4">
        <v>43619</v>
      </c>
    </row>
    <row r="84" spans="1:32" x14ac:dyDescent="0.25">
      <c r="A84" s="19">
        <v>2019</v>
      </c>
      <c r="B84" s="4">
        <v>43586</v>
      </c>
      <c r="C84" s="4">
        <v>43616</v>
      </c>
      <c r="D84" t="s">
        <v>86</v>
      </c>
      <c r="E84" s="14">
        <v>77</v>
      </c>
      <c r="F84" t="s">
        <v>255</v>
      </c>
      <c r="G84" t="s">
        <v>289</v>
      </c>
      <c r="H84" t="s">
        <v>256</v>
      </c>
      <c r="I84" t="s">
        <v>594</v>
      </c>
      <c r="J84" t="s">
        <v>576</v>
      </c>
      <c r="L84" t="s">
        <v>94</v>
      </c>
      <c r="M84" s="5">
        <f>2345.97*2</f>
        <v>4691.9399999999996</v>
      </c>
      <c r="N84" s="3" t="s">
        <v>343</v>
      </c>
      <c r="O84" s="5">
        <f>2345.97*2</f>
        <v>4691.9399999999996</v>
      </c>
      <c r="P84" s="3" t="s">
        <v>345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15" t="s">
        <v>234</v>
      </c>
      <c r="AE84" s="4">
        <v>43619</v>
      </c>
      <c r="AF84" s="4">
        <v>43619</v>
      </c>
    </row>
    <row r="85" spans="1:32" s="7" customFormat="1" x14ac:dyDescent="0.25">
      <c r="A85" s="19">
        <v>2019</v>
      </c>
      <c r="B85" s="4">
        <v>43586</v>
      </c>
      <c r="C85" s="4">
        <v>43616</v>
      </c>
      <c r="D85" s="7" t="s">
        <v>86</v>
      </c>
      <c r="E85" s="14">
        <v>78</v>
      </c>
      <c r="F85" s="7" t="s">
        <v>255</v>
      </c>
      <c r="G85" s="7" t="s">
        <v>600</v>
      </c>
      <c r="H85" s="7" t="s">
        <v>597</v>
      </c>
      <c r="I85" s="7" t="s">
        <v>313</v>
      </c>
      <c r="J85" s="7" t="s">
        <v>362</v>
      </c>
      <c r="K85" s="7" t="s">
        <v>285</v>
      </c>
      <c r="L85" s="7" t="s">
        <v>94</v>
      </c>
      <c r="M85" s="5">
        <f>2075.33*2</f>
        <v>4150.66</v>
      </c>
      <c r="N85" s="7" t="s">
        <v>343</v>
      </c>
      <c r="O85" s="5">
        <f t="shared" ref="O85:O87" si="8">2075.33*2</f>
        <v>4150.66</v>
      </c>
      <c r="P85" s="7" t="s">
        <v>345</v>
      </c>
      <c r="Q85" s="15">
        <v>78</v>
      </c>
      <c r="R85" s="15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15" t="s">
        <v>234</v>
      </c>
      <c r="AE85" s="4">
        <v>43619</v>
      </c>
      <c r="AF85" s="4">
        <v>43619</v>
      </c>
    </row>
    <row r="86" spans="1:32" x14ac:dyDescent="0.25">
      <c r="A86" s="19">
        <v>2019</v>
      </c>
      <c r="B86" s="4">
        <v>43586</v>
      </c>
      <c r="C86" s="4">
        <v>43616</v>
      </c>
      <c r="D86" t="s">
        <v>86</v>
      </c>
      <c r="E86" s="14">
        <v>79</v>
      </c>
      <c r="F86" t="s">
        <v>255</v>
      </c>
      <c r="G86" t="s">
        <v>600</v>
      </c>
      <c r="H86" t="s">
        <v>597</v>
      </c>
      <c r="I86" t="s">
        <v>508</v>
      </c>
      <c r="J86" t="s">
        <v>509</v>
      </c>
      <c r="K86" t="s">
        <v>303</v>
      </c>
      <c r="L86" t="s">
        <v>94</v>
      </c>
      <c r="M86" s="5">
        <f>2075.33*2</f>
        <v>4150.66</v>
      </c>
      <c r="N86" s="3" t="s">
        <v>343</v>
      </c>
      <c r="O86" s="5">
        <f t="shared" si="8"/>
        <v>4150.66</v>
      </c>
      <c r="P86" s="3" t="s">
        <v>345</v>
      </c>
      <c r="Q86" s="15">
        <v>79</v>
      </c>
      <c r="R86" s="15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15" t="s">
        <v>234</v>
      </c>
      <c r="AE86" s="4">
        <v>43619</v>
      </c>
      <c r="AF86" s="4">
        <v>43619</v>
      </c>
    </row>
    <row r="87" spans="1:32" x14ac:dyDescent="0.25">
      <c r="A87" s="19">
        <v>2019</v>
      </c>
      <c r="B87" s="4">
        <v>43586</v>
      </c>
      <c r="C87" s="4">
        <v>43616</v>
      </c>
      <c r="D87" t="s">
        <v>86</v>
      </c>
      <c r="E87" s="14">
        <v>80</v>
      </c>
      <c r="F87" t="s">
        <v>328</v>
      </c>
      <c r="G87" t="s">
        <v>328</v>
      </c>
      <c r="H87" t="s">
        <v>597</v>
      </c>
      <c r="I87" t="s">
        <v>312</v>
      </c>
      <c r="J87" t="s">
        <v>230</v>
      </c>
      <c r="K87" t="s">
        <v>248</v>
      </c>
      <c r="L87" t="s">
        <v>94</v>
      </c>
      <c r="M87" s="5">
        <f>2253.92*2</f>
        <v>4507.84</v>
      </c>
      <c r="N87" s="3" t="s">
        <v>343</v>
      </c>
      <c r="O87" s="5">
        <f t="shared" si="8"/>
        <v>4150.66</v>
      </c>
      <c r="P87" s="3" t="s">
        <v>345</v>
      </c>
      <c r="Q87" s="15">
        <v>80</v>
      </c>
      <c r="R87" s="15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15" t="s">
        <v>234</v>
      </c>
      <c r="AE87" s="4">
        <v>43619</v>
      </c>
      <c r="AF87" s="4">
        <v>43619</v>
      </c>
    </row>
    <row r="88" spans="1:32" x14ac:dyDescent="0.25">
      <c r="A88" s="19">
        <v>2019</v>
      </c>
      <c r="B88" s="4">
        <v>43586</v>
      </c>
      <c r="C88" s="4">
        <v>43616</v>
      </c>
      <c r="D88" t="s">
        <v>86</v>
      </c>
      <c r="E88" s="14">
        <v>81</v>
      </c>
      <c r="F88" t="s">
        <v>255</v>
      </c>
      <c r="G88" t="s">
        <v>580</v>
      </c>
      <c r="H88" t="s">
        <v>437</v>
      </c>
      <c r="I88" t="s">
        <v>581</v>
      </c>
      <c r="J88" t="s">
        <v>519</v>
      </c>
      <c r="K88" t="s">
        <v>582</v>
      </c>
      <c r="L88" t="s">
        <v>93</v>
      </c>
      <c r="M88" s="5">
        <f>4420.05*2</f>
        <v>8840.1</v>
      </c>
      <c r="N88" s="3" t="s">
        <v>343</v>
      </c>
      <c r="O88" s="5">
        <f>4052.26*2</f>
        <v>8104.52</v>
      </c>
      <c r="P88" s="3" t="s">
        <v>345</v>
      </c>
      <c r="Q88" s="15">
        <v>81</v>
      </c>
      <c r="R88" s="15">
        <v>81</v>
      </c>
      <c r="S88" s="15">
        <v>81</v>
      </c>
      <c r="T88" s="15">
        <v>81</v>
      </c>
      <c r="U88" s="15">
        <v>81</v>
      </c>
      <c r="V88" s="15">
        <v>81</v>
      </c>
      <c r="W88" s="15">
        <v>81</v>
      </c>
      <c r="X88" s="15">
        <v>81</v>
      </c>
      <c r="Y88" s="15">
        <v>81</v>
      </c>
      <c r="Z88" s="15">
        <v>81</v>
      </c>
      <c r="AA88" s="15">
        <v>81</v>
      </c>
      <c r="AB88" s="15">
        <v>81</v>
      </c>
      <c r="AC88" s="15">
        <v>81</v>
      </c>
      <c r="AD88" s="15" t="s">
        <v>234</v>
      </c>
      <c r="AE88" s="4">
        <v>43619</v>
      </c>
      <c r="AF88" s="4">
        <v>43619</v>
      </c>
    </row>
    <row r="89" spans="1:32" s="14" customFormat="1" x14ac:dyDescent="0.25">
      <c r="A89" s="19">
        <v>2019</v>
      </c>
      <c r="B89" s="4">
        <v>43586</v>
      </c>
      <c r="C89" s="4">
        <v>43616</v>
      </c>
      <c r="D89" s="14" t="s">
        <v>86</v>
      </c>
      <c r="E89" s="14">
        <v>82</v>
      </c>
      <c r="F89" s="14" t="s">
        <v>289</v>
      </c>
      <c r="G89" s="14" t="s">
        <v>480</v>
      </c>
      <c r="H89" s="14" t="s">
        <v>483</v>
      </c>
      <c r="I89" s="14" t="s">
        <v>479</v>
      </c>
      <c r="J89" s="14" t="s">
        <v>226</v>
      </c>
      <c r="K89" s="14" t="s">
        <v>315</v>
      </c>
      <c r="L89" s="14" t="s">
        <v>94</v>
      </c>
      <c r="M89" s="5">
        <f>2001.76*2</f>
        <v>4003.52</v>
      </c>
      <c r="N89" s="14" t="s">
        <v>343</v>
      </c>
      <c r="O89" s="5">
        <f>2001.76*2</f>
        <v>4003.52</v>
      </c>
      <c r="P89" s="14" t="s">
        <v>345</v>
      </c>
      <c r="Q89" s="15">
        <v>82</v>
      </c>
      <c r="R89" s="15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15" t="s">
        <v>234</v>
      </c>
      <c r="AE89" s="4">
        <v>43619</v>
      </c>
      <c r="AF89" s="4">
        <v>43619</v>
      </c>
    </row>
    <row r="90" spans="1:32" s="14" customFormat="1" x14ac:dyDescent="0.25">
      <c r="A90" s="19">
        <v>2019</v>
      </c>
      <c r="B90" s="4">
        <v>43586</v>
      </c>
      <c r="C90" s="4">
        <v>43616</v>
      </c>
      <c r="D90" s="14" t="s">
        <v>86</v>
      </c>
      <c r="E90" s="14">
        <v>83</v>
      </c>
      <c r="F90" s="14" t="s">
        <v>289</v>
      </c>
      <c r="G90" s="14" t="s">
        <v>480</v>
      </c>
      <c r="H90" s="14" t="s">
        <v>483</v>
      </c>
      <c r="I90" s="14" t="s">
        <v>481</v>
      </c>
      <c r="J90" s="14" t="s">
        <v>230</v>
      </c>
      <c r="K90" s="14" t="s">
        <v>223</v>
      </c>
      <c r="L90" s="14" t="s">
        <v>94</v>
      </c>
      <c r="M90" s="5">
        <f>2310.28*2</f>
        <v>4620.5600000000004</v>
      </c>
      <c r="N90" s="14" t="s">
        <v>343</v>
      </c>
      <c r="O90" s="5">
        <f>2310.28*2</f>
        <v>4620.5600000000004</v>
      </c>
      <c r="P90" s="14" t="s">
        <v>345</v>
      </c>
      <c r="Q90" s="15">
        <v>83</v>
      </c>
      <c r="R90" s="15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15" t="s">
        <v>234</v>
      </c>
      <c r="AE90" s="4">
        <v>43619</v>
      </c>
      <c r="AF90" s="4">
        <v>43619</v>
      </c>
    </row>
    <row r="91" spans="1:32" s="14" customFormat="1" x14ac:dyDescent="0.25">
      <c r="A91" s="19">
        <v>2019</v>
      </c>
      <c r="B91" s="4">
        <v>43586</v>
      </c>
      <c r="C91" s="4">
        <v>43616</v>
      </c>
      <c r="D91" s="14" t="s">
        <v>86</v>
      </c>
      <c r="E91" s="14">
        <v>84</v>
      </c>
      <c r="F91" s="14" t="s">
        <v>255</v>
      </c>
      <c r="G91" s="14" t="s">
        <v>482</v>
      </c>
      <c r="H91" s="14" t="s">
        <v>483</v>
      </c>
      <c r="I91" s="14" t="s">
        <v>484</v>
      </c>
      <c r="J91" s="14" t="s">
        <v>485</v>
      </c>
      <c r="K91" s="14" t="s">
        <v>486</v>
      </c>
      <c r="L91" s="14" t="s">
        <v>93</v>
      </c>
      <c r="M91" s="5">
        <f>2001.76*2</f>
        <v>4003.52</v>
      </c>
      <c r="N91" s="14" t="s">
        <v>343</v>
      </c>
      <c r="O91" s="5">
        <f>2001.76*2</f>
        <v>4003.52</v>
      </c>
      <c r="P91" s="14" t="s">
        <v>345</v>
      </c>
      <c r="Q91" s="15">
        <v>84</v>
      </c>
      <c r="R91" s="15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15" t="s">
        <v>234</v>
      </c>
      <c r="AE91" s="4">
        <v>43619</v>
      </c>
      <c r="AF91" s="4">
        <v>43619</v>
      </c>
    </row>
    <row r="92" spans="1:32" s="14" customFormat="1" x14ac:dyDescent="0.25">
      <c r="A92" s="19">
        <v>2019</v>
      </c>
      <c r="B92" s="4">
        <v>43586</v>
      </c>
      <c r="C92" s="4">
        <v>43616</v>
      </c>
      <c r="D92" s="14" t="s">
        <v>86</v>
      </c>
      <c r="E92" s="14">
        <v>85</v>
      </c>
      <c r="F92" s="14" t="s">
        <v>255</v>
      </c>
      <c r="G92" s="14" t="s">
        <v>487</v>
      </c>
      <c r="H92" s="14" t="s">
        <v>483</v>
      </c>
      <c r="I92" s="14" t="s">
        <v>488</v>
      </c>
      <c r="J92" s="14" t="s">
        <v>510</v>
      </c>
      <c r="K92" s="14" t="s">
        <v>235</v>
      </c>
      <c r="L92" s="14" t="s">
        <v>93</v>
      </c>
      <c r="M92" s="5">
        <f>2001.76*2</f>
        <v>4003.52</v>
      </c>
      <c r="N92" s="14" t="s">
        <v>343</v>
      </c>
      <c r="O92" s="5">
        <f>2001.76*2</f>
        <v>4003.52</v>
      </c>
      <c r="P92" s="14" t="s">
        <v>345</v>
      </c>
      <c r="Q92" s="15">
        <v>85</v>
      </c>
      <c r="R92" s="15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15" t="s">
        <v>234</v>
      </c>
      <c r="AE92" s="4">
        <v>43619</v>
      </c>
      <c r="AF92" s="4">
        <v>43619</v>
      </c>
    </row>
    <row r="93" spans="1:32" s="14" customFormat="1" x14ac:dyDescent="0.25">
      <c r="A93" s="19">
        <v>2019</v>
      </c>
      <c r="B93" s="4">
        <v>43586</v>
      </c>
      <c r="C93" s="4">
        <v>43616</v>
      </c>
      <c r="D93" s="14" t="s">
        <v>86</v>
      </c>
      <c r="E93" s="14">
        <v>86</v>
      </c>
      <c r="F93" s="14" t="s">
        <v>255</v>
      </c>
      <c r="G93" s="14" t="s">
        <v>489</v>
      </c>
      <c r="H93" s="14" t="s">
        <v>483</v>
      </c>
      <c r="I93" s="14" t="s">
        <v>490</v>
      </c>
      <c r="J93" s="14" t="s">
        <v>491</v>
      </c>
      <c r="K93" s="14" t="s">
        <v>226</v>
      </c>
      <c r="L93" s="14" t="s">
        <v>93</v>
      </c>
      <c r="M93" s="5">
        <f>1619.8*2</f>
        <v>3239.6</v>
      </c>
      <c r="N93" s="14" t="s">
        <v>343</v>
      </c>
      <c r="O93" s="5">
        <f>1619.8*2</f>
        <v>3239.6</v>
      </c>
      <c r="P93" s="14" t="s">
        <v>345</v>
      </c>
      <c r="Q93" s="15">
        <v>86</v>
      </c>
      <c r="R93" s="15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15" t="s">
        <v>234</v>
      </c>
      <c r="AE93" s="4">
        <v>43619</v>
      </c>
      <c r="AF93" s="4">
        <v>43619</v>
      </c>
    </row>
    <row r="94" spans="1:32" s="14" customFormat="1" x14ac:dyDescent="0.25">
      <c r="A94" s="19">
        <v>2019</v>
      </c>
      <c r="B94" s="4">
        <v>43586</v>
      </c>
      <c r="C94" s="4">
        <v>43616</v>
      </c>
      <c r="D94" s="14" t="s">
        <v>86</v>
      </c>
      <c r="E94" s="14">
        <v>87</v>
      </c>
      <c r="F94" s="14" t="s">
        <v>255</v>
      </c>
      <c r="G94" s="14" t="s">
        <v>492</v>
      </c>
      <c r="H94" s="14" t="s">
        <v>483</v>
      </c>
      <c r="I94" s="14" t="s">
        <v>511</v>
      </c>
      <c r="J94" s="14" t="s">
        <v>247</v>
      </c>
      <c r="K94" s="14" t="s">
        <v>223</v>
      </c>
      <c r="L94" s="14" t="s">
        <v>93</v>
      </c>
      <c r="M94" s="5">
        <f>1619.8*2</f>
        <v>3239.6</v>
      </c>
      <c r="N94" s="14" t="s">
        <v>343</v>
      </c>
      <c r="O94" s="5">
        <f>1619.8*2</f>
        <v>3239.6</v>
      </c>
      <c r="P94" s="14" t="s">
        <v>345</v>
      </c>
      <c r="Q94" s="15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15" t="s">
        <v>234</v>
      </c>
      <c r="AE94" s="4">
        <v>43619</v>
      </c>
      <c r="AF94" s="4">
        <v>43619</v>
      </c>
    </row>
    <row r="95" spans="1:32" s="14" customFormat="1" x14ac:dyDescent="0.25">
      <c r="A95" s="19">
        <v>2019</v>
      </c>
      <c r="B95" s="4">
        <v>43586</v>
      </c>
      <c r="C95" s="4">
        <v>43616</v>
      </c>
      <c r="D95" s="14" t="s">
        <v>86</v>
      </c>
      <c r="E95" s="14">
        <v>88</v>
      </c>
      <c r="F95" s="14" t="s">
        <v>255</v>
      </c>
      <c r="G95" s="14" t="s">
        <v>512</v>
      </c>
      <c r="H95" s="14" t="s">
        <v>483</v>
      </c>
      <c r="I95" s="14" t="s">
        <v>513</v>
      </c>
      <c r="J95" s="14" t="s">
        <v>297</v>
      </c>
      <c r="K95" s="14" t="s">
        <v>514</v>
      </c>
      <c r="L95" s="14" t="s">
        <v>93</v>
      </c>
      <c r="M95" s="5">
        <f>2001.76*2</f>
        <v>4003.52</v>
      </c>
      <c r="N95" s="14" t="s">
        <v>343</v>
      </c>
      <c r="O95" s="5">
        <f>2001.76*2</f>
        <v>4003.52</v>
      </c>
      <c r="P95" s="14" t="s">
        <v>345</v>
      </c>
      <c r="Q95" s="15">
        <v>88</v>
      </c>
      <c r="R95" s="15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15" t="s">
        <v>234</v>
      </c>
      <c r="AE95" s="4">
        <v>43619</v>
      </c>
      <c r="AF95" s="4">
        <v>43619</v>
      </c>
    </row>
    <row r="96" spans="1:32" s="14" customFormat="1" x14ac:dyDescent="0.25">
      <c r="A96" s="19">
        <v>2019</v>
      </c>
      <c r="B96" s="4">
        <v>43586</v>
      </c>
      <c r="C96" s="4">
        <v>43616</v>
      </c>
      <c r="D96" s="14" t="s">
        <v>86</v>
      </c>
      <c r="E96" s="14">
        <v>89</v>
      </c>
      <c r="F96" s="14" t="s">
        <v>289</v>
      </c>
      <c r="G96" s="14" t="s">
        <v>515</v>
      </c>
      <c r="H96" s="14" t="s">
        <v>483</v>
      </c>
      <c r="I96" s="14" t="s">
        <v>516</v>
      </c>
      <c r="J96" s="14" t="s">
        <v>240</v>
      </c>
      <c r="K96" s="14" t="s">
        <v>257</v>
      </c>
      <c r="L96" s="14" t="s">
        <v>93</v>
      </c>
      <c r="M96" s="5">
        <f>2517.28*2</f>
        <v>5034.5600000000004</v>
      </c>
      <c r="N96" s="14" t="s">
        <v>343</v>
      </c>
      <c r="O96" s="5">
        <f>2517.28*2</f>
        <v>5034.5600000000004</v>
      </c>
      <c r="P96" s="14" t="s">
        <v>345</v>
      </c>
      <c r="Q96" s="15">
        <v>89</v>
      </c>
      <c r="R96" s="15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15" t="s">
        <v>234</v>
      </c>
      <c r="AE96" s="4">
        <v>43619</v>
      </c>
      <c r="AF96" s="4">
        <v>43619</v>
      </c>
    </row>
    <row r="97" spans="1:32" s="14" customFormat="1" x14ac:dyDescent="0.25">
      <c r="A97" s="19">
        <v>2019</v>
      </c>
      <c r="B97" s="4">
        <v>43586</v>
      </c>
      <c r="C97" s="4">
        <v>43616</v>
      </c>
      <c r="D97" s="14" t="s">
        <v>86</v>
      </c>
      <c r="E97" s="14">
        <v>90</v>
      </c>
      <c r="F97" s="14" t="s">
        <v>236</v>
      </c>
      <c r="G97" s="14" t="s">
        <v>237</v>
      </c>
      <c r="H97" s="14" t="s">
        <v>483</v>
      </c>
      <c r="I97" s="14" t="s">
        <v>319</v>
      </c>
      <c r="J97" s="14" t="s">
        <v>493</v>
      </c>
      <c r="K97" s="14" t="s">
        <v>494</v>
      </c>
      <c r="L97" s="14" t="s">
        <v>94</v>
      </c>
      <c r="M97" s="5">
        <f>2001.76*2</f>
        <v>4003.52</v>
      </c>
      <c r="N97" s="14" t="s">
        <v>343</v>
      </c>
      <c r="O97" s="5">
        <f>2001.76*2</f>
        <v>4003.52</v>
      </c>
      <c r="P97" s="14" t="s">
        <v>345</v>
      </c>
      <c r="Q97" s="15">
        <v>90</v>
      </c>
      <c r="R97" s="15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15" t="s">
        <v>234</v>
      </c>
      <c r="AE97" s="4">
        <v>43619</v>
      </c>
      <c r="AF97" s="4">
        <v>43619</v>
      </c>
    </row>
    <row r="98" spans="1:32" x14ac:dyDescent="0.25">
      <c r="A98" s="19">
        <v>2019</v>
      </c>
      <c r="B98" s="4">
        <v>43586</v>
      </c>
      <c r="C98" s="4">
        <v>43616</v>
      </c>
      <c r="D98" t="s">
        <v>86</v>
      </c>
      <c r="E98" s="14">
        <v>91</v>
      </c>
      <c r="F98" t="s">
        <v>255</v>
      </c>
      <c r="G98" t="s">
        <v>546</v>
      </c>
      <c r="H98" t="s">
        <v>483</v>
      </c>
      <c r="I98" t="s">
        <v>561</v>
      </c>
      <c r="J98" t="s">
        <v>562</v>
      </c>
      <c r="K98" t="s">
        <v>339</v>
      </c>
      <c r="L98" t="s">
        <v>93</v>
      </c>
      <c r="M98" s="5">
        <f>2001.76*2</f>
        <v>4003.52</v>
      </c>
      <c r="N98" s="3" t="s">
        <v>343</v>
      </c>
      <c r="O98" s="5">
        <f>2001.76*2</f>
        <v>4003.52</v>
      </c>
      <c r="P98" s="3" t="s">
        <v>345</v>
      </c>
      <c r="Q98" s="15">
        <v>91</v>
      </c>
      <c r="R98" s="15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6" t="s">
        <v>234</v>
      </c>
      <c r="AE98" s="4">
        <v>43619</v>
      </c>
      <c r="AF98" s="4">
        <v>43619</v>
      </c>
    </row>
    <row r="99" spans="1:32" x14ac:dyDescent="0.25">
      <c r="A99" s="19">
        <v>2019</v>
      </c>
      <c r="B99" s="4">
        <v>43586</v>
      </c>
      <c r="C99" s="4">
        <v>43616</v>
      </c>
      <c r="D99" t="s">
        <v>86</v>
      </c>
      <c r="E99" s="14">
        <v>92</v>
      </c>
      <c r="F99" t="s">
        <v>236</v>
      </c>
      <c r="G99" t="s">
        <v>433</v>
      </c>
      <c r="H99" t="s">
        <v>563</v>
      </c>
      <c r="I99" t="s">
        <v>564</v>
      </c>
      <c r="J99" t="s">
        <v>307</v>
      </c>
      <c r="K99" t="s">
        <v>266</v>
      </c>
      <c r="L99" t="s">
        <v>94</v>
      </c>
      <c r="M99" s="5">
        <f>2001.76*2</f>
        <v>4003.52</v>
      </c>
      <c r="N99" s="3" t="s">
        <v>343</v>
      </c>
      <c r="O99" s="5">
        <f>2001.76*2</f>
        <v>4003.52</v>
      </c>
      <c r="P99" s="3" t="s">
        <v>345</v>
      </c>
      <c r="Q99" s="15">
        <v>92</v>
      </c>
      <c r="R99" s="15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6" t="s">
        <v>234</v>
      </c>
      <c r="AE99" s="4">
        <v>43619</v>
      </c>
      <c r="AF99" s="4">
        <v>43619</v>
      </c>
    </row>
    <row r="100" spans="1:32" s="8" customFormat="1" x14ac:dyDescent="0.25">
      <c r="A100" s="19">
        <v>2019</v>
      </c>
      <c r="B100" s="4">
        <v>43586</v>
      </c>
      <c r="C100" s="4">
        <v>43616</v>
      </c>
      <c r="D100" s="8" t="s">
        <v>86</v>
      </c>
      <c r="E100" s="14">
        <v>93</v>
      </c>
      <c r="F100" s="8" t="s">
        <v>517</v>
      </c>
      <c r="G100" s="8" t="s">
        <v>321</v>
      </c>
      <c r="H100" s="8" t="s">
        <v>437</v>
      </c>
      <c r="I100" s="8" t="s">
        <v>518</v>
      </c>
      <c r="J100" s="8" t="s">
        <v>519</v>
      </c>
      <c r="K100" s="8" t="s">
        <v>520</v>
      </c>
      <c r="L100" s="8" t="s">
        <v>93</v>
      </c>
      <c r="M100" s="5">
        <f>4420.05*2</f>
        <v>8840.1</v>
      </c>
      <c r="N100" s="8" t="s">
        <v>343</v>
      </c>
      <c r="O100" s="5">
        <f>4052.26*2</f>
        <v>8104.52</v>
      </c>
      <c r="P100" s="8" t="s">
        <v>345</v>
      </c>
      <c r="Q100" s="15">
        <v>93</v>
      </c>
      <c r="R100" s="15">
        <v>93</v>
      </c>
      <c r="S100" s="15">
        <v>93</v>
      </c>
      <c r="T100" s="15">
        <v>93</v>
      </c>
      <c r="U100" s="15">
        <v>93</v>
      </c>
      <c r="V100" s="15">
        <v>93</v>
      </c>
      <c r="W100" s="15">
        <v>93</v>
      </c>
      <c r="X100" s="15">
        <v>93</v>
      </c>
      <c r="Y100" s="15">
        <v>93</v>
      </c>
      <c r="Z100" s="15">
        <v>93</v>
      </c>
      <c r="AA100" s="15">
        <v>93</v>
      </c>
      <c r="AB100" s="15">
        <v>93</v>
      </c>
      <c r="AC100" s="15">
        <v>93</v>
      </c>
      <c r="AD100" s="8" t="s">
        <v>234</v>
      </c>
      <c r="AE100" s="4">
        <v>43619</v>
      </c>
      <c r="AF100" s="4">
        <v>43619</v>
      </c>
    </row>
    <row r="101" spans="1:32" x14ac:dyDescent="0.25">
      <c r="A101" s="19">
        <v>2019</v>
      </c>
      <c r="B101" s="4">
        <v>43586</v>
      </c>
      <c r="C101" s="4">
        <v>43616</v>
      </c>
      <c r="D101" t="s">
        <v>86</v>
      </c>
      <c r="E101" s="14">
        <v>94</v>
      </c>
      <c r="F101" t="s">
        <v>438</v>
      </c>
      <c r="G101" t="s">
        <v>438</v>
      </c>
      <c r="H101" t="s">
        <v>437</v>
      </c>
      <c r="I101" t="s">
        <v>271</v>
      </c>
      <c r="J101" t="s">
        <v>362</v>
      </c>
      <c r="K101" t="s">
        <v>226</v>
      </c>
      <c r="L101" t="s">
        <v>93</v>
      </c>
      <c r="M101" s="5">
        <f>1619.81*2</f>
        <v>3239.62</v>
      </c>
      <c r="N101" s="3" t="s">
        <v>343</v>
      </c>
      <c r="O101" s="5">
        <f>1619.81*2</f>
        <v>3239.62</v>
      </c>
      <c r="P101" s="3" t="s">
        <v>345</v>
      </c>
      <c r="Q101" s="15">
        <v>94</v>
      </c>
      <c r="R101" s="15">
        <v>94</v>
      </c>
      <c r="S101" s="15">
        <v>94</v>
      </c>
      <c r="T101" s="15">
        <v>94</v>
      </c>
      <c r="U101" s="15">
        <v>94</v>
      </c>
      <c r="V101" s="15">
        <v>94</v>
      </c>
      <c r="W101" s="15">
        <v>94</v>
      </c>
      <c r="X101" s="15">
        <v>94</v>
      </c>
      <c r="Y101" s="15">
        <v>94</v>
      </c>
      <c r="Z101" s="15">
        <v>94</v>
      </c>
      <c r="AA101" s="15">
        <v>94</v>
      </c>
      <c r="AB101" s="15">
        <v>94</v>
      </c>
      <c r="AC101" s="15">
        <v>94</v>
      </c>
      <c r="AD101" s="6" t="s">
        <v>234</v>
      </c>
      <c r="AE101" s="4">
        <v>43619</v>
      </c>
      <c r="AF101" s="4">
        <v>43619</v>
      </c>
    </row>
    <row r="102" spans="1:32" x14ac:dyDescent="0.25">
      <c r="A102" s="19">
        <v>2019</v>
      </c>
      <c r="B102" s="4">
        <v>43586</v>
      </c>
      <c r="C102" s="4">
        <v>43616</v>
      </c>
      <c r="D102" t="s">
        <v>86</v>
      </c>
      <c r="E102" s="14">
        <v>95</v>
      </c>
      <c r="F102" t="s">
        <v>439</v>
      </c>
      <c r="G102" t="s">
        <v>440</v>
      </c>
      <c r="H102" t="s">
        <v>437</v>
      </c>
      <c r="I102" t="s">
        <v>497</v>
      </c>
      <c r="J102" t="s">
        <v>230</v>
      </c>
      <c r="K102" t="s">
        <v>322</v>
      </c>
      <c r="L102" t="s">
        <v>93</v>
      </c>
      <c r="M102" s="5">
        <f>2001.76*2</f>
        <v>4003.52</v>
      </c>
      <c r="N102" s="3" t="s">
        <v>343</v>
      </c>
      <c r="O102" s="5">
        <f>2001.76*2</f>
        <v>4003.52</v>
      </c>
      <c r="P102" s="3" t="s">
        <v>345</v>
      </c>
      <c r="Q102" s="15">
        <v>95</v>
      </c>
      <c r="R102" s="15">
        <v>95</v>
      </c>
      <c r="S102" s="15">
        <v>95</v>
      </c>
      <c r="T102" s="15">
        <v>95</v>
      </c>
      <c r="U102" s="15">
        <v>95</v>
      </c>
      <c r="V102" s="15">
        <v>95</v>
      </c>
      <c r="W102" s="15">
        <v>95</v>
      </c>
      <c r="X102" s="15">
        <v>95</v>
      </c>
      <c r="Y102" s="15">
        <v>95</v>
      </c>
      <c r="Z102" s="15">
        <v>95</v>
      </c>
      <c r="AA102" s="15">
        <v>95</v>
      </c>
      <c r="AB102" s="15">
        <v>95</v>
      </c>
      <c r="AC102" s="15">
        <v>95</v>
      </c>
      <c r="AD102" s="6" t="s">
        <v>234</v>
      </c>
      <c r="AE102" s="4">
        <v>43619</v>
      </c>
      <c r="AF102" s="4">
        <v>43619</v>
      </c>
    </row>
    <row r="103" spans="1:32" x14ac:dyDescent="0.25">
      <c r="A103" s="19">
        <v>2019</v>
      </c>
      <c r="B103" s="4">
        <v>43586</v>
      </c>
      <c r="C103" s="4">
        <v>43616</v>
      </c>
      <c r="D103" t="s">
        <v>415</v>
      </c>
      <c r="E103" s="14">
        <v>96</v>
      </c>
      <c r="F103" t="s">
        <v>245</v>
      </c>
      <c r="G103" t="s">
        <v>441</v>
      </c>
      <c r="H103" t="s">
        <v>442</v>
      </c>
      <c r="I103" t="s">
        <v>443</v>
      </c>
      <c r="J103" t="s">
        <v>230</v>
      </c>
      <c r="K103" t="s">
        <v>230</v>
      </c>
      <c r="L103" t="s">
        <v>94</v>
      </c>
      <c r="M103" s="5">
        <f>4420.05*2</f>
        <v>8840.1</v>
      </c>
      <c r="N103" s="3" t="s">
        <v>343</v>
      </c>
      <c r="O103" s="5">
        <f>4052.26*2</f>
        <v>8104.52</v>
      </c>
      <c r="P103" s="3" t="s">
        <v>345</v>
      </c>
      <c r="Q103" s="15">
        <v>96</v>
      </c>
      <c r="R103" s="15">
        <v>96</v>
      </c>
      <c r="S103" s="15">
        <v>96</v>
      </c>
      <c r="T103" s="15">
        <v>96</v>
      </c>
      <c r="U103" s="15">
        <v>96</v>
      </c>
      <c r="V103" s="15">
        <v>96</v>
      </c>
      <c r="W103" s="15">
        <v>96</v>
      </c>
      <c r="X103" s="15">
        <v>96</v>
      </c>
      <c r="Y103" s="15">
        <v>96</v>
      </c>
      <c r="Z103" s="15">
        <v>96</v>
      </c>
      <c r="AA103" s="15">
        <v>96</v>
      </c>
      <c r="AB103" s="15">
        <v>96</v>
      </c>
      <c r="AC103" s="15">
        <v>96</v>
      </c>
      <c r="AD103" s="6" t="s">
        <v>234</v>
      </c>
      <c r="AE103" s="4">
        <v>43619</v>
      </c>
      <c r="AF103" s="4">
        <v>43619</v>
      </c>
    </row>
    <row r="104" spans="1:32" x14ac:dyDescent="0.25">
      <c r="A104" s="19">
        <v>2019</v>
      </c>
      <c r="B104" s="4">
        <v>43586</v>
      </c>
      <c r="C104" s="4">
        <v>43616</v>
      </c>
      <c r="D104" t="s">
        <v>86</v>
      </c>
      <c r="E104" s="14">
        <v>97</v>
      </c>
      <c r="F104" t="s">
        <v>236</v>
      </c>
      <c r="G104" t="s">
        <v>444</v>
      </c>
      <c r="H104" t="s">
        <v>325</v>
      </c>
      <c r="I104" t="s">
        <v>445</v>
      </c>
      <c r="J104" t="s">
        <v>315</v>
      </c>
      <c r="K104" t="s">
        <v>248</v>
      </c>
      <c r="L104" t="s">
        <v>94</v>
      </c>
      <c r="M104" s="5">
        <f>2517.28*2</f>
        <v>5034.5600000000004</v>
      </c>
      <c r="N104" s="3" t="s">
        <v>343</v>
      </c>
      <c r="O104" s="5">
        <f t="shared" ref="O104" si="9">2517.28*2</f>
        <v>5034.5600000000004</v>
      </c>
      <c r="P104" s="3" t="s">
        <v>345</v>
      </c>
      <c r="Q104" s="15">
        <v>97</v>
      </c>
      <c r="R104" s="15">
        <v>97</v>
      </c>
      <c r="S104" s="15">
        <v>97</v>
      </c>
      <c r="T104" s="15">
        <v>97</v>
      </c>
      <c r="U104" s="15">
        <v>97</v>
      </c>
      <c r="V104" s="15">
        <v>97</v>
      </c>
      <c r="W104" s="15">
        <v>97</v>
      </c>
      <c r="X104" s="15">
        <v>97</v>
      </c>
      <c r="Y104" s="15">
        <v>97</v>
      </c>
      <c r="Z104" s="15">
        <v>97</v>
      </c>
      <c r="AA104" s="15">
        <v>97</v>
      </c>
      <c r="AB104" s="15">
        <v>97</v>
      </c>
      <c r="AC104" s="15">
        <v>97</v>
      </c>
      <c r="AD104" s="6" t="s">
        <v>234</v>
      </c>
      <c r="AE104" s="4">
        <v>43619</v>
      </c>
      <c r="AF104" s="4">
        <v>43619</v>
      </c>
    </row>
    <row r="105" spans="1:32" x14ac:dyDescent="0.25">
      <c r="A105" s="19">
        <v>2019</v>
      </c>
      <c r="B105" s="4">
        <v>43586</v>
      </c>
      <c r="C105" s="4">
        <v>43616</v>
      </c>
      <c r="D105" t="s">
        <v>86</v>
      </c>
      <c r="E105" s="14">
        <v>98</v>
      </c>
      <c r="F105" t="s">
        <v>236</v>
      </c>
      <c r="G105" t="s">
        <v>444</v>
      </c>
      <c r="H105" t="s">
        <v>325</v>
      </c>
      <c r="I105" t="s">
        <v>446</v>
      </c>
      <c r="J105" t="s">
        <v>300</v>
      </c>
      <c r="K105" t="s">
        <v>447</v>
      </c>
      <c r="L105" t="s">
        <v>93</v>
      </c>
      <c r="M105" s="5">
        <f>4420.05*2</f>
        <v>8840.1</v>
      </c>
      <c r="N105" s="3" t="s">
        <v>343</v>
      </c>
      <c r="O105" s="5">
        <f>4052.26*2</f>
        <v>8104.52</v>
      </c>
      <c r="P105" s="3" t="s">
        <v>345</v>
      </c>
      <c r="Q105" s="15">
        <v>98</v>
      </c>
      <c r="R105" s="15">
        <v>98</v>
      </c>
      <c r="S105" s="15">
        <v>98</v>
      </c>
      <c r="T105" s="15">
        <v>98</v>
      </c>
      <c r="U105" s="15">
        <v>98</v>
      </c>
      <c r="V105" s="15">
        <v>98</v>
      </c>
      <c r="W105" s="15">
        <v>98</v>
      </c>
      <c r="X105" s="15">
        <v>98</v>
      </c>
      <c r="Y105" s="15">
        <v>98</v>
      </c>
      <c r="Z105" s="15">
        <v>98</v>
      </c>
      <c r="AA105" s="15">
        <v>98</v>
      </c>
      <c r="AB105" s="15">
        <v>98</v>
      </c>
      <c r="AC105" s="15">
        <v>98</v>
      </c>
      <c r="AD105" s="6" t="s">
        <v>234</v>
      </c>
      <c r="AE105" s="4">
        <v>43619</v>
      </c>
      <c r="AF105" s="4">
        <v>43619</v>
      </c>
    </row>
    <row r="106" spans="1:32" x14ac:dyDescent="0.25">
      <c r="A106" s="19">
        <v>2019</v>
      </c>
      <c r="B106" s="4">
        <v>43586</v>
      </c>
      <c r="C106" s="4">
        <v>43616</v>
      </c>
      <c r="D106" t="s">
        <v>415</v>
      </c>
      <c r="E106" s="14">
        <v>99</v>
      </c>
      <c r="F106" t="s">
        <v>326</v>
      </c>
      <c r="G106" t="s">
        <v>327</v>
      </c>
      <c r="H106" t="s">
        <v>448</v>
      </c>
      <c r="I106" t="s">
        <v>602</v>
      </c>
      <c r="J106" t="s">
        <v>601</v>
      </c>
      <c r="K106" t="s">
        <v>248</v>
      </c>
      <c r="L106" t="s">
        <v>94</v>
      </c>
      <c r="M106" s="5">
        <f>5807.25*2</f>
        <v>11614.5</v>
      </c>
      <c r="N106" s="3" t="s">
        <v>343</v>
      </c>
      <c r="O106" s="5">
        <f>5201.01*2</f>
        <v>10402.02</v>
      </c>
      <c r="P106" s="3" t="s">
        <v>345</v>
      </c>
      <c r="Q106" s="15">
        <v>99</v>
      </c>
      <c r="R106" s="15">
        <v>99</v>
      </c>
      <c r="S106" s="15">
        <v>99</v>
      </c>
      <c r="T106" s="15">
        <v>99</v>
      </c>
      <c r="U106" s="15">
        <v>99</v>
      </c>
      <c r="V106" s="15">
        <v>99</v>
      </c>
      <c r="W106" s="15">
        <v>99</v>
      </c>
      <c r="X106" s="15">
        <v>99</v>
      </c>
      <c r="Y106" s="15">
        <v>99</v>
      </c>
      <c r="Z106" s="15">
        <v>99</v>
      </c>
      <c r="AA106" s="15">
        <v>99</v>
      </c>
      <c r="AB106" s="15">
        <v>99</v>
      </c>
      <c r="AC106" s="15">
        <v>99</v>
      </c>
      <c r="AD106" s="6" t="s">
        <v>234</v>
      </c>
      <c r="AE106" s="4">
        <v>43619</v>
      </c>
      <c r="AF106" s="4">
        <v>43619</v>
      </c>
    </row>
    <row r="107" spans="1:32" x14ac:dyDescent="0.25">
      <c r="A107" s="19">
        <v>2019</v>
      </c>
      <c r="B107" s="4">
        <v>43586</v>
      </c>
      <c r="C107" s="4">
        <v>43616</v>
      </c>
      <c r="D107" t="s">
        <v>86</v>
      </c>
      <c r="E107" s="14">
        <v>100</v>
      </c>
      <c r="F107" t="s">
        <v>270</v>
      </c>
      <c r="G107" t="s">
        <v>270</v>
      </c>
      <c r="H107" t="s">
        <v>256</v>
      </c>
      <c r="I107" t="s">
        <v>521</v>
      </c>
      <c r="J107" t="s">
        <v>491</v>
      </c>
      <c r="K107" t="s">
        <v>267</v>
      </c>
      <c r="L107" t="s">
        <v>93</v>
      </c>
      <c r="M107" s="5">
        <f>2001.76*2</f>
        <v>4003.52</v>
      </c>
      <c r="N107" s="3" t="s">
        <v>343</v>
      </c>
      <c r="O107" s="5">
        <f>2001.76*2</f>
        <v>4003.52</v>
      </c>
      <c r="P107" s="3" t="s">
        <v>345</v>
      </c>
      <c r="Q107" s="15">
        <v>100</v>
      </c>
      <c r="R107" s="15">
        <v>100</v>
      </c>
      <c r="S107" s="15">
        <v>100</v>
      </c>
      <c r="T107" s="15">
        <v>100</v>
      </c>
      <c r="U107" s="15">
        <v>100</v>
      </c>
      <c r="V107" s="15">
        <v>100</v>
      </c>
      <c r="W107" s="15">
        <v>100</v>
      </c>
      <c r="X107" s="15">
        <v>100</v>
      </c>
      <c r="Y107" s="15">
        <v>100</v>
      </c>
      <c r="Z107" s="15">
        <v>100</v>
      </c>
      <c r="AA107" s="15">
        <v>100</v>
      </c>
      <c r="AB107" s="15">
        <v>100</v>
      </c>
      <c r="AC107" s="15">
        <v>100</v>
      </c>
      <c r="AD107" s="6" t="s">
        <v>234</v>
      </c>
      <c r="AE107" s="4">
        <v>43619</v>
      </c>
      <c r="AF107" s="4">
        <v>43619</v>
      </c>
    </row>
    <row r="108" spans="1:32" x14ac:dyDescent="0.25">
      <c r="A108" s="19">
        <v>2019</v>
      </c>
      <c r="B108" s="4">
        <v>43586</v>
      </c>
      <c r="C108" s="4">
        <v>43616</v>
      </c>
      <c r="D108" t="s">
        <v>86</v>
      </c>
      <c r="E108" s="14">
        <v>101</v>
      </c>
      <c r="F108" t="s">
        <v>236</v>
      </c>
      <c r="G108" t="s">
        <v>236</v>
      </c>
      <c r="H108" t="s">
        <v>448</v>
      </c>
      <c r="I108" t="s">
        <v>329</v>
      </c>
      <c r="J108" t="s">
        <v>266</v>
      </c>
      <c r="K108" t="s">
        <v>267</v>
      </c>
      <c r="L108" t="s">
        <v>94</v>
      </c>
      <c r="M108" s="5">
        <f>2346.11*2</f>
        <v>4692.22</v>
      </c>
      <c r="N108" s="3" t="s">
        <v>343</v>
      </c>
      <c r="O108" s="5">
        <f>2346.11*2</f>
        <v>4692.22</v>
      </c>
      <c r="P108" s="3" t="s">
        <v>345</v>
      </c>
      <c r="Q108" s="15">
        <v>101</v>
      </c>
      <c r="R108" s="15">
        <v>101</v>
      </c>
      <c r="S108" s="15">
        <v>101</v>
      </c>
      <c r="T108" s="15">
        <v>101</v>
      </c>
      <c r="U108" s="15">
        <v>101</v>
      </c>
      <c r="V108" s="15">
        <v>101</v>
      </c>
      <c r="W108" s="15">
        <v>101</v>
      </c>
      <c r="X108" s="15">
        <v>101</v>
      </c>
      <c r="Y108" s="15">
        <v>101</v>
      </c>
      <c r="Z108" s="15">
        <v>101</v>
      </c>
      <c r="AA108" s="15">
        <v>101</v>
      </c>
      <c r="AB108" s="15">
        <v>101</v>
      </c>
      <c r="AC108" s="15">
        <v>101</v>
      </c>
      <c r="AD108" s="6" t="s">
        <v>234</v>
      </c>
      <c r="AE108" s="4">
        <v>43619</v>
      </c>
      <c r="AF108" s="4">
        <v>43619</v>
      </c>
    </row>
    <row r="109" spans="1:32" x14ac:dyDescent="0.25">
      <c r="A109" s="19">
        <v>2019</v>
      </c>
      <c r="B109" s="4">
        <v>43586</v>
      </c>
      <c r="C109" s="4">
        <v>43616</v>
      </c>
      <c r="D109" t="s">
        <v>86</v>
      </c>
      <c r="E109" s="14">
        <v>102</v>
      </c>
      <c r="F109" t="s">
        <v>328</v>
      </c>
      <c r="G109" t="s">
        <v>328</v>
      </c>
      <c r="H109" t="s">
        <v>449</v>
      </c>
      <c r="I109" t="s">
        <v>330</v>
      </c>
      <c r="J109" t="s">
        <v>219</v>
      </c>
      <c r="K109" t="s">
        <v>288</v>
      </c>
      <c r="L109" t="s">
        <v>93</v>
      </c>
      <c r="M109" s="5">
        <f>2253.92*2</f>
        <v>4507.84</v>
      </c>
      <c r="N109" s="3" t="s">
        <v>343</v>
      </c>
      <c r="O109" s="5">
        <f>2253.92*2</f>
        <v>4507.84</v>
      </c>
      <c r="P109" s="3" t="s">
        <v>345</v>
      </c>
      <c r="Q109" s="15">
        <v>102</v>
      </c>
      <c r="R109" s="15">
        <v>102</v>
      </c>
      <c r="S109" s="15">
        <v>102</v>
      </c>
      <c r="T109" s="15">
        <v>102</v>
      </c>
      <c r="U109" s="15">
        <v>102</v>
      </c>
      <c r="V109" s="15">
        <v>102</v>
      </c>
      <c r="W109" s="15">
        <v>102</v>
      </c>
      <c r="X109" s="15">
        <v>102</v>
      </c>
      <c r="Y109" s="15">
        <v>102</v>
      </c>
      <c r="Z109" s="15">
        <v>102</v>
      </c>
      <c r="AA109" s="15">
        <v>102</v>
      </c>
      <c r="AB109" s="15">
        <v>102</v>
      </c>
      <c r="AC109" s="15">
        <v>102</v>
      </c>
      <c r="AD109" s="6" t="s">
        <v>234</v>
      </c>
      <c r="AE109" s="4">
        <v>43619</v>
      </c>
      <c r="AF109" s="4">
        <v>43619</v>
      </c>
    </row>
    <row r="110" spans="1:32" x14ac:dyDescent="0.25">
      <c r="A110" s="19">
        <v>2019</v>
      </c>
      <c r="B110" s="4">
        <v>43586</v>
      </c>
      <c r="C110" s="4">
        <v>43616</v>
      </c>
      <c r="D110" t="s">
        <v>86</v>
      </c>
      <c r="E110" s="14">
        <v>103</v>
      </c>
      <c r="F110" t="s">
        <v>328</v>
      </c>
      <c r="G110" t="s">
        <v>328</v>
      </c>
      <c r="H110" t="s">
        <v>450</v>
      </c>
      <c r="I110" t="s">
        <v>331</v>
      </c>
      <c r="J110" t="s">
        <v>248</v>
      </c>
      <c r="K110" t="s">
        <v>238</v>
      </c>
      <c r="L110" t="s">
        <v>94</v>
      </c>
      <c r="M110" s="5">
        <f>2494.02*2</f>
        <v>4988.04</v>
      </c>
      <c r="N110" s="3" t="s">
        <v>343</v>
      </c>
      <c r="O110" s="5">
        <f>2494.02*2</f>
        <v>4988.04</v>
      </c>
      <c r="P110" s="3" t="s">
        <v>345</v>
      </c>
      <c r="Q110" s="15">
        <v>103</v>
      </c>
      <c r="R110" s="15">
        <v>103</v>
      </c>
      <c r="S110" s="15">
        <v>103</v>
      </c>
      <c r="T110" s="15">
        <v>103</v>
      </c>
      <c r="U110" s="15">
        <v>103</v>
      </c>
      <c r="V110" s="15">
        <v>103</v>
      </c>
      <c r="W110" s="15">
        <v>103</v>
      </c>
      <c r="X110" s="15">
        <v>103</v>
      </c>
      <c r="Y110" s="15">
        <v>103</v>
      </c>
      <c r="Z110" s="15">
        <v>103</v>
      </c>
      <c r="AA110" s="15">
        <v>103</v>
      </c>
      <c r="AB110" s="15">
        <v>103</v>
      </c>
      <c r="AC110" s="15">
        <v>103</v>
      </c>
      <c r="AD110" s="6" t="s">
        <v>234</v>
      </c>
      <c r="AE110" s="4">
        <v>43619</v>
      </c>
      <c r="AF110" s="4">
        <v>43619</v>
      </c>
    </row>
    <row r="111" spans="1:32" x14ac:dyDescent="0.25">
      <c r="A111" s="19">
        <v>2019</v>
      </c>
      <c r="B111" s="4">
        <v>43586</v>
      </c>
      <c r="C111" s="4">
        <v>43616</v>
      </c>
      <c r="D111" t="s">
        <v>86</v>
      </c>
      <c r="E111" s="14">
        <v>104</v>
      </c>
      <c r="F111" t="s">
        <v>328</v>
      </c>
      <c r="G111" t="s">
        <v>328</v>
      </c>
      <c r="H111" s="13" t="s">
        <v>450</v>
      </c>
      <c r="I111" t="s">
        <v>332</v>
      </c>
      <c r="J111" t="s">
        <v>362</v>
      </c>
      <c r="K111" t="s">
        <v>223</v>
      </c>
      <c r="L111" t="s">
        <v>94</v>
      </c>
      <c r="M111" s="5">
        <f>2494.02*2</f>
        <v>4988.04</v>
      </c>
      <c r="N111" s="3" t="s">
        <v>343</v>
      </c>
      <c r="O111" s="5">
        <f>2494.02*2</f>
        <v>4988.04</v>
      </c>
      <c r="P111" s="3" t="s">
        <v>345</v>
      </c>
      <c r="Q111" s="15">
        <v>104</v>
      </c>
      <c r="R111" s="15">
        <v>104</v>
      </c>
      <c r="S111" s="15">
        <v>104</v>
      </c>
      <c r="T111" s="15">
        <v>104</v>
      </c>
      <c r="U111" s="15">
        <v>104</v>
      </c>
      <c r="V111" s="15">
        <v>104</v>
      </c>
      <c r="W111" s="15">
        <v>104</v>
      </c>
      <c r="X111" s="15">
        <v>104</v>
      </c>
      <c r="Y111" s="15">
        <v>104</v>
      </c>
      <c r="Z111" s="15">
        <v>104</v>
      </c>
      <c r="AA111" s="15">
        <v>104</v>
      </c>
      <c r="AB111" s="15">
        <v>104</v>
      </c>
      <c r="AC111" s="15">
        <v>104</v>
      </c>
      <c r="AD111" s="6" t="s">
        <v>234</v>
      </c>
      <c r="AE111" s="4">
        <v>43619</v>
      </c>
      <c r="AF111" s="4">
        <v>43619</v>
      </c>
    </row>
    <row r="112" spans="1:32" x14ac:dyDescent="0.25">
      <c r="A112" s="19">
        <v>2019</v>
      </c>
      <c r="B112" s="4">
        <v>43586</v>
      </c>
      <c r="C112" s="4">
        <v>43616</v>
      </c>
      <c r="D112" t="s">
        <v>86</v>
      </c>
      <c r="E112" s="14">
        <v>105</v>
      </c>
      <c r="F112" t="s">
        <v>328</v>
      </c>
      <c r="G112" t="s">
        <v>451</v>
      </c>
      <c r="H112" s="13" t="s">
        <v>450</v>
      </c>
      <c r="I112" t="s">
        <v>228</v>
      </c>
      <c r="J112" t="s">
        <v>334</v>
      </c>
      <c r="K112" t="s">
        <v>226</v>
      </c>
      <c r="L112" t="s">
        <v>94</v>
      </c>
      <c r="M112" s="5">
        <f>2253.92*2</f>
        <v>4507.84</v>
      </c>
      <c r="N112" s="3" t="s">
        <v>343</v>
      </c>
      <c r="O112" s="5">
        <f>2253.92*2</f>
        <v>4507.84</v>
      </c>
      <c r="P112" s="3" t="s">
        <v>345</v>
      </c>
      <c r="Q112" s="15">
        <v>105</v>
      </c>
      <c r="R112" s="15">
        <v>105</v>
      </c>
      <c r="S112" s="15">
        <v>105</v>
      </c>
      <c r="T112" s="15">
        <v>105</v>
      </c>
      <c r="U112" s="15">
        <v>105</v>
      </c>
      <c r="V112" s="15">
        <v>105</v>
      </c>
      <c r="W112" s="15">
        <v>105</v>
      </c>
      <c r="X112" s="15">
        <v>105</v>
      </c>
      <c r="Y112" s="15">
        <v>105</v>
      </c>
      <c r="Z112" s="15">
        <v>105</v>
      </c>
      <c r="AA112" s="15">
        <v>105</v>
      </c>
      <c r="AB112" s="15">
        <v>105</v>
      </c>
      <c r="AC112" s="15">
        <v>105</v>
      </c>
      <c r="AD112" s="6" t="s">
        <v>234</v>
      </c>
      <c r="AE112" s="4">
        <v>43619</v>
      </c>
      <c r="AF112" s="4">
        <v>43619</v>
      </c>
    </row>
    <row r="113" spans="1:32" x14ac:dyDescent="0.25">
      <c r="A113" s="19">
        <v>2019</v>
      </c>
      <c r="B113" s="4">
        <v>43586</v>
      </c>
      <c r="C113" s="4">
        <v>43616</v>
      </c>
      <c r="D113" t="s">
        <v>86</v>
      </c>
      <c r="E113" s="14">
        <v>106</v>
      </c>
      <c r="F113" t="s">
        <v>328</v>
      </c>
      <c r="G113" t="s">
        <v>328</v>
      </c>
      <c r="H113" s="13" t="s">
        <v>450</v>
      </c>
      <c r="I113" t="s">
        <v>452</v>
      </c>
      <c r="J113" t="s">
        <v>307</v>
      </c>
      <c r="K113" t="s">
        <v>226</v>
      </c>
      <c r="L113" t="s">
        <v>94</v>
      </c>
      <c r="M113" s="5">
        <f>2253.92*2</f>
        <v>4507.84</v>
      </c>
      <c r="N113" s="3" t="s">
        <v>343</v>
      </c>
      <c r="O113" s="5">
        <f>2253.92*2</f>
        <v>4507.84</v>
      </c>
      <c r="P113" s="3" t="s">
        <v>345</v>
      </c>
      <c r="Q113" s="15">
        <v>106</v>
      </c>
      <c r="R113" s="15">
        <v>106</v>
      </c>
      <c r="S113" s="15">
        <v>106</v>
      </c>
      <c r="T113" s="15">
        <v>106</v>
      </c>
      <c r="U113" s="15">
        <v>106</v>
      </c>
      <c r="V113" s="15">
        <v>106</v>
      </c>
      <c r="W113" s="15">
        <v>106</v>
      </c>
      <c r="X113" s="15">
        <v>106</v>
      </c>
      <c r="Y113" s="15">
        <v>106</v>
      </c>
      <c r="Z113" s="15">
        <v>106</v>
      </c>
      <c r="AA113" s="15">
        <v>106</v>
      </c>
      <c r="AB113" s="15">
        <v>106</v>
      </c>
      <c r="AC113" s="15">
        <v>106</v>
      </c>
      <c r="AD113" s="6" t="s">
        <v>234</v>
      </c>
      <c r="AE113" s="4">
        <v>43619</v>
      </c>
      <c r="AF113" s="4">
        <v>43619</v>
      </c>
    </row>
    <row r="114" spans="1:32" x14ac:dyDescent="0.25">
      <c r="A114" s="19">
        <v>2019</v>
      </c>
      <c r="B114" s="4">
        <v>43586</v>
      </c>
      <c r="C114" s="4">
        <v>43616</v>
      </c>
      <c r="D114" t="s">
        <v>86</v>
      </c>
      <c r="E114" s="14">
        <v>107</v>
      </c>
      <c r="F114" t="s">
        <v>328</v>
      </c>
      <c r="G114" t="s">
        <v>328</v>
      </c>
      <c r="H114" s="13" t="s">
        <v>450</v>
      </c>
      <c r="I114" t="s">
        <v>276</v>
      </c>
      <c r="J114" t="s">
        <v>595</v>
      </c>
      <c r="K114" t="s">
        <v>226</v>
      </c>
      <c r="L114" t="s">
        <v>94</v>
      </c>
      <c r="M114" s="5">
        <f>2253.93*2</f>
        <v>4507.8599999999997</v>
      </c>
      <c r="N114" s="3" t="s">
        <v>343</v>
      </c>
      <c r="O114" s="5">
        <f>2253.92*2</f>
        <v>4507.84</v>
      </c>
      <c r="P114" s="3" t="s">
        <v>345</v>
      </c>
      <c r="Q114" s="15">
        <v>107</v>
      </c>
      <c r="R114" s="15">
        <v>107</v>
      </c>
      <c r="S114" s="15">
        <v>107</v>
      </c>
      <c r="T114" s="15">
        <v>107</v>
      </c>
      <c r="U114" s="15">
        <v>107</v>
      </c>
      <c r="V114" s="15">
        <v>107</v>
      </c>
      <c r="W114" s="15">
        <v>107</v>
      </c>
      <c r="X114" s="15">
        <v>107</v>
      </c>
      <c r="Y114" s="15">
        <v>107</v>
      </c>
      <c r="Z114" s="15">
        <v>107</v>
      </c>
      <c r="AA114" s="15">
        <v>107</v>
      </c>
      <c r="AB114" s="15">
        <v>107</v>
      </c>
      <c r="AC114" s="15">
        <v>107</v>
      </c>
      <c r="AD114" s="6" t="s">
        <v>234</v>
      </c>
      <c r="AE114" s="4">
        <v>43619</v>
      </c>
      <c r="AF114" s="4">
        <v>43619</v>
      </c>
    </row>
    <row r="115" spans="1:32" x14ac:dyDescent="0.25">
      <c r="A115" s="19">
        <v>2019</v>
      </c>
      <c r="B115" s="4">
        <v>43586</v>
      </c>
      <c r="C115" s="4">
        <v>43616</v>
      </c>
      <c r="D115" t="s">
        <v>86</v>
      </c>
      <c r="E115" s="14">
        <v>108</v>
      </c>
      <c r="F115" t="s">
        <v>328</v>
      </c>
      <c r="G115" t="s">
        <v>328</v>
      </c>
      <c r="H115" s="13" t="s">
        <v>450</v>
      </c>
      <c r="I115" t="s">
        <v>443</v>
      </c>
      <c r="J115" t="s">
        <v>453</v>
      </c>
      <c r="K115" t="s">
        <v>229</v>
      </c>
      <c r="L115" t="s">
        <v>94</v>
      </c>
      <c r="M115" s="5">
        <f>2253.92*2</f>
        <v>4507.84</v>
      </c>
      <c r="N115" s="3" t="s">
        <v>343</v>
      </c>
      <c r="O115" s="5">
        <f>2253.92*2</f>
        <v>4507.84</v>
      </c>
      <c r="P115" s="3" t="s">
        <v>345</v>
      </c>
      <c r="Q115" s="15">
        <v>108</v>
      </c>
      <c r="R115" s="15">
        <v>108</v>
      </c>
      <c r="S115" s="15">
        <v>108</v>
      </c>
      <c r="T115" s="15">
        <v>108</v>
      </c>
      <c r="U115" s="15">
        <v>108</v>
      </c>
      <c r="V115" s="15">
        <v>108</v>
      </c>
      <c r="W115" s="15">
        <v>108</v>
      </c>
      <c r="X115" s="15">
        <v>108</v>
      </c>
      <c r="Y115" s="15">
        <v>108</v>
      </c>
      <c r="Z115" s="15">
        <v>108</v>
      </c>
      <c r="AA115" s="15">
        <v>108</v>
      </c>
      <c r="AB115" s="15">
        <v>108</v>
      </c>
      <c r="AC115" s="15">
        <v>108</v>
      </c>
      <c r="AD115" s="6" t="s">
        <v>234</v>
      </c>
      <c r="AE115" s="4">
        <v>43619</v>
      </c>
      <c r="AF115" s="4">
        <v>43619</v>
      </c>
    </row>
    <row r="116" spans="1:32" s="13" customFormat="1" x14ac:dyDescent="0.25">
      <c r="A116" s="19">
        <v>2019</v>
      </c>
      <c r="B116" s="4">
        <v>43586</v>
      </c>
      <c r="C116" s="4">
        <v>43616</v>
      </c>
      <c r="D116" s="13" t="s">
        <v>86</v>
      </c>
      <c r="E116" s="14">
        <v>109</v>
      </c>
      <c r="F116" s="13" t="s">
        <v>328</v>
      </c>
      <c r="G116" s="13" t="s">
        <v>328</v>
      </c>
      <c r="H116" s="13" t="s">
        <v>450</v>
      </c>
      <c r="I116" s="13" t="s">
        <v>335</v>
      </c>
      <c r="J116" s="13" t="s">
        <v>336</v>
      </c>
      <c r="K116" s="13" t="s">
        <v>304</v>
      </c>
      <c r="L116" s="13" t="s">
        <v>94</v>
      </c>
      <c r="M116" s="5">
        <f>2494.02*2</f>
        <v>4988.04</v>
      </c>
      <c r="N116" s="13" t="s">
        <v>343</v>
      </c>
      <c r="O116" s="5">
        <f>2494.02*2</f>
        <v>4988.04</v>
      </c>
      <c r="P116" s="13" t="s">
        <v>345</v>
      </c>
      <c r="Q116" s="15">
        <v>109</v>
      </c>
      <c r="R116" s="15">
        <v>109</v>
      </c>
      <c r="S116" s="15">
        <v>109</v>
      </c>
      <c r="T116" s="15">
        <v>109</v>
      </c>
      <c r="U116" s="15">
        <v>109</v>
      </c>
      <c r="V116" s="15">
        <v>109</v>
      </c>
      <c r="W116" s="15">
        <v>109</v>
      </c>
      <c r="X116" s="15">
        <v>109</v>
      </c>
      <c r="Y116" s="15">
        <v>109</v>
      </c>
      <c r="Z116" s="15">
        <v>109</v>
      </c>
      <c r="AA116" s="15">
        <v>109</v>
      </c>
      <c r="AB116" s="15">
        <v>109</v>
      </c>
      <c r="AC116" s="15">
        <v>109</v>
      </c>
      <c r="AD116" s="13" t="s">
        <v>234</v>
      </c>
      <c r="AE116" s="4">
        <v>43619</v>
      </c>
      <c r="AF116" s="4">
        <v>43619</v>
      </c>
    </row>
    <row r="117" spans="1:32" s="13" customFormat="1" x14ac:dyDescent="0.25">
      <c r="A117" s="19">
        <v>2019</v>
      </c>
      <c r="B117" s="4">
        <v>43586</v>
      </c>
      <c r="C117" s="4">
        <v>43616</v>
      </c>
      <c r="D117" s="13" t="s">
        <v>86</v>
      </c>
      <c r="E117" s="14">
        <v>110</v>
      </c>
      <c r="F117" s="13" t="s">
        <v>328</v>
      </c>
      <c r="G117" s="13" t="s">
        <v>328</v>
      </c>
      <c r="H117" s="13" t="s">
        <v>450</v>
      </c>
      <c r="I117" s="13" t="s">
        <v>476</v>
      </c>
      <c r="J117" s="13" t="s">
        <v>307</v>
      </c>
      <c r="K117" s="13" t="s">
        <v>477</v>
      </c>
      <c r="L117" s="13" t="s">
        <v>93</v>
      </c>
      <c r="M117" s="5">
        <f>2253.92*2</f>
        <v>4507.84</v>
      </c>
      <c r="N117" s="13" t="s">
        <v>343</v>
      </c>
      <c r="O117" s="5">
        <f>2253.92*2</f>
        <v>4507.84</v>
      </c>
      <c r="P117" s="13" t="s">
        <v>345</v>
      </c>
      <c r="Q117" s="15">
        <v>110</v>
      </c>
      <c r="R117" s="15">
        <v>110</v>
      </c>
      <c r="S117" s="15">
        <v>110</v>
      </c>
      <c r="T117" s="15">
        <v>110</v>
      </c>
      <c r="U117" s="15">
        <v>110</v>
      </c>
      <c r="V117" s="15">
        <v>110</v>
      </c>
      <c r="W117" s="15">
        <v>110</v>
      </c>
      <c r="X117" s="15">
        <v>110</v>
      </c>
      <c r="Y117" s="15">
        <v>110</v>
      </c>
      <c r="Z117" s="15">
        <v>110</v>
      </c>
      <c r="AA117" s="15">
        <v>110</v>
      </c>
      <c r="AB117" s="15">
        <v>110</v>
      </c>
      <c r="AC117" s="15">
        <v>110</v>
      </c>
      <c r="AD117" s="13" t="s">
        <v>234</v>
      </c>
      <c r="AE117" s="4">
        <v>43619</v>
      </c>
      <c r="AF117" s="4">
        <v>43619</v>
      </c>
    </row>
    <row r="118" spans="1:32" s="13" customFormat="1" x14ac:dyDescent="0.25">
      <c r="A118" s="19">
        <v>2019</v>
      </c>
      <c r="B118" s="4">
        <v>43586</v>
      </c>
      <c r="C118" s="4">
        <v>43616</v>
      </c>
      <c r="D118" s="13" t="s">
        <v>86</v>
      </c>
      <c r="E118" s="14">
        <v>111</v>
      </c>
      <c r="F118" s="13" t="s">
        <v>270</v>
      </c>
      <c r="G118" s="13" t="s">
        <v>270</v>
      </c>
      <c r="H118" s="13" t="s">
        <v>256</v>
      </c>
      <c r="I118" s="13" t="s">
        <v>583</v>
      </c>
      <c r="J118" s="13" t="s">
        <v>297</v>
      </c>
      <c r="K118" s="13" t="s">
        <v>584</v>
      </c>
      <c r="L118" s="13" t="s">
        <v>94</v>
      </c>
      <c r="M118" s="5">
        <f>2001.76*2</f>
        <v>4003.52</v>
      </c>
      <c r="N118" s="13" t="s">
        <v>343</v>
      </c>
      <c r="O118" s="5">
        <f>2001.76*2</f>
        <v>4003.52</v>
      </c>
      <c r="P118" s="13" t="s">
        <v>345</v>
      </c>
      <c r="Q118" s="15">
        <v>111</v>
      </c>
      <c r="R118" s="15">
        <v>111</v>
      </c>
      <c r="S118" s="15">
        <v>111</v>
      </c>
      <c r="T118" s="15">
        <v>111</v>
      </c>
      <c r="U118" s="15">
        <v>111</v>
      </c>
      <c r="V118" s="15">
        <v>111</v>
      </c>
      <c r="W118" s="15">
        <v>111</v>
      </c>
      <c r="X118" s="15">
        <v>111</v>
      </c>
      <c r="Y118" s="15">
        <v>111</v>
      </c>
      <c r="Z118" s="15">
        <v>111</v>
      </c>
      <c r="AA118" s="15">
        <v>111</v>
      </c>
      <c r="AB118" s="15">
        <v>111</v>
      </c>
      <c r="AC118" s="15">
        <v>111</v>
      </c>
      <c r="AD118" s="13" t="s">
        <v>234</v>
      </c>
      <c r="AE118" s="4">
        <v>43619</v>
      </c>
      <c r="AF118" s="4">
        <v>43619</v>
      </c>
    </row>
    <row r="119" spans="1:32" s="13" customFormat="1" x14ac:dyDescent="0.25">
      <c r="A119" s="19">
        <v>2019</v>
      </c>
      <c r="B119" s="4">
        <v>43586</v>
      </c>
      <c r="C119" s="4">
        <v>43616</v>
      </c>
      <c r="D119" s="13" t="s">
        <v>86</v>
      </c>
      <c r="E119" s="14">
        <v>112</v>
      </c>
      <c r="F119" s="13" t="s">
        <v>328</v>
      </c>
      <c r="G119" s="13" t="s">
        <v>328</v>
      </c>
      <c r="H119" s="13" t="s">
        <v>450</v>
      </c>
      <c r="I119" s="13" t="s">
        <v>337</v>
      </c>
      <c r="J119" s="13" t="s">
        <v>338</v>
      </c>
      <c r="K119" s="13" t="s">
        <v>339</v>
      </c>
      <c r="L119" s="13" t="s">
        <v>94</v>
      </c>
      <c r="M119" s="5">
        <f>2253.92*2</f>
        <v>4507.84</v>
      </c>
      <c r="N119" s="13" t="s">
        <v>343</v>
      </c>
      <c r="O119" s="5">
        <f>2253.92*2</f>
        <v>4507.84</v>
      </c>
      <c r="P119" s="13" t="s">
        <v>345</v>
      </c>
      <c r="Q119" s="15">
        <v>112</v>
      </c>
      <c r="R119" s="15">
        <v>112</v>
      </c>
      <c r="S119" s="15">
        <v>112</v>
      </c>
      <c r="T119" s="15">
        <v>112</v>
      </c>
      <c r="U119" s="15">
        <v>112</v>
      </c>
      <c r="V119" s="15">
        <v>112</v>
      </c>
      <c r="W119" s="15">
        <v>112</v>
      </c>
      <c r="X119" s="15">
        <v>112</v>
      </c>
      <c r="Y119" s="15">
        <v>112</v>
      </c>
      <c r="Z119" s="15">
        <v>112</v>
      </c>
      <c r="AA119" s="15">
        <v>112</v>
      </c>
      <c r="AB119" s="15">
        <v>112</v>
      </c>
      <c r="AC119" s="15">
        <v>112</v>
      </c>
      <c r="AD119" s="13" t="s">
        <v>234</v>
      </c>
      <c r="AE119" s="4">
        <v>43619</v>
      </c>
      <c r="AF119" s="4">
        <v>43619</v>
      </c>
    </row>
    <row r="120" spans="1:32" s="13" customFormat="1" x14ac:dyDescent="0.25">
      <c r="A120" s="19">
        <v>2019</v>
      </c>
      <c r="B120" s="4">
        <v>43586</v>
      </c>
      <c r="C120" s="4">
        <v>43616</v>
      </c>
      <c r="D120" s="13" t="s">
        <v>86</v>
      </c>
      <c r="E120" s="14">
        <v>113</v>
      </c>
      <c r="F120" s="13" t="s">
        <v>328</v>
      </c>
      <c r="G120" s="13" t="s">
        <v>328</v>
      </c>
      <c r="H120" s="13" t="s">
        <v>450</v>
      </c>
      <c r="I120" s="13" t="s">
        <v>596</v>
      </c>
      <c r="J120" s="13" t="s">
        <v>576</v>
      </c>
      <c r="K120" s="13" t="s">
        <v>248</v>
      </c>
      <c r="L120" s="13" t="s">
        <v>94</v>
      </c>
      <c r="M120" s="5">
        <f>2253.92*2</f>
        <v>4507.84</v>
      </c>
      <c r="N120" s="13" t="s">
        <v>343</v>
      </c>
      <c r="O120" s="5">
        <f>2253.92*2</f>
        <v>4507.84</v>
      </c>
      <c r="P120" s="13" t="s">
        <v>345</v>
      </c>
      <c r="Q120" s="15">
        <v>113</v>
      </c>
      <c r="R120" s="15">
        <v>113</v>
      </c>
      <c r="S120" s="15">
        <v>113</v>
      </c>
      <c r="T120" s="15">
        <v>113</v>
      </c>
      <c r="U120" s="15">
        <v>113</v>
      </c>
      <c r="V120" s="15">
        <v>113</v>
      </c>
      <c r="W120" s="15">
        <v>113</v>
      </c>
      <c r="X120" s="15">
        <v>113</v>
      </c>
      <c r="Y120" s="15">
        <v>113</v>
      </c>
      <c r="Z120" s="15">
        <v>113</v>
      </c>
      <c r="AA120" s="15">
        <v>113</v>
      </c>
      <c r="AB120" s="15">
        <v>113</v>
      </c>
      <c r="AC120" s="15">
        <v>113</v>
      </c>
      <c r="AD120" s="13" t="s">
        <v>234</v>
      </c>
      <c r="AE120" s="4">
        <v>43619</v>
      </c>
      <c r="AF120" s="4">
        <v>43619</v>
      </c>
    </row>
    <row r="121" spans="1:32" s="13" customFormat="1" x14ac:dyDescent="0.25">
      <c r="A121" s="19">
        <v>2019</v>
      </c>
      <c r="B121" s="4">
        <v>43586</v>
      </c>
      <c r="C121" s="4">
        <v>43616</v>
      </c>
      <c r="D121" s="13" t="s">
        <v>86</v>
      </c>
      <c r="E121" s="14">
        <v>114</v>
      </c>
      <c r="F121" s="13" t="s">
        <v>328</v>
      </c>
      <c r="G121" s="13" t="s">
        <v>328</v>
      </c>
      <c r="H121" s="13" t="s">
        <v>450</v>
      </c>
      <c r="I121" s="13" t="s">
        <v>478</v>
      </c>
      <c r="J121" s="13" t="s">
        <v>307</v>
      </c>
      <c r="K121" s="13" t="s">
        <v>226</v>
      </c>
      <c r="L121" s="13" t="s">
        <v>93</v>
      </c>
      <c r="M121" s="5">
        <f>2253.92*2</f>
        <v>4507.84</v>
      </c>
      <c r="N121" s="13" t="s">
        <v>343</v>
      </c>
      <c r="O121" s="5">
        <f>2253.92*2</f>
        <v>4507.84</v>
      </c>
      <c r="P121" s="13" t="s">
        <v>345</v>
      </c>
      <c r="Q121" s="15">
        <v>114</v>
      </c>
      <c r="R121" s="15">
        <v>114</v>
      </c>
      <c r="S121" s="15">
        <v>114</v>
      </c>
      <c r="T121" s="15">
        <v>114</v>
      </c>
      <c r="U121" s="15">
        <v>114</v>
      </c>
      <c r="V121" s="15">
        <v>114</v>
      </c>
      <c r="W121" s="15">
        <v>114</v>
      </c>
      <c r="X121" s="15">
        <v>114</v>
      </c>
      <c r="Y121" s="15">
        <v>114</v>
      </c>
      <c r="Z121" s="15">
        <v>114</v>
      </c>
      <c r="AA121" s="15">
        <v>114</v>
      </c>
      <c r="AB121" s="15">
        <v>114</v>
      </c>
      <c r="AC121" s="15">
        <v>114</v>
      </c>
      <c r="AD121" s="13" t="s">
        <v>234</v>
      </c>
      <c r="AE121" s="4">
        <v>43619</v>
      </c>
      <c r="AF121" s="4">
        <v>43619</v>
      </c>
    </row>
    <row r="122" spans="1:32" x14ac:dyDescent="0.25">
      <c r="A122" s="19">
        <v>2019</v>
      </c>
      <c r="B122" s="4">
        <v>43586</v>
      </c>
      <c r="C122" s="4">
        <v>43616</v>
      </c>
      <c r="D122" t="s">
        <v>86</v>
      </c>
      <c r="E122" s="14">
        <v>115</v>
      </c>
      <c r="F122" t="s">
        <v>236</v>
      </c>
      <c r="G122" t="s">
        <v>237</v>
      </c>
      <c r="H122" t="s">
        <v>341</v>
      </c>
      <c r="I122" t="s">
        <v>522</v>
      </c>
      <c r="J122" t="s">
        <v>219</v>
      </c>
      <c r="L122" t="s">
        <v>94</v>
      </c>
      <c r="M122" s="5">
        <f>2001.76*2</f>
        <v>4003.52</v>
      </c>
      <c r="N122" s="3" t="s">
        <v>343</v>
      </c>
      <c r="O122" s="5">
        <f>2001.76*2</f>
        <v>4003.52</v>
      </c>
      <c r="P122" s="3" t="s">
        <v>345</v>
      </c>
      <c r="Q122" s="15">
        <v>115</v>
      </c>
      <c r="R122" s="15">
        <v>115</v>
      </c>
      <c r="S122" s="15">
        <v>115</v>
      </c>
      <c r="T122" s="15">
        <v>115</v>
      </c>
      <c r="U122" s="15">
        <v>115</v>
      </c>
      <c r="V122" s="15">
        <v>115</v>
      </c>
      <c r="W122" s="15">
        <v>115</v>
      </c>
      <c r="X122" s="15">
        <v>115</v>
      </c>
      <c r="Y122" s="15">
        <v>115</v>
      </c>
      <c r="Z122" s="15">
        <v>115</v>
      </c>
      <c r="AA122" s="15">
        <v>115</v>
      </c>
      <c r="AB122" s="15">
        <v>115</v>
      </c>
      <c r="AC122" s="15">
        <v>115</v>
      </c>
      <c r="AD122" s="6" t="s">
        <v>234</v>
      </c>
      <c r="AE122" s="4">
        <v>43619</v>
      </c>
      <c r="AF122" s="4">
        <v>43619</v>
      </c>
    </row>
    <row r="123" spans="1:32" s="9" customFormat="1" x14ac:dyDescent="0.25">
      <c r="A123" s="19">
        <v>2019</v>
      </c>
      <c r="B123" s="4">
        <v>43586</v>
      </c>
      <c r="C123" s="4">
        <v>43616</v>
      </c>
      <c r="D123" s="9" t="s">
        <v>86</v>
      </c>
      <c r="E123" s="14">
        <v>116</v>
      </c>
      <c r="F123" s="9" t="s">
        <v>236</v>
      </c>
      <c r="G123" s="9" t="s">
        <v>237</v>
      </c>
      <c r="H123" s="9" t="s">
        <v>341</v>
      </c>
      <c r="I123" s="9" t="s">
        <v>342</v>
      </c>
      <c r="J123" s="9" t="s">
        <v>291</v>
      </c>
      <c r="K123" s="9" t="s">
        <v>287</v>
      </c>
      <c r="L123" s="9" t="s">
        <v>93</v>
      </c>
      <c r="M123" s="5">
        <f>2001.76*2</f>
        <v>4003.52</v>
      </c>
      <c r="N123" s="9" t="s">
        <v>343</v>
      </c>
      <c r="O123" s="5">
        <f>2001.76*2</f>
        <v>4003.52</v>
      </c>
      <c r="P123" s="9" t="s">
        <v>345</v>
      </c>
      <c r="Q123" s="15">
        <v>116</v>
      </c>
      <c r="R123" s="15">
        <v>116</v>
      </c>
      <c r="S123" s="15">
        <v>116</v>
      </c>
      <c r="T123" s="15">
        <v>116</v>
      </c>
      <c r="U123" s="15">
        <v>116</v>
      </c>
      <c r="V123" s="15">
        <v>116</v>
      </c>
      <c r="W123" s="15">
        <v>116</v>
      </c>
      <c r="X123" s="15">
        <v>116</v>
      </c>
      <c r="Y123" s="15">
        <v>116</v>
      </c>
      <c r="Z123" s="15">
        <v>116</v>
      </c>
      <c r="AA123" s="15">
        <v>116</v>
      </c>
      <c r="AB123" s="15">
        <v>116</v>
      </c>
      <c r="AC123" s="15">
        <v>116</v>
      </c>
      <c r="AD123" s="9" t="s">
        <v>234</v>
      </c>
      <c r="AE123" s="4">
        <v>43619</v>
      </c>
      <c r="AF123" s="4">
        <v>43619</v>
      </c>
    </row>
    <row r="124" spans="1:32" x14ac:dyDescent="0.25">
      <c r="A124" s="19">
        <v>2019</v>
      </c>
      <c r="B124" s="4">
        <v>43586</v>
      </c>
      <c r="C124" s="4">
        <v>43616</v>
      </c>
      <c r="D124" t="s">
        <v>86</v>
      </c>
      <c r="E124">
        <v>117</v>
      </c>
      <c r="F124" t="s">
        <v>270</v>
      </c>
      <c r="G124" t="s">
        <v>270</v>
      </c>
      <c r="H124" s="22" t="s">
        <v>256</v>
      </c>
      <c r="I124" t="s">
        <v>585</v>
      </c>
      <c r="J124" t="s">
        <v>230</v>
      </c>
      <c r="K124" t="s">
        <v>586</v>
      </c>
      <c r="L124" t="s">
        <v>94</v>
      </c>
      <c r="M124" s="5">
        <f>2001.76*2</f>
        <v>4003.52</v>
      </c>
      <c r="N124" s="15" t="s">
        <v>343</v>
      </c>
      <c r="O124" s="5">
        <f>2001.76*2</f>
        <v>4003.52</v>
      </c>
      <c r="P124" t="s">
        <v>345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234</v>
      </c>
      <c r="AE124" s="4">
        <v>43619</v>
      </c>
      <c r="AF124" s="4">
        <v>43619</v>
      </c>
    </row>
    <row r="125" spans="1:32" x14ac:dyDescent="0.25">
      <c r="A125" s="19">
        <v>2019</v>
      </c>
      <c r="B125" s="4">
        <v>43586</v>
      </c>
      <c r="C125" s="4">
        <v>43616</v>
      </c>
      <c r="D125" t="s">
        <v>86</v>
      </c>
      <c r="E125">
        <v>118</v>
      </c>
      <c r="F125" t="s">
        <v>255</v>
      </c>
      <c r="G125" t="s">
        <v>270</v>
      </c>
      <c r="H125" t="s">
        <v>523</v>
      </c>
      <c r="I125" t="s">
        <v>524</v>
      </c>
      <c r="J125" t="s">
        <v>525</v>
      </c>
      <c r="K125" t="s">
        <v>373</v>
      </c>
      <c r="L125" t="s">
        <v>93</v>
      </c>
      <c r="M125" s="5">
        <f>2002.76*2</f>
        <v>4005.52</v>
      </c>
      <c r="N125" t="s">
        <v>343</v>
      </c>
      <c r="O125" s="5">
        <f>2002.76*2</f>
        <v>4005.52</v>
      </c>
      <c r="P125" t="s">
        <v>345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234</v>
      </c>
      <c r="AE125" s="4">
        <v>43619</v>
      </c>
      <c r="AF125" s="4">
        <v>43619</v>
      </c>
    </row>
    <row r="126" spans="1:32" x14ac:dyDescent="0.25">
      <c r="A126" s="19">
        <v>2019</v>
      </c>
      <c r="B126" s="4">
        <v>43586</v>
      </c>
      <c r="C126" s="4">
        <v>43616</v>
      </c>
      <c r="D126" t="s">
        <v>86</v>
      </c>
      <c r="E126">
        <v>119</v>
      </c>
      <c r="F126" t="s">
        <v>320</v>
      </c>
      <c r="G126" t="s">
        <v>237</v>
      </c>
      <c r="H126" t="s">
        <v>526</v>
      </c>
      <c r="I126" t="s">
        <v>527</v>
      </c>
      <c r="J126" t="s">
        <v>230</v>
      </c>
      <c r="L126" t="s">
        <v>93</v>
      </c>
      <c r="M126" s="5">
        <f>2310.28*2</f>
        <v>4620.5600000000004</v>
      </c>
      <c r="N126" t="s">
        <v>343</v>
      </c>
      <c r="O126" s="5">
        <f>2310.28*2</f>
        <v>4620.5600000000004</v>
      </c>
      <c r="P126" t="s">
        <v>345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234</v>
      </c>
      <c r="AE126" s="4">
        <v>43619</v>
      </c>
      <c r="AF126" s="4">
        <v>43619</v>
      </c>
    </row>
    <row r="127" spans="1:32" x14ac:dyDescent="0.25">
      <c r="A127" s="19">
        <v>2019</v>
      </c>
      <c r="B127" s="4">
        <v>43586</v>
      </c>
      <c r="C127" s="4">
        <v>43616</v>
      </c>
      <c r="D127" t="s">
        <v>86</v>
      </c>
      <c r="E127">
        <v>120</v>
      </c>
      <c r="F127" t="s">
        <v>320</v>
      </c>
      <c r="G127" t="s">
        <v>528</v>
      </c>
      <c r="H127" t="s">
        <v>526</v>
      </c>
      <c r="I127" t="s">
        <v>529</v>
      </c>
      <c r="J127" t="s">
        <v>219</v>
      </c>
      <c r="L127" t="s">
        <v>93</v>
      </c>
      <c r="M127" s="5">
        <f>2517.28*2</f>
        <v>5034.5600000000004</v>
      </c>
      <c r="N127" t="s">
        <v>343</v>
      </c>
      <c r="O127" s="5">
        <f>2517.28*2</f>
        <v>5034.5600000000004</v>
      </c>
      <c r="P127" t="s">
        <v>345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234</v>
      </c>
      <c r="AE127" s="4">
        <v>43619</v>
      </c>
      <c r="AF127" s="4">
        <v>43619</v>
      </c>
    </row>
    <row r="128" spans="1:32" x14ac:dyDescent="0.25">
      <c r="A128" s="19">
        <v>2019</v>
      </c>
      <c r="B128" s="4">
        <v>43586</v>
      </c>
      <c r="C128" s="4">
        <v>43616</v>
      </c>
      <c r="D128" t="s">
        <v>86</v>
      </c>
      <c r="E128">
        <v>121</v>
      </c>
      <c r="F128" t="s">
        <v>236</v>
      </c>
      <c r="G128" t="s">
        <v>530</v>
      </c>
      <c r="H128" t="s">
        <v>531</v>
      </c>
      <c r="I128" t="s">
        <v>532</v>
      </c>
      <c r="J128" t="s">
        <v>336</v>
      </c>
      <c r="K128" t="s">
        <v>362</v>
      </c>
      <c r="L128" t="s">
        <v>94</v>
      </c>
      <c r="M128" s="5">
        <f>2517.28*2</f>
        <v>5034.5600000000004</v>
      </c>
      <c r="N128" t="s">
        <v>343</v>
      </c>
      <c r="O128" s="5">
        <f>2517.28*2</f>
        <v>5034.5600000000004</v>
      </c>
      <c r="P128" t="s">
        <v>345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234</v>
      </c>
      <c r="AE128" s="4">
        <v>43619</v>
      </c>
      <c r="AF128" s="4">
        <v>43619</v>
      </c>
    </row>
    <row r="129" spans="1:32" x14ac:dyDescent="0.25">
      <c r="A129" s="19">
        <v>2019</v>
      </c>
      <c r="B129" s="4">
        <v>43586</v>
      </c>
      <c r="C129" s="4">
        <v>43616</v>
      </c>
      <c r="D129" t="s">
        <v>86</v>
      </c>
      <c r="E129">
        <v>122</v>
      </c>
      <c r="F129" t="s">
        <v>255</v>
      </c>
      <c r="G129" t="s">
        <v>270</v>
      </c>
      <c r="H129" t="s">
        <v>523</v>
      </c>
      <c r="I129" t="s">
        <v>308</v>
      </c>
      <c r="J129" t="s">
        <v>230</v>
      </c>
      <c r="K129" t="s">
        <v>257</v>
      </c>
      <c r="L129" t="s">
        <v>94</v>
      </c>
      <c r="M129" s="5">
        <f>2075.33*2</f>
        <v>4150.66</v>
      </c>
      <c r="N129" t="s">
        <v>343</v>
      </c>
      <c r="O129" s="5">
        <f>2075.33*2</f>
        <v>4150.66</v>
      </c>
      <c r="P129" t="s">
        <v>345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234</v>
      </c>
      <c r="AE129" s="4">
        <v>43619</v>
      </c>
      <c r="AF129" s="4">
        <v>43619</v>
      </c>
    </row>
    <row r="130" spans="1:32" x14ac:dyDescent="0.25">
      <c r="A130" s="19">
        <v>2019</v>
      </c>
      <c r="B130" s="4">
        <v>43586</v>
      </c>
      <c r="C130" s="4">
        <v>43616</v>
      </c>
      <c r="D130" t="s">
        <v>86</v>
      </c>
      <c r="E130">
        <v>123</v>
      </c>
      <c r="F130" t="s">
        <v>310</v>
      </c>
      <c r="G130" t="s">
        <v>436</v>
      </c>
      <c r="H130" t="s">
        <v>311</v>
      </c>
      <c r="I130" t="s">
        <v>587</v>
      </c>
      <c r="J130" t="s">
        <v>253</v>
      </c>
      <c r="K130" t="s">
        <v>557</v>
      </c>
      <c r="L130" t="s">
        <v>93</v>
      </c>
      <c r="M130" s="5">
        <f>2517.28*2</f>
        <v>5034.5600000000004</v>
      </c>
      <c r="N130" t="s">
        <v>343</v>
      </c>
      <c r="O130" s="5">
        <f>2517.28*2</f>
        <v>5034.5600000000004</v>
      </c>
      <c r="P130" t="s">
        <v>345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234</v>
      </c>
      <c r="AE130" s="4">
        <v>43619</v>
      </c>
      <c r="AF130" s="4">
        <v>43619</v>
      </c>
    </row>
    <row r="131" spans="1:32" x14ac:dyDescent="0.25">
      <c r="A131" s="19">
        <v>2019</v>
      </c>
      <c r="B131" s="4">
        <v>43586</v>
      </c>
      <c r="C131" s="4">
        <v>43616</v>
      </c>
      <c r="D131" t="s">
        <v>86</v>
      </c>
      <c r="E131">
        <v>124</v>
      </c>
      <c r="F131" t="s">
        <v>533</v>
      </c>
      <c r="G131" t="s">
        <v>321</v>
      </c>
      <c r="H131" t="s">
        <v>437</v>
      </c>
      <c r="I131" t="s">
        <v>534</v>
      </c>
      <c r="J131" t="s">
        <v>230</v>
      </c>
      <c r="K131" t="s">
        <v>535</v>
      </c>
      <c r="L131" t="s">
        <v>94</v>
      </c>
      <c r="M131" s="5">
        <f>4420.05*2</f>
        <v>8840.1</v>
      </c>
      <c r="N131" t="s">
        <v>343</v>
      </c>
      <c r="O131" s="5">
        <f>4052.26*2</f>
        <v>8104.52</v>
      </c>
      <c r="P131" t="s">
        <v>345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234</v>
      </c>
      <c r="AE131" s="4">
        <v>43619</v>
      </c>
      <c r="AF131" s="4">
        <v>43619</v>
      </c>
    </row>
    <row r="132" spans="1:32" x14ac:dyDescent="0.25">
      <c r="A132" s="19">
        <v>2019</v>
      </c>
      <c r="B132" s="4">
        <v>43586</v>
      </c>
      <c r="C132" s="4">
        <v>43616</v>
      </c>
      <c r="D132" t="s">
        <v>86</v>
      </c>
      <c r="E132">
        <v>125</v>
      </c>
      <c r="F132" t="s">
        <v>255</v>
      </c>
      <c r="G132" t="s">
        <v>495</v>
      </c>
      <c r="H132" t="s">
        <v>256</v>
      </c>
      <c r="I132" t="s">
        <v>536</v>
      </c>
      <c r="J132" t="s">
        <v>362</v>
      </c>
      <c r="K132" t="s">
        <v>223</v>
      </c>
      <c r="L132" t="s">
        <v>94</v>
      </c>
      <c r="M132" s="5">
        <f>1956.41*2</f>
        <v>3912.82</v>
      </c>
      <c r="N132" t="s">
        <v>343</v>
      </c>
      <c r="O132" s="5">
        <f>1956.41*2</f>
        <v>3912.82</v>
      </c>
      <c r="P132" t="s">
        <v>345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234</v>
      </c>
      <c r="AE132" s="4">
        <v>43619</v>
      </c>
      <c r="AF132" s="4">
        <v>43619</v>
      </c>
    </row>
    <row r="133" spans="1:32" x14ac:dyDescent="0.25">
      <c r="A133" s="19">
        <v>2019</v>
      </c>
      <c r="B133" s="4">
        <v>43586</v>
      </c>
      <c r="C133" s="4">
        <v>43616</v>
      </c>
      <c r="D133" t="s">
        <v>86</v>
      </c>
      <c r="E133">
        <v>126</v>
      </c>
      <c r="F133" t="s">
        <v>255</v>
      </c>
      <c r="G133" t="s">
        <v>270</v>
      </c>
      <c r="H133" t="s">
        <v>523</v>
      </c>
      <c r="I133" t="s">
        <v>537</v>
      </c>
      <c r="J133" t="s">
        <v>538</v>
      </c>
      <c r="K133" t="s">
        <v>338</v>
      </c>
      <c r="L133" t="s">
        <v>94</v>
      </c>
      <c r="M133" s="5">
        <f>1881.03*2</f>
        <v>3762.06</v>
      </c>
      <c r="N133" t="s">
        <v>343</v>
      </c>
      <c r="O133" s="5">
        <f>1881.03*2</f>
        <v>3762.06</v>
      </c>
      <c r="P133" t="s">
        <v>345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234</v>
      </c>
      <c r="AE133" s="4">
        <v>43619</v>
      </c>
      <c r="AF133" s="4">
        <v>43619</v>
      </c>
    </row>
    <row r="134" spans="1:32" x14ac:dyDescent="0.25">
      <c r="A134" s="19">
        <v>2019</v>
      </c>
      <c r="B134" s="4">
        <v>43586</v>
      </c>
      <c r="C134" s="4">
        <v>43616</v>
      </c>
      <c r="D134" t="s">
        <v>86</v>
      </c>
      <c r="E134">
        <v>127</v>
      </c>
      <c r="F134" t="s">
        <v>255</v>
      </c>
      <c r="G134" t="s">
        <v>270</v>
      </c>
      <c r="H134" t="s">
        <v>523</v>
      </c>
      <c r="I134" t="s">
        <v>539</v>
      </c>
      <c r="J134" t="s">
        <v>339</v>
      </c>
      <c r="K134" t="s">
        <v>540</v>
      </c>
      <c r="L134" t="s">
        <v>94</v>
      </c>
      <c r="M134" s="5">
        <f>1881.03*2</f>
        <v>3762.06</v>
      </c>
      <c r="N134" t="s">
        <v>343</v>
      </c>
      <c r="O134" s="5">
        <f>1881.03*2</f>
        <v>3762.06</v>
      </c>
      <c r="P134" t="s">
        <v>345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234</v>
      </c>
      <c r="AE134" s="4">
        <v>43619</v>
      </c>
      <c r="AF134" s="4">
        <v>43619</v>
      </c>
    </row>
    <row r="135" spans="1:32" x14ac:dyDescent="0.25">
      <c r="A135" s="19">
        <v>2019</v>
      </c>
      <c r="B135" s="4">
        <v>43586</v>
      </c>
      <c r="C135" s="4">
        <v>43616</v>
      </c>
      <c r="D135" t="s">
        <v>86</v>
      </c>
      <c r="E135">
        <v>128</v>
      </c>
      <c r="F135" t="s">
        <v>328</v>
      </c>
      <c r="G135" t="s">
        <v>328</v>
      </c>
      <c r="H135" t="s">
        <v>448</v>
      </c>
      <c r="I135" t="s">
        <v>541</v>
      </c>
      <c r="J135" t="s">
        <v>542</v>
      </c>
      <c r="K135" t="s">
        <v>230</v>
      </c>
      <c r="L135" t="s">
        <v>94</v>
      </c>
      <c r="M135" s="5">
        <f>2253.92*2</f>
        <v>4507.84</v>
      </c>
      <c r="N135" t="s">
        <v>343</v>
      </c>
      <c r="O135" s="5">
        <f>2253.92*2</f>
        <v>4507.84</v>
      </c>
      <c r="P135" t="s">
        <v>345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234</v>
      </c>
      <c r="AE135" s="4">
        <v>43619</v>
      </c>
      <c r="AF135" s="4">
        <v>43619</v>
      </c>
    </row>
    <row r="136" spans="1:32" x14ac:dyDescent="0.25">
      <c r="A136" s="19">
        <v>2019</v>
      </c>
      <c r="B136" s="4">
        <v>43586</v>
      </c>
      <c r="C136" s="4">
        <v>43616</v>
      </c>
      <c r="D136" t="s">
        <v>86</v>
      </c>
      <c r="E136">
        <v>129</v>
      </c>
      <c r="F136" t="s">
        <v>310</v>
      </c>
      <c r="G136" t="s">
        <v>436</v>
      </c>
      <c r="H136" t="s">
        <v>311</v>
      </c>
      <c r="I136" t="s">
        <v>588</v>
      </c>
      <c r="J136" t="s">
        <v>589</v>
      </c>
      <c r="K136" t="s">
        <v>576</v>
      </c>
      <c r="L136" t="s">
        <v>93</v>
      </c>
      <c r="M136" s="5">
        <f>2517.28*2</f>
        <v>5034.5600000000004</v>
      </c>
      <c r="N136" t="s">
        <v>343</v>
      </c>
      <c r="O136" s="5">
        <f>2517.28*2</f>
        <v>5034.5600000000004</v>
      </c>
      <c r="P136" t="s">
        <v>345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234</v>
      </c>
      <c r="AE136" s="4">
        <v>43619</v>
      </c>
      <c r="AF136" s="4">
        <v>43619</v>
      </c>
    </row>
    <row r="137" spans="1:32" x14ac:dyDescent="0.25">
      <c r="A137" s="19">
        <v>2019</v>
      </c>
      <c r="B137" s="4">
        <v>43586</v>
      </c>
      <c r="C137" s="4">
        <v>43616</v>
      </c>
      <c r="D137" t="s">
        <v>86</v>
      </c>
      <c r="E137">
        <v>130</v>
      </c>
      <c r="F137" s="18" t="s">
        <v>255</v>
      </c>
      <c r="G137" s="18" t="s">
        <v>270</v>
      </c>
      <c r="H137" s="18" t="s">
        <v>256</v>
      </c>
      <c r="I137" t="s">
        <v>547</v>
      </c>
      <c r="J137" t="s">
        <v>230</v>
      </c>
      <c r="K137" t="s">
        <v>259</v>
      </c>
      <c r="L137" t="s">
        <v>94</v>
      </c>
      <c r="M137" s="5">
        <f t="shared" ref="M137:M147" si="10">2075.33*2</f>
        <v>4150.66</v>
      </c>
      <c r="N137" t="s">
        <v>343</v>
      </c>
      <c r="O137" s="5">
        <f t="shared" ref="O137:O145" si="11">2075.33*2</f>
        <v>4150.66</v>
      </c>
      <c r="P137" t="s">
        <v>345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234</v>
      </c>
      <c r="AE137" s="4">
        <v>43619</v>
      </c>
      <c r="AF137" s="4">
        <v>43619</v>
      </c>
    </row>
    <row r="138" spans="1:32" x14ac:dyDescent="0.25">
      <c r="A138" s="19">
        <v>2019</v>
      </c>
      <c r="B138" s="4">
        <v>43586</v>
      </c>
      <c r="C138" s="4">
        <v>43616</v>
      </c>
      <c r="D138" t="s">
        <v>86</v>
      </c>
      <c r="E138">
        <v>131</v>
      </c>
      <c r="F138" t="s">
        <v>255</v>
      </c>
      <c r="G138" t="s">
        <v>270</v>
      </c>
      <c r="H138" s="18" t="s">
        <v>256</v>
      </c>
      <c r="I138" t="s">
        <v>548</v>
      </c>
      <c r="J138" t="s">
        <v>226</v>
      </c>
      <c r="L138" t="s">
        <v>94</v>
      </c>
      <c r="M138" s="5">
        <f t="shared" si="10"/>
        <v>4150.66</v>
      </c>
      <c r="N138" t="s">
        <v>343</v>
      </c>
      <c r="O138" s="5">
        <f t="shared" si="11"/>
        <v>4150.66</v>
      </c>
      <c r="P138" t="s">
        <v>345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234</v>
      </c>
      <c r="AE138" s="4">
        <v>43619</v>
      </c>
      <c r="AF138" s="4">
        <v>43619</v>
      </c>
    </row>
    <row r="139" spans="1:32" x14ac:dyDescent="0.25">
      <c r="A139" s="19">
        <v>2019</v>
      </c>
      <c r="B139" s="4">
        <v>43586</v>
      </c>
      <c r="C139" s="4">
        <v>43616</v>
      </c>
      <c r="D139" t="s">
        <v>86</v>
      </c>
      <c r="E139">
        <v>132</v>
      </c>
      <c r="F139" t="s">
        <v>255</v>
      </c>
      <c r="G139" t="s">
        <v>270</v>
      </c>
      <c r="H139" s="18" t="s">
        <v>256</v>
      </c>
      <c r="I139" t="s">
        <v>295</v>
      </c>
      <c r="J139" t="s">
        <v>287</v>
      </c>
      <c r="K139" t="s">
        <v>285</v>
      </c>
      <c r="L139" t="s">
        <v>94</v>
      </c>
      <c r="M139" s="5">
        <f t="shared" si="10"/>
        <v>4150.66</v>
      </c>
      <c r="N139" t="s">
        <v>343</v>
      </c>
      <c r="O139" s="5">
        <f t="shared" si="11"/>
        <v>4150.66</v>
      </c>
      <c r="P139" t="s">
        <v>345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234</v>
      </c>
      <c r="AE139" s="4">
        <v>43619</v>
      </c>
      <c r="AF139" s="4">
        <v>43619</v>
      </c>
    </row>
    <row r="140" spans="1:32" x14ac:dyDescent="0.25">
      <c r="A140" s="19">
        <v>2019</v>
      </c>
      <c r="B140" s="4">
        <v>43586</v>
      </c>
      <c r="C140" s="4">
        <v>43616</v>
      </c>
      <c r="D140" t="s">
        <v>86</v>
      </c>
      <c r="E140">
        <v>133</v>
      </c>
      <c r="F140" t="s">
        <v>255</v>
      </c>
      <c r="G140" t="s">
        <v>436</v>
      </c>
      <c r="H140" s="18" t="s">
        <v>311</v>
      </c>
      <c r="I140" t="s">
        <v>590</v>
      </c>
      <c r="J140" t="s">
        <v>219</v>
      </c>
      <c r="K140" t="s">
        <v>219</v>
      </c>
      <c r="L140" t="s">
        <v>93</v>
      </c>
      <c r="M140" s="5">
        <f>2517.28*2</f>
        <v>5034.5600000000004</v>
      </c>
      <c r="N140" t="s">
        <v>343</v>
      </c>
      <c r="O140" s="5">
        <f>2517.28*2</f>
        <v>5034.5600000000004</v>
      </c>
      <c r="P140" t="s">
        <v>345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234</v>
      </c>
      <c r="AE140" s="4">
        <v>43619</v>
      </c>
      <c r="AF140" s="4">
        <v>43619</v>
      </c>
    </row>
    <row r="141" spans="1:32" x14ac:dyDescent="0.25">
      <c r="A141" s="19">
        <v>2019</v>
      </c>
      <c r="B141" s="4">
        <v>43586</v>
      </c>
      <c r="C141" s="4">
        <v>43616</v>
      </c>
      <c r="D141" t="s">
        <v>86</v>
      </c>
      <c r="E141">
        <v>134</v>
      </c>
      <c r="F141" t="s">
        <v>255</v>
      </c>
      <c r="G141" t="s">
        <v>270</v>
      </c>
      <c r="H141" s="18" t="s">
        <v>256</v>
      </c>
      <c r="I141" t="s">
        <v>549</v>
      </c>
      <c r="J141" t="s">
        <v>550</v>
      </c>
      <c r="K141" t="s">
        <v>307</v>
      </c>
      <c r="L141" t="s">
        <v>94</v>
      </c>
      <c r="M141" s="5">
        <f t="shared" si="10"/>
        <v>4150.66</v>
      </c>
      <c r="N141" t="s">
        <v>343</v>
      </c>
      <c r="O141" s="5">
        <f t="shared" si="11"/>
        <v>4150.66</v>
      </c>
      <c r="P141" t="s">
        <v>345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234</v>
      </c>
      <c r="AE141" s="4">
        <v>43619</v>
      </c>
      <c r="AF141" s="4">
        <v>43619</v>
      </c>
    </row>
    <row r="142" spans="1:32" x14ac:dyDescent="0.25">
      <c r="A142" s="19">
        <v>2019</v>
      </c>
      <c r="B142" s="4">
        <v>43586</v>
      </c>
      <c r="C142" s="4">
        <v>43616</v>
      </c>
      <c r="D142" t="s">
        <v>86</v>
      </c>
      <c r="E142">
        <v>135</v>
      </c>
      <c r="F142" t="s">
        <v>255</v>
      </c>
      <c r="G142" t="s">
        <v>270</v>
      </c>
      <c r="H142" s="18" t="s">
        <v>256</v>
      </c>
      <c r="I142" t="s">
        <v>577</v>
      </c>
      <c r="J142" t="s">
        <v>578</v>
      </c>
      <c r="K142" t="s">
        <v>306</v>
      </c>
      <c r="L142" t="s">
        <v>93</v>
      </c>
      <c r="M142" s="5">
        <f>1881.03*2</f>
        <v>3762.06</v>
      </c>
      <c r="N142" t="s">
        <v>343</v>
      </c>
      <c r="O142" s="5">
        <f>1881.03*2</f>
        <v>3762.06</v>
      </c>
      <c r="P142" t="s">
        <v>345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234</v>
      </c>
      <c r="AE142" s="4">
        <v>43619</v>
      </c>
      <c r="AF142" s="4">
        <v>43619</v>
      </c>
    </row>
    <row r="143" spans="1:32" x14ac:dyDescent="0.25">
      <c r="A143" s="19">
        <v>2019</v>
      </c>
      <c r="B143" s="4">
        <v>43586</v>
      </c>
      <c r="C143" s="4">
        <v>43616</v>
      </c>
      <c r="D143" t="s">
        <v>86</v>
      </c>
      <c r="E143">
        <v>136</v>
      </c>
      <c r="F143" t="s">
        <v>255</v>
      </c>
      <c r="G143" t="s">
        <v>270</v>
      </c>
      <c r="H143" s="18" t="s">
        <v>256</v>
      </c>
      <c r="I143" t="s">
        <v>551</v>
      </c>
      <c r="J143" t="s">
        <v>226</v>
      </c>
      <c r="K143" t="s">
        <v>307</v>
      </c>
      <c r="L143" t="s">
        <v>94</v>
      </c>
      <c r="M143" s="5">
        <f t="shared" si="10"/>
        <v>4150.66</v>
      </c>
      <c r="N143" t="s">
        <v>343</v>
      </c>
      <c r="O143" s="5">
        <f t="shared" si="11"/>
        <v>4150.66</v>
      </c>
      <c r="P143" t="s">
        <v>345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234</v>
      </c>
      <c r="AE143" s="4">
        <v>43619</v>
      </c>
      <c r="AF143" s="4">
        <v>43619</v>
      </c>
    </row>
    <row r="144" spans="1:32" x14ac:dyDescent="0.25">
      <c r="A144" s="19">
        <v>2019</v>
      </c>
      <c r="B144" s="4">
        <v>43586</v>
      </c>
      <c r="C144" s="4">
        <v>43616</v>
      </c>
      <c r="D144" t="s">
        <v>86</v>
      </c>
      <c r="E144">
        <v>137</v>
      </c>
      <c r="F144" t="s">
        <v>255</v>
      </c>
      <c r="G144" t="s">
        <v>270</v>
      </c>
      <c r="H144" s="18" t="s">
        <v>256</v>
      </c>
      <c r="I144" t="s">
        <v>552</v>
      </c>
      <c r="J144" t="s">
        <v>550</v>
      </c>
      <c r="K144" t="s">
        <v>307</v>
      </c>
      <c r="L144" t="s">
        <v>94</v>
      </c>
      <c r="M144" s="5">
        <f t="shared" si="10"/>
        <v>4150.66</v>
      </c>
      <c r="N144" t="s">
        <v>343</v>
      </c>
      <c r="O144" s="5">
        <f t="shared" si="11"/>
        <v>4150.66</v>
      </c>
      <c r="P144" t="s">
        <v>345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234</v>
      </c>
      <c r="AE144" s="4">
        <v>43619</v>
      </c>
      <c r="AF144" s="4">
        <v>43619</v>
      </c>
    </row>
    <row r="145" spans="1:32" x14ac:dyDescent="0.25">
      <c r="A145" s="19">
        <v>2019</v>
      </c>
      <c r="B145" s="4">
        <v>43586</v>
      </c>
      <c r="C145" s="4">
        <v>43616</v>
      </c>
      <c r="D145" t="s">
        <v>86</v>
      </c>
      <c r="E145">
        <v>138</v>
      </c>
      <c r="F145" t="s">
        <v>255</v>
      </c>
      <c r="G145" t="s">
        <v>270</v>
      </c>
      <c r="H145" s="18" t="s">
        <v>256</v>
      </c>
      <c r="I145" t="s">
        <v>553</v>
      </c>
      <c r="J145" t="s">
        <v>550</v>
      </c>
      <c r="K145" t="s">
        <v>307</v>
      </c>
      <c r="L145" t="s">
        <v>94</v>
      </c>
      <c r="M145" s="5">
        <f t="shared" si="10"/>
        <v>4150.66</v>
      </c>
      <c r="N145" t="s">
        <v>343</v>
      </c>
      <c r="O145" s="5">
        <f t="shared" si="11"/>
        <v>4150.66</v>
      </c>
      <c r="P145" t="s">
        <v>345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234</v>
      </c>
      <c r="AE145" s="4">
        <v>43619</v>
      </c>
      <c r="AF145" s="4">
        <v>43619</v>
      </c>
    </row>
    <row r="146" spans="1:32" x14ac:dyDescent="0.25">
      <c r="A146" s="19">
        <v>2019</v>
      </c>
      <c r="B146" s="4">
        <v>43586</v>
      </c>
      <c r="C146" s="4">
        <v>43616</v>
      </c>
      <c r="D146" t="s">
        <v>86</v>
      </c>
      <c r="E146">
        <v>139</v>
      </c>
      <c r="F146" t="s">
        <v>255</v>
      </c>
      <c r="G146" t="s">
        <v>270</v>
      </c>
      <c r="H146" s="18" t="s">
        <v>256</v>
      </c>
      <c r="I146" t="s">
        <v>554</v>
      </c>
      <c r="J146" t="s">
        <v>226</v>
      </c>
      <c r="K146" t="s">
        <v>307</v>
      </c>
      <c r="L146" t="s">
        <v>94</v>
      </c>
      <c r="M146" s="5">
        <f t="shared" si="10"/>
        <v>4150.66</v>
      </c>
      <c r="N146" s="18" t="s">
        <v>343</v>
      </c>
      <c r="O146" s="5">
        <f>2075.33*2</f>
        <v>4150.66</v>
      </c>
      <c r="P146" t="s">
        <v>345</v>
      </c>
      <c r="Q146">
        <v>139</v>
      </c>
      <c r="R146" s="23">
        <v>139</v>
      </c>
      <c r="S146" s="23">
        <v>139</v>
      </c>
      <c r="T146" s="23">
        <v>139</v>
      </c>
      <c r="U146" s="23">
        <v>139</v>
      </c>
      <c r="V146" s="23">
        <v>139</v>
      </c>
      <c r="W146" s="23">
        <v>139</v>
      </c>
      <c r="X146" s="23">
        <v>139</v>
      </c>
      <c r="Y146" s="23">
        <v>139</v>
      </c>
      <c r="Z146" s="23">
        <v>139</v>
      </c>
      <c r="AA146" s="23">
        <v>139</v>
      </c>
      <c r="AB146" s="23">
        <v>139</v>
      </c>
      <c r="AC146" s="23">
        <v>139</v>
      </c>
      <c r="AD146" t="s">
        <v>234</v>
      </c>
      <c r="AE146" s="4">
        <v>43619</v>
      </c>
      <c r="AF146" s="4">
        <v>43619</v>
      </c>
    </row>
    <row r="147" spans="1:32" x14ac:dyDescent="0.25">
      <c r="A147" s="19">
        <v>2019</v>
      </c>
      <c r="B147" s="4">
        <v>43586</v>
      </c>
      <c r="C147" s="4">
        <v>43616</v>
      </c>
      <c r="D147" t="s">
        <v>86</v>
      </c>
      <c r="E147">
        <v>140</v>
      </c>
      <c r="F147" t="s">
        <v>255</v>
      </c>
      <c r="G147" t="s">
        <v>600</v>
      </c>
      <c r="H147" t="s">
        <v>597</v>
      </c>
      <c r="I147" t="s">
        <v>555</v>
      </c>
      <c r="J147" t="s">
        <v>227</v>
      </c>
      <c r="K147" t="s">
        <v>248</v>
      </c>
      <c r="L147" t="s">
        <v>94</v>
      </c>
      <c r="M147" s="5">
        <f t="shared" si="10"/>
        <v>4150.66</v>
      </c>
      <c r="N147" t="s">
        <v>343</v>
      </c>
      <c r="O147" s="5">
        <f>2075.33*2</f>
        <v>4150.66</v>
      </c>
      <c r="P147" t="s">
        <v>345</v>
      </c>
      <c r="Q147">
        <v>140</v>
      </c>
      <c r="R147" s="23">
        <v>140</v>
      </c>
      <c r="S147" s="23">
        <v>140</v>
      </c>
      <c r="T147" s="23">
        <v>140</v>
      </c>
      <c r="U147" s="23">
        <v>140</v>
      </c>
      <c r="V147" s="23">
        <v>140</v>
      </c>
      <c r="W147" s="23">
        <v>140</v>
      </c>
      <c r="X147" s="23">
        <v>140</v>
      </c>
      <c r="Y147" s="23">
        <v>140</v>
      </c>
      <c r="Z147" s="23">
        <v>140</v>
      </c>
      <c r="AA147" s="23">
        <v>140</v>
      </c>
      <c r="AB147" s="23">
        <v>140</v>
      </c>
      <c r="AC147" s="23">
        <v>140</v>
      </c>
      <c r="AD147" t="s">
        <v>234</v>
      </c>
      <c r="AE147" s="4">
        <v>43619</v>
      </c>
      <c r="AF147" s="4">
        <v>43619</v>
      </c>
    </row>
    <row r="148" spans="1:32" x14ac:dyDescent="0.25">
      <c r="A148" s="19">
        <v>2019</v>
      </c>
      <c r="B148" s="4">
        <v>43586</v>
      </c>
      <c r="C148" s="4">
        <v>43616</v>
      </c>
      <c r="D148" t="s">
        <v>86</v>
      </c>
      <c r="E148">
        <v>141</v>
      </c>
      <c r="F148" t="s">
        <v>236</v>
      </c>
      <c r="G148" t="s">
        <v>237</v>
      </c>
      <c r="H148" t="s">
        <v>483</v>
      </c>
      <c r="I148" t="s">
        <v>556</v>
      </c>
      <c r="J148" t="s">
        <v>557</v>
      </c>
      <c r="K148" t="s">
        <v>300</v>
      </c>
      <c r="L148" t="s">
        <v>94</v>
      </c>
      <c r="M148" s="5">
        <f>2001.76*2</f>
        <v>4003.52</v>
      </c>
      <c r="N148" t="s">
        <v>343</v>
      </c>
      <c r="O148" s="5">
        <f>2001.76*2</f>
        <v>4003.52</v>
      </c>
      <c r="P148" t="s">
        <v>345</v>
      </c>
      <c r="Q148">
        <v>141</v>
      </c>
      <c r="R148" s="23">
        <v>141</v>
      </c>
      <c r="S148" s="23">
        <v>141</v>
      </c>
      <c r="T148" s="23">
        <v>141</v>
      </c>
      <c r="U148" s="23">
        <v>141</v>
      </c>
      <c r="V148" s="23">
        <v>141</v>
      </c>
      <c r="W148" s="23">
        <v>141</v>
      </c>
      <c r="X148" s="23">
        <v>141</v>
      </c>
      <c r="Y148" s="23">
        <v>141</v>
      </c>
      <c r="Z148" s="23">
        <v>141</v>
      </c>
      <c r="AA148" s="23">
        <v>141</v>
      </c>
      <c r="AB148" s="23">
        <v>141</v>
      </c>
      <c r="AC148" s="23">
        <v>141</v>
      </c>
      <c r="AD148" t="s">
        <v>234</v>
      </c>
      <c r="AE148" s="4">
        <v>43619</v>
      </c>
      <c r="AF148" s="4">
        <v>43619</v>
      </c>
    </row>
    <row r="149" spans="1:32" x14ac:dyDescent="0.25">
      <c r="A149" s="19">
        <v>2019</v>
      </c>
      <c r="B149" s="4">
        <v>43586</v>
      </c>
      <c r="C149" s="4">
        <v>43616</v>
      </c>
      <c r="D149" t="s">
        <v>86</v>
      </c>
      <c r="E149">
        <v>142</v>
      </c>
      <c r="F149" t="s">
        <v>255</v>
      </c>
      <c r="G149" t="s">
        <v>270</v>
      </c>
      <c r="H149" s="18" t="s">
        <v>256</v>
      </c>
      <c r="I149" t="s">
        <v>558</v>
      </c>
      <c r="J149" t="s">
        <v>545</v>
      </c>
      <c r="K149" t="s">
        <v>362</v>
      </c>
      <c r="L149" t="s">
        <v>94</v>
      </c>
      <c r="M149" s="5">
        <f>2001.76*2</f>
        <v>4003.52</v>
      </c>
      <c r="N149" t="s">
        <v>343</v>
      </c>
      <c r="O149" s="5">
        <f>2001.76*2</f>
        <v>4003.52</v>
      </c>
      <c r="P149" t="s">
        <v>345</v>
      </c>
      <c r="Q149">
        <v>142</v>
      </c>
      <c r="R149" s="23">
        <v>142</v>
      </c>
      <c r="S149" s="23">
        <v>142</v>
      </c>
      <c r="T149" s="23">
        <v>142</v>
      </c>
      <c r="U149" s="23">
        <v>142</v>
      </c>
      <c r="V149" s="23">
        <v>142</v>
      </c>
      <c r="W149" s="23">
        <v>142</v>
      </c>
      <c r="X149" s="23">
        <v>142</v>
      </c>
      <c r="Y149" s="23">
        <v>142</v>
      </c>
      <c r="Z149" s="23">
        <v>142</v>
      </c>
      <c r="AA149" s="23">
        <v>142</v>
      </c>
      <c r="AB149" s="23">
        <v>142</v>
      </c>
      <c r="AC149" s="23">
        <v>142</v>
      </c>
      <c r="AD149" t="s">
        <v>234</v>
      </c>
      <c r="AE149" s="4">
        <v>43619</v>
      </c>
      <c r="AF149" s="4">
        <v>43619</v>
      </c>
    </row>
    <row r="150" spans="1:32" x14ac:dyDescent="0.25">
      <c r="A150" s="19">
        <v>2019</v>
      </c>
      <c r="B150" s="4">
        <v>43586</v>
      </c>
      <c r="C150" s="4">
        <v>43616</v>
      </c>
      <c r="D150" t="s">
        <v>86</v>
      </c>
      <c r="E150">
        <v>143</v>
      </c>
      <c r="F150" t="s">
        <v>236</v>
      </c>
      <c r="G150" s="18" t="s">
        <v>237</v>
      </c>
      <c r="H150" t="s">
        <v>401</v>
      </c>
      <c r="I150" t="s">
        <v>559</v>
      </c>
      <c r="J150" t="s">
        <v>230</v>
      </c>
      <c r="L150" t="s">
        <v>93</v>
      </c>
      <c r="M150" s="5">
        <f>2001.76*2</f>
        <v>4003.52</v>
      </c>
      <c r="N150" t="s">
        <v>343</v>
      </c>
      <c r="O150" s="5">
        <f>2001.76*2</f>
        <v>4003.52</v>
      </c>
      <c r="P150" t="s">
        <v>345</v>
      </c>
      <c r="Q150">
        <v>143</v>
      </c>
      <c r="R150" s="23">
        <v>143</v>
      </c>
      <c r="S150" s="23">
        <v>143</v>
      </c>
      <c r="T150" s="23">
        <v>143</v>
      </c>
      <c r="U150" s="23">
        <v>143</v>
      </c>
      <c r="V150" s="23">
        <v>143</v>
      </c>
      <c r="W150" s="23">
        <v>143</v>
      </c>
      <c r="X150" s="23">
        <v>143</v>
      </c>
      <c r="Y150" s="23">
        <v>143</v>
      </c>
      <c r="Z150" s="23">
        <v>143</v>
      </c>
      <c r="AA150" s="23">
        <v>143</v>
      </c>
      <c r="AB150" s="23">
        <v>143</v>
      </c>
      <c r="AC150" s="23">
        <v>143</v>
      </c>
      <c r="AD150" t="s">
        <v>234</v>
      </c>
      <c r="AE150" s="4">
        <v>43619</v>
      </c>
      <c r="AF150" s="4">
        <v>43619</v>
      </c>
    </row>
    <row r="151" spans="1:32" x14ac:dyDescent="0.25">
      <c r="A151" s="19">
        <v>2019</v>
      </c>
      <c r="B151" s="4">
        <v>43586</v>
      </c>
      <c r="C151" s="4">
        <v>43616</v>
      </c>
      <c r="D151" t="s">
        <v>86</v>
      </c>
      <c r="E151">
        <v>144</v>
      </c>
      <c r="F151" t="s">
        <v>533</v>
      </c>
      <c r="G151" s="18" t="s">
        <v>321</v>
      </c>
      <c r="H151" t="s">
        <v>437</v>
      </c>
      <c r="I151" t="s">
        <v>560</v>
      </c>
      <c r="J151" t="s">
        <v>362</v>
      </c>
      <c r="K151" t="s">
        <v>248</v>
      </c>
      <c r="L151" t="s">
        <v>94</v>
      </c>
      <c r="M151" s="5">
        <f>4052.26*2</f>
        <v>8104.52</v>
      </c>
      <c r="N151" t="s">
        <v>343</v>
      </c>
      <c r="O151" s="5">
        <f>4420.05*2</f>
        <v>8840.1</v>
      </c>
      <c r="P151" t="s">
        <v>345</v>
      </c>
      <c r="Q151">
        <v>144</v>
      </c>
      <c r="R151" s="23">
        <v>144</v>
      </c>
      <c r="S151" s="23">
        <v>144</v>
      </c>
      <c r="T151" s="23">
        <v>144</v>
      </c>
      <c r="U151" s="23">
        <v>144</v>
      </c>
      <c r="V151" s="23">
        <v>144</v>
      </c>
      <c r="W151" s="23">
        <v>144</v>
      </c>
      <c r="X151" s="23">
        <v>144</v>
      </c>
      <c r="Y151" s="23">
        <v>144</v>
      </c>
      <c r="Z151" s="23">
        <v>144</v>
      </c>
      <c r="AA151" s="23">
        <v>144</v>
      </c>
      <c r="AB151" s="23">
        <v>144</v>
      </c>
      <c r="AC151" s="23">
        <v>144</v>
      </c>
      <c r="AD151" t="s">
        <v>234</v>
      </c>
      <c r="AE151" s="4">
        <v>43619</v>
      </c>
      <c r="AF151" s="4">
        <v>43619</v>
      </c>
    </row>
    <row r="152" spans="1:32" x14ac:dyDescent="0.25">
      <c r="A152" s="20">
        <v>2019</v>
      </c>
      <c r="B152" s="4">
        <v>43586</v>
      </c>
      <c r="C152" s="4">
        <v>43616</v>
      </c>
      <c r="D152" t="s">
        <v>86</v>
      </c>
      <c r="E152">
        <v>145</v>
      </c>
      <c r="F152" t="s">
        <v>255</v>
      </c>
      <c r="G152" t="s">
        <v>436</v>
      </c>
      <c r="H152" t="s">
        <v>311</v>
      </c>
      <c r="I152" t="s">
        <v>591</v>
      </c>
      <c r="J152" t="s">
        <v>592</v>
      </c>
      <c r="K152" t="s">
        <v>306</v>
      </c>
      <c r="L152" t="s">
        <v>93</v>
      </c>
      <c r="M152" s="5">
        <f>2517.28*2</f>
        <v>5034.5600000000004</v>
      </c>
      <c r="N152" t="s">
        <v>343</v>
      </c>
      <c r="O152" s="5">
        <f>2517.28*2</f>
        <v>5034.5600000000004</v>
      </c>
      <c r="P152" t="s">
        <v>345</v>
      </c>
      <c r="Q152">
        <v>145</v>
      </c>
      <c r="R152" s="23">
        <v>145</v>
      </c>
      <c r="S152" s="23">
        <v>145</v>
      </c>
      <c r="T152" s="23">
        <v>145</v>
      </c>
      <c r="U152" s="23">
        <v>145</v>
      </c>
      <c r="V152" s="23">
        <v>145</v>
      </c>
      <c r="W152" s="23">
        <v>145</v>
      </c>
      <c r="X152" s="23">
        <v>145</v>
      </c>
      <c r="Y152" s="23">
        <v>145</v>
      </c>
      <c r="Z152" s="23">
        <v>145</v>
      </c>
      <c r="AA152" s="23">
        <v>145</v>
      </c>
      <c r="AB152" s="23">
        <v>145</v>
      </c>
      <c r="AC152" s="23">
        <v>145</v>
      </c>
      <c r="AD152" t="s">
        <v>234</v>
      </c>
      <c r="AE152" s="4">
        <v>43619</v>
      </c>
      <c r="AF152" s="4">
        <v>43619</v>
      </c>
    </row>
    <row r="153" spans="1:32" x14ac:dyDescent="0.25">
      <c r="A153" s="20">
        <v>2019</v>
      </c>
      <c r="B153" s="4">
        <v>43586</v>
      </c>
      <c r="C153" s="4">
        <v>43616</v>
      </c>
      <c r="D153" t="s">
        <v>86</v>
      </c>
      <c r="E153">
        <v>146</v>
      </c>
      <c r="F153" t="s">
        <v>255</v>
      </c>
      <c r="G153" t="s">
        <v>270</v>
      </c>
      <c r="H153" t="s">
        <v>256</v>
      </c>
      <c r="I153" t="s">
        <v>429</v>
      </c>
      <c r="J153" t="s">
        <v>230</v>
      </c>
      <c r="K153" t="s">
        <v>424</v>
      </c>
      <c r="L153" t="s">
        <v>94</v>
      </c>
      <c r="M153" s="5">
        <f>2001.76*2</f>
        <v>4003.52</v>
      </c>
      <c r="N153" t="s">
        <v>343</v>
      </c>
      <c r="O153" s="5">
        <f>2001.76*2</f>
        <v>4003.52</v>
      </c>
      <c r="P153" t="s">
        <v>345</v>
      </c>
      <c r="Q153">
        <v>146</v>
      </c>
      <c r="R153" s="23">
        <v>146</v>
      </c>
      <c r="S153" s="23">
        <v>146</v>
      </c>
      <c r="T153" s="23">
        <v>146</v>
      </c>
      <c r="U153" s="23">
        <v>146</v>
      </c>
      <c r="V153" s="23">
        <v>146</v>
      </c>
      <c r="W153" s="23">
        <v>146</v>
      </c>
      <c r="X153" s="23">
        <v>146</v>
      </c>
      <c r="Y153" s="23">
        <v>146</v>
      </c>
      <c r="Z153" s="23">
        <v>146</v>
      </c>
      <c r="AA153" s="23">
        <v>146</v>
      </c>
      <c r="AB153" s="23">
        <v>146</v>
      </c>
      <c r="AC153" s="23">
        <v>146</v>
      </c>
      <c r="AD153" t="s">
        <v>234</v>
      </c>
      <c r="AE153" s="4">
        <v>43619</v>
      </c>
      <c r="AF153" s="4">
        <v>43619</v>
      </c>
    </row>
    <row r="154" spans="1:32" x14ac:dyDescent="0.25">
      <c r="A154" s="20">
        <v>2019</v>
      </c>
      <c r="B154" s="4">
        <v>43586</v>
      </c>
      <c r="C154" s="4">
        <v>43616</v>
      </c>
      <c r="D154" t="s">
        <v>86</v>
      </c>
      <c r="E154">
        <v>147</v>
      </c>
      <c r="F154" t="s">
        <v>255</v>
      </c>
      <c r="G154" t="s">
        <v>436</v>
      </c>
      <c r="H154" s="20" t="s">
        <v>311</v>
      </c>
      <c r="I154" t="s">
        <v>593</v>
      </c>
      <c r="J154" t="s">
        <v>219</v>
      </c>
      <c r="K154" t="s">
        <v>317</v>
      </c>
      <c r="L154" t="s">
        <v>93</v>
      </c>
      <c r="M154" s="5">
        <f>2517.28*2</f>
        <v>5034.5600000000004</v>
      </c>
      <c r="N154" t="s">
        <v>343</v>
      </c>
      <c r="O154" s="5">
        <f>2517.28*2</f>
        <v>5034.5600000000004</v>
      </c>
      <c r="P154" t="s">
        <v>345</v>
      </c>
      <c r="Q154">
        <v>147</v>
      </c>
      <c r="R154" s="23">
        <v>147</v>
      </c>
      <c r="S154" s="23">
        <v>147</v>
      </c>
      <c r="T154" s="23">
        <v>147</v>
      </c>
      <c r="U154" s="23">
        <v>147</v>
      </c>
      <c r="V154" s="23">
        <v>147</v>
      </c>
      <c r="W154" s="23">
        <v>147</v>
      </c>
      <c r="X154" s="23">
        <v>147</v>
      </c>
      <c r="Y154" s="23">
        <v>147</v>
      </c>
      <c r="Z154" s="23">
        <v>147</v>
      </c>
      <c r="AA154" s="23">
        <v>147</v>
      </c>
      <c r="AB154" s="23">
        <v>147</v>
      </c>
      <c r="AC154" s="23">
        <v>147</v>
      </c>
      <c r="AD154" t="s">
        <v>234</v>
      </c>
      <c r="AE154" s="4">
        <v>43619</v>
      </c>
      <c r="AF154" s="4">
        <v>43619</v>
      </c>
    </row>
    <row r="155" spans="1:32" x14ac:dyDescent="0.25">
      <c r="A155" s="20">
        <v>2019</v>
      </c>
      <c r="B155" s="4">
        <v>43586</v>
      </c>
      <c r="C155" s="4">
        <v>43616</v>
      </c>
      <c r="D155" t="s">
        <v>86</v>
      </c>
      <c r="E155">
        <v>148</v>
      </c>
      <c r="F155" t="s">
        <v>328</v>
      </c>
      <c r="G155" t="s">
        <v>328</v>
      </c>
      <c r="H155" s="20" t="s">
        <v>448</v>
      </c>
      <c r="I155" t="s">
        <v>565</v>
      </c>
      <c r="J155" t="s">
        <v>514</v>
      </c>
      <c r="K155" t="s">
        <v>566</v>
      </c>
      <c r="L155" t="s">
        <v>93</v>
      </c>
      <c r="M155" s="5">
        <f>2253.92*2</f>
        <v>4507.84</v>
      </c>
      <c r="N155" t="s">
        <v>343</v>
      </c>
      <c r="O155" s="5">
        <f>2253.92*2</f>
        <v>4507.84</v>
      </c>
      <c r="P155" t="s">
        <v>345</v>
      </c>
      <c r="Q155">
        <v>148</v>
      </c>
      <c r="R155" s="23">
        <v>148</v>
      </c>
      <c r="S155" s="23">
        <v>148</v>
      </c>
      <c r="T155" s="23">
        <v>148</v>
      </c>
      <c r="U155" s="23">
        <v>148</v>
      </c>
      <c r="V155" s="23">
        <v>148</v>
      </c>
      <c r="W155" s="23">
        <v>148</v>
      </c>
      <c r="X155" s="23">
        <v>148</v>
      </c>
      <c r="Y155" s="23">
        <v>148</v>
      </c>
      <c r="Z155" s="23">
        <v>148</v>
      </c>
      <c r="AA155" s="23">
        <v>148</v>
      </c>
      <c r="AB155" s="23">
        <v>148</v>
      </c>
      <c r="AC155" s="23">
        <v>148</v>
      </c>
      <c r="AD155" t="s">
        <v>234</v>
      </c>
      <c r="AE155" s="4">
        <v>43619</v>
      </c>
      <c r="AF155" s="4">
        <v>43619</v>
      </c>
    </row>
    <row r="156" spans="1:32" x14ac:dyDescent="0.25">
      <c r="A156" s="20">
        <v>2019</v>
      </c>
      <c r="B156" s="4">
        <v>43586</v>
      </c>
      <c r="C156" s="4">
        <v>43616</v>
      </c>
      <c r="D156" s="20" t="s">
        <v>86</v>
      </c>
      <c r="E156">
        <v>149</v>
      </c>
      <c r="F156" t="s">
        <v>328</v>
      </c>
      <c r="G156" t="s">
        <v>328</v>
      </c>
      <c r="H156" s="21" t="s">
        <v>448</v>
      </c>
      <c r="I156" t="s">
        <v>567</v>
      </c>
      <c r="J156" t="s">
        <v>493</v>
      </c>
      <c r="K156" t="s">
        <v>568</v>
      </c>
      <c r="L156" t="s">
        <v>94</v>
      </c>
      <c r="M156" s="5">
        <f>2253.92*2</f>
        <v>4507.84</v>
      </c>
      <c r="N156" t="s">
        <v>343</v>
      </c>
      <c r="O156" s="5">
        <f>2253.92*2</f>
        <v>4507.84</v>
      </c>
      <c r="P156" t="s">
        <v>345</v>
      </c>
      <c r="Q156">
        <v>149</v>
      </c>
      <c r="R156" s="23">
        <v>149</v>
      </c>
      <c r="S156" s="23">
        <v>149</v>
      </c>
      <c r="T156" s="23">
        <v>149</v>
      </c>
      <c r="U156" s="23">
        <v>149</v>
      </c>
      <c r="V156" s="23">
        <v>149</v>
      </c>
      <c r="W156" s="23">
        <v>149</v>
      </c>
      <c r="X156" s="23">
        <v>149</v>
      </c>
      <c r="Y156" s="23">
        <v>149</v>
      </c>
      <c r="Z156" s="23">
        <v>149</v>
      </c>
      <c r="AA156" s="23">
        <v>149</v>
      </c>
      <c r="AB156" s="23">
        <v>149</v>
      </c>
      <c r="AC156" s="23">
        <v>149</v>
      </c>
      <c r="AD156" t="s">
        <v>234</v>
      </c>
      <c r="AE156" s="4">
        <v>43619</v>
      </c>
      <c r="AF156" s="4">
        <v>43619</v>
      </c>
    </row>
    <row r="157" spans="1:32" x14ac:dyDescent="0.25">
      <c r="A157" s="20">
        <v>2019</v>
      </c>
      <c r="B157" s="4">
        <v>43586</v>
      </c>
      <c r="C157" s="4">
        <v>43616</v>
      </c>
      <c r="D157" t="s">
        <v>86</v>
      </c>
      <c r="E157">
        <v>150</v>
      </c>
      <c r="F157" t="s">
        <v>255</v>
      </c>
      <c r="G157" t="s">
        <v>569</v>
      </c>
      <c r="H157" t="s">
        <v>570</v>
      </c>
      <c r="I157" t="s">
        <v>573</v>
      </c>
      <c r="J157" t="s">
        <v>223</v>
      </c>
      <c r="K157" t="s">
        <v>574</v>
      </c>
      <c r="L157" t="s">
        <v>93</v>
      </c>
      <c r="M157" s="5">
        <f>2253.92*2</f>
        <v>4507.84</v>
      </c>
      <c r="N157" t="s">
        <v>343</v>
      </c>
      <c r="O157" s="5">
        <f>2253.92*2</f>
        <v>4507.84</v>
      </c>
      <c r="P157" t="s">
        <v>345</v>
      </c>
      <c r="Q157">
        <v>150</v>
      </c>
      <c r="R157" s="23">
        <v>150</v>
      </c>
      <c r="S157" s="23">
        <v>150</v>
      </c>
      <c r="T157" s="23">
        <v>150</v>
      </c>
      <c r="U157" s="23">
        <v>150</v>
      </c>
      <c r="V157" s="23">
        <v>150</v>
      </c>
      <c r="W157" s="23">
        <v>150</v>
      </c>
      <c r="X157" s="23">
        <v>150</v>
      </c>
      <c r="Y157" s="23">
        <v>150</v>
      </c>
      <c r="Z157" s="23">
        <v>150</v>
      </c>
      <c r="AA157" s="23">
        <v>150</v>
      </c>
      <c r="AB157" s="23">
        <v>150</v>
      </c>
      <c r="AC157" s="23">
        <v>150</v>
      </c>
      <c r="AD157" t="s">
        <v>234</v>
      </c>
      <c r="AE157" s="4">
        <v>43619</v>
      </c>
      <c r="AF157" s="4">
        <v>43619</v>
      </c>
    </row>
    <row r="158" spans="1:32" x14ac:dyDescent="0.25">
      <c r="A158" s="20">
        <v>2019</v>
      </c>
      <c r="B158" s="4">
        <v>43586</v>
      </c>
      <c r="C158" s="4">
        <v>43616</v>
      </c>
      <c r="D158" t="s">
        <v>86</v>
      </c>
      <c r="E158">
        <v>151</v>
      </c>
      <c r="F158" t="s">
        <v>255</v>
      </c>
      <c r="G158" t="s">
        <v>571</v>
      </c>
      <c r="H158" t="s">
        <v>570</v>
      </c>
      <c r="I158" t="s">
        <v>572</v>
      </c>
      <c r="J158" t="s">
        <v>316</v>
      </c>
      <c r="K158" t="s">
        <v>575</v>
      </c>
      <c r="L158" t="s">
        <v>93</v>
      </c>
      <c r="M158" s="5">
        <f>1881.03*2</f>
        <v>3762.06</v>
      </c>
      <c r="N158" t="s">
        <v>343</v>
      </c>
      <c r="O158" s="5">
        <f>1881.03*2</f>
        <v>3762.06</v>
      </c>
      <c r="P158" t="s">
        <v>345</v>
      </c>
      <c r="Q158">
        <v>151</v>
      </c>
      <c r="R158" s="23">
        <v>151</v>
      </c>
      <c r="S158" s="23">
        <v>151</v>
      </c>
      <c r="T158" s="23">
        <v>151</v>
      </c>
      <c r="U158" s="23">
        <v>151</v>
      </c>
      <c r="V158" s="23">
        <v>151</v>
      </c>
      <c r="W158" s="23">
        <v>151</v>
      </c>
      <c r="X158" s="23">
        <v>151</v>
      </c>
      <c r="Y158" s="23">
        <v>151</v>
      </c>
      <c r="Z158" s="23">
        <v>151</v>
      </c>
      <c r="AA158" s="23">
        <v>151</v>
      </c>
      <c r="AB158" s="23">
        <v>151</v>
      </c>
      <c r="AC158" s="23">
        <v>151</v>
      </c>
      <c r="AD158" t="s">
        <v>234</v>
      </c>
      <c r="AE158" s="4">
        <v>43619</v>
      </c>
      <c r="AF158" s="4">
        <v>43619</v>
      </c>
    </row>
    <row r="159" spans="1:32" x14ac:dyDescent="0.25">
      <c r="A159">
        <v>2019</v>
      </c>
      <c r="B159" s="4">
        <v>43586</v>
      </c>
      <c r="C159" s="4">
        <v>43616</v>
      </c>
      <c r="D159" t="s">
        <v>86</v>
      </c>
      <c r="E159">
        <v>152</v>
      </c>
      <c r="F159" t="s">
        <v>255</v>
      </c>
      <c r="G159" t="s">
        <v>273</v>
      </c>
      <c r="H159" t="s">
        <v>272</v>
      </c>
      <c r="I159" t="s">
        <v>604</v>
      </c>
      <c r="J159" t="s">
        <v>605</v>
      </c>
      <c r="K159" t="s">
        <v>606</v>
      </c>
      <c r="L159" t="s">
        <v>94</v>
      </c>
      <c r="M159" s="5">
        <f>2075.33*2</f>
        <v>4150.66</v>
      </c>
      <c r="N159" t="s">
        <v>343</v>
      </c>
      <c r="O159" s="5">
        <f>2075.33*2</f>
        <v>4150.66</v>
      </c>
      <c r="P159" t="s">
        <v>345</v>
      </c>
      <c r="Q159">
        <v>152</v>
      </c>
      <c r="R159" s="23">
        <v>152</v>
      </c>
      <c r="S159" s="23">
        <v>152</v>
      </c>
      <c r="T159" s="23">
        <v>152</v>
      </c>
      <c r="U159" s="23">
        <v>152</v>
      </c>
      <c r="V159" s="23">
        <v>152</v>
      </c>
      <c r="W159" s="23">
        <v>152</v>
      </c>
      <c r="X159" s="23">
        <v>152</v>
      </c>
      <c r="Y159" s="23">
        <v>152</v>
      </c>
      <c r="Z159" s="23">
        <v>152</v>
      </c>
      <c r="AA159" s="23">
        <v>152</v>
      </c>
      <c r="AB159" s="23">
        <v>152</v>
      </c>
      <c r="AC159" s="23">
        <v>152</v>
      </c>
      <c r="AD159" t="s">
        <v>234</v>
      </c>
      <c r="AE159" s="4">
        <v>43619</v>
      </c>
      <c r="AF159" s="4">
        <v>43619</v>
      </c>
    </row>
    <row r="160" spans="1:32" x14ac:dyDescent="0.25">
      <c r="B160" s="4"/>
      <c r="C160" s="4"/>
      <c r="D160" s="21"/>
      <c r="E160">
        <v>153</v>
      </c>
      <c r="F160" t="s">
        <v>255</v>
      </c>
      <c r="G160" t="s">
        <v>237</v>
      </c>
      <c r="H160" s="20" t="s">
        <v>341</v>
      </c>
      <c r="I160" t="s">
        <v>611</v>
      </c>
      <c r="J160" t="s">
        <v>612</v>
      </c>
      <c r="K160" t="s">
        <v>219</v>
      </c>
      <c r="L160" t="s">
        <v>93</v>
      </c>
      <c r="M160" s="5">
        <f>2001.76*2</f>
        <v>4003.52</v>
      </c>
      <c r="N160" t="s">
        <v>343</v>
      </c>
      <c r="O160" s="5">
        <f>2001.76*2</f>
        <v>4003.52</v>
      </c>
      <c r="P160" t="s">
        <v>345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1536</v>
      </c>
      <c r="AA160">
        <v>153</v>
      </c>
      <c r="AB160">
        <v>153</v>
      </c>
      <c r="AC160">
        <v>153</v>
      </c>
      <c r="AD160" t="s">
        <v>234</v>
      </c>
      <c r="AE160" s="4">
        <v>43619</v>
      </c>
      <c r="AF160" s="4">
        <v>43619</v>
      </c>
    </row>
    <row r="161" spans="31:32" x14ac:dyDescent="0.25">
      <c r="AE161" s="4"/>
      <c r="AF161" s="4"/>
    </row>
    <row r="162" spans="31:32" x14ac:dyDescent="0.25">
      <c r="AE162" s="4"/>
      <c r="AF162" s="4"/>
    </row>
    <row r="163" spans="31:32" x14ac:dyDescent="0.25">
      <c r="AE163" s="4"/>
      <c r="AF163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3">
      <formula1>Hidden_10</formula1>
    </dataValidation>
    <dataValidation type="list" allowBlank="1" showErrorMessage="1" sqref="L8:L123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7"/>
  <sheetViews>
    <sheetView topLeftCell="A72" workbookViewId="0">
      <selection activeCell="A72" sqref="A1:XFD1048576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 t="s">
        <v>347</v>
      </c>
      <c r="C4" s="5">
        <v>0</v>
      </c>
      <c r="D4" s="5">
        <v>0</v>
      </c>
      <c r="E4" t="s">
        <v>348</v>
      </c>
      <c r="F4" t="s">
        <v>347</v>
      </c>
    </row>
    <row r="5" spans="1:6" x14ac:dyDescent="0.25">
      <c r="A5" s="7">
        <v>2</v>
      </c>
      <c r="B5" s="7" t="s">
        <v>347</v>
      </c>
      <c r="C5" s="5">
        <v>0</v>
      </c>
      <c r="D5" s="5">
        <v>0</v>
      </c>
      <c r="E5" s="7" t="s">
        <v>348</v>
      </c>
      <c r="F5" s="7" t="s">
        <v>347</v>
      </c>
    </row>
    <row r="6" spans="1:6" x14ac:dyDescent="0.25">
      <c r="A6" s="7">
        <v>3</v>
      </c>
      <c r="B6" s="7" t="s">
        <v>347</v>
      </c>
      <c r="C6" s="5">
        <v>0</v>
      </c>
      <c r="D6" s="5">
        <v>0</v>
      </c>
      <c r="E6" s="7" t="s">
        <v>348</v>
      </c>
      <c r="F6" s="7" t="s">
        <v>347</v>
      </c>
    </row>
    <row r="7" spans="1:6" x14ac:dyDescent="0.25">
      <c r="A7" s="7">
        <v>4</v>
      </c>
      <c r="B7" s="7" t="s">
        <v>347</v>
      </c>
      <c r="C7" s="5">
        <v>0</v>
      </c>
      <c r="D7" s="5">
        <v>0</v>
      </c>
      <c r="E7" s="7" t="s">
        <v>348</v>
      </c>
      <c r="F7" s="7" t="s">
        <v>347</v>
      </c>
    </row>
    <row r="8" spans="1:6" x14ac:dyDescent="0.25">
      <c r="A8" s="7">
        <v>5</v>
      </c>
      <c r="B8" s="7" t="s">
        <v>347</v>
      </c>
      <c r="C8" s="5">
        <v>0</v>
      </c>
      <c r="D8" s="5">
        <v>0</v>
      </c>
      <c r="E8" s="7" t="s">
        <v>348</v>
      </c>
      <c r="F8" s="7" t="s">
        <v>347</v>
      </c>
    </row>
    <row r="9" spans="1:6" x14ac:dyDescent="0.25">
      <c r="A9" s="7">
        <v>6</v>
      </c>
      <c r="B9" s="7" t="s">
        <v>347</v>
      </c>
      <c r="C9" s="5">
        <v>0</v>
      </c>
      <c r="D9" s="5">
        <v>0</v>
      </c>
      <c r="E9" s="7" t="s">
        <v>348</v>
      </c>
      <c r="F9" s="7" t="s">
        <v>347</v>
      </c>
    </row>
    <row r="10" spans="1:6" x14ac:dyDescent="0.25">
      <c r="A10" s="7">
        <v>7</v>
      </c>
      <c r="B10" s="7" t="s">
        <v>347</v>
      </c>
      <c r="C10" s="5">
        <v>0</v>
      </c>
      <c r="D10" s="5">
        <v>0</v>
      </c>
      <c r="E10" s="7" t="s">
        <v>348</v>
      </c>
      <c r="F10" s="7" t="s">
        <v>347</v>
      </c>
    </row>
    <row r="11" spans="1:6" x14ac:dyDescent="0.25">
      <c r="A11" s="7">
        <v>8</v>
      </c>
      <c r="B11" s="7" t="s">
        <v>347</v>
      </c>
      <c r="C11" s="5">
        <v>0</v>
      </c>
      <c r="D11" s="5">
        <v>0</v>
      </c>
      <c r="E11" s="7" t="s">
        <v>348</v>
      </c>
      <c r="F11" s="7" t="s">
        <v>347</v>
      </c>
    </row>
    <row r="12" spans="1:6" x14ac:dyDescent="0.25">
      <c r="A12" s="7">
        <v>9</v>
      </c>
      <c r="B12" s="7" t="s">
        <v>347</v>
      </c>
      <c r="C12" s="5">
        <v>0</v>
      </c>
      <c r="D12" s="5">
        <v>0</v>
      </c>
      <c r="E12" s="7" t="s">
        <v>348</v>
      </c>
      <c r="F12" s="7" t="s">
        <v>347</v>
      </c>
    </row>
    <row r="13" spans="1:6" x14ac:dyDescent="0.25">
      <c r="A13" s="7">
        <v>10</v>
      </c>
      <c r="B13" s="7" t="s">
        <v>347</v>
      </c>
      <c r="C13" s="5">
        <v>0</v>
      </c>
      <c r="D13" s="5">
        <v>0</v>
      </c>
      <c r="E13" s="7" t="s">
        <v>348</v>
      </c>
      <c r="F13" s="7" t="s">
        <v>347</v>
      </c>
    </row>
    <row r="14" spans="1:6" x14ac:dyDescent="0.25">
      <c r="A14" s="7">
        <v>11</v>
      </c>
      <c r="B14" s="7" t="s">
        <v>347</v>
      </c>
      <c r="C14" s="5">
        <v>0</v>
      </c>
      <c r="D14" s="5">
        <v>0</v>
      </c>
      <c r="E14" s="7" t="s">
        <v>348</v>
      </c>
      <c r="F14" s="7" t="s">
        <v>347</v>
      </c>
    </row>
    <row r="15" spans="1:6" x14ac:dyDescent="0.25">
      <c r="A15" s="7">
        <v>12</v>
      </c>
      <c r="B15" s="7" t="s">
        <v>347</v>
      </c>
      <c r="C15" s="5">
        <v>0</v>
      </c>
      <c r="D15" s="5">
        <v>0</v>
      </c>
      <c r="E15" s="7" t="s">
        <v>348</v>
      </c>
      <c r="F15" s="7" t="s">
        <v>347</v>
      </c>
    </row>
    <row r="16" spans="1:6" x14ac:dyDescent="0.25">
      <c r="A16" s="7">
        <v>13</v>
      </c>
      <c r="B16" s="7" t="s">
        <v>347</v>
      </c>
      <c r="C16" s="5">
        <v>0</v>
      </c>
      <c r="D16" s="5">
        <v>0</v>
      </c>
      <c r="E16" s="7" t="s">
        <v>348</v>
      </c>
      <c r="F16" s="7" t="s">
        <v>347</v>
      </c>
    </row>
    <row r="17" spans="1:6" x14ac:dyDescent="0.25">
      <c r="A17" s="7">
        <v>14</v>
      </c>
      <c r="B17" s="7" t="s">
        <v>347</v>
      </c>
      <c r="C17" s="5">
        <v>0</v>
      </c>
      <c r="D17" s="5">
        <v>0</v>
      </c>
      <c r="E17" s="7" t="s">
        <v>348</v>
      </c>
      <c r="F17" s="7" t="s">
        <v>347</v>
      </c>
    </row>
    <row r="18" spans="1:6" x14ac:dyDescent="0.25">
      <c r="A18" s="7">
        <v>15</v>
      </c>
      <c r="B18" s="7" t="s">
        <v>347</v>
      </c>
      <c r="C18" s="5">
        <v>0</v>
      </c>
      <c r="D18" s="5">
        <v>0</v>
      </c>
      <c r="E18" s="7" t="s">
        <v>348</v>
      </c>
      <c r="F18" s="7" t="s">
        <v>347</v>
      </c>
    </row>
    <row r="19" spans="1:6" x14ac:dyDescent="0.25">
      <c r="A19" s="7">
        <v>16</v>
      </c>
      <c r="B19" s="7" t="s">
        <v>347</v>
      </c>
      <c r="C19" s="5">
        <v>0</v>
      </c>
      <c r="D19" s="5">
        <v>0</v>
      </c>
      <c r="E19" s="7" t="s">
        <v>348</v>
      </c>
      <c r="F19" s="7" t="s">
        <v>347</v>
      </c>
    </row>
    <row r="20" spans="1:6" x14ac:dyDescent="0.25">
      <c r="A20" s="7">
        <v>17</v>
      </c>
      <c r="B20" s="7" t="s">
        <v>347</v>
      </c>
      <c r="C20" s="5">
        <v>0</v>
      </c>
      <c r="D20" s="5">
        <v>0</v>
      </c>
      <c r="E20" s="7" t="s">
        <v>348</v>
      </c>
      <c r="F20" s="7" t="s">
        <v>347</v>
      </c>
    </row>
    <row r="21" spans="1:6" x14ac:dyDescent="0.25">
      <c r="A21" s="7">
        <v>18</v>
      </c>
      <c r="B21" s="7" t="s">
        <v>347</v>
      </c>
      <c r="C21" s="5">
        <v>0</v>
      </c>
      <c r="D21" s="5">
        <v>0</v>
      </c>
      <c r="E21" s="7" t="s">
        <v>348</v>
      </c>
      <c r="F21" s="7" t="s">
        <v>347</v>
      </c>
    </row>
    <row r="22" spans="1:6" x14ac:dyDescent="0.25">
      <c r="A22" s="7">
        <v>19</v>
      </c>
      <c r="B22" s="7" t="s">
        <v>347</v>
      </c>
      <c r="C22" s="5">
        <v>0</v>
      </c>
      <c r="D22" s="5">
        <v>0</v>
      </c>
      <c r="E22" s="7" t="s">
        <v>348</v>
      </c>
      <c r="F22" s="7" t="s">
        <v>347</v>
      </c>
    </row>
    <row r="23" spans="1:6" x14ac:dyDescent="0.25">
      <c r="A23" s="7">
        <v>20</v>
      </c>
      <c r="B23" s="7" t="s">
        <v>347</v>
      </c>
      <c r="C23" s="5">
        <v>0</v>
      </c>
      <c r="D23" s="5">
        <v>0</v>
      </c>
      <c r="E23" s="7" t="s">
        <v>348</v>
      </c>
      <c r="F23" s="7" t="s">
        <v>347</v>
      </c>
    </row>
    <row r="24" spans="1:6" x14ac:dyDescent="0.25">
      <c r="A24" s="7">
        <v>21</v>
      </c>
      <c r="B24" s="7" t="s">
        <v>347</v>
      </c>
      <c r="C24" s="5">
        <v>0</v>
      </c>
      <c r="D24" s="5">
        <v>0</v>
      </c>
      <c r="E24" s="7" t="s">
        <v>348</v>
      </c>
      <c r="F24" s="7" t="s">
        <v>347</v>
      </c>
    </row>
    <row r="25" spans="1:6" x14ac:dyDescent="0.25">
      <c r="A25" s="7">
        <v>22</v>
      </c>
      <c r="B25" s="7" t="s">
        <v>347</v>
      </c>
      <c r="C25" s="5">
        <v>0</v>
      </c>
      <c r="D25" s="5">
        <v>0</v>
      </c>
      <c r="E25" s="7" t="s">
        <v>348</v>
      </c>
      <c r="F25" s="7" t="s">
        <v>347</v>
      </c>
    </row>
    <row r="26" spans="1:6" x14ac:dyDescent="0.25">
      <c r="A26" s="7">
        <v>23</v>
      </c>
      <c r="B26" s="7" t="s">
        <v>347</v>
      </c>
      <c r="C26" s="5">
        <v>0</v>
      </c>
      <c r="D26" s="5">
        <v>0</v>
      </c>
      <c r="E26" s="7" t="s">
        <v>348</v>
      </c>
      <c r="F26" s="7" t="s">
        <v>347</v>
      </c>
    </row>
    <row r="27" spans="1:6" x14ac:dyDescent="0.25">
      <c r="A27" s="7">
        <v>24</v>
      </c>
      <c r="B27" s="7" t="s">
        <v>347</v>
      </c>
      <c r="C27" s="5">
        <v>0</v>
      </c>
      <c r="D27" s="5">
        <v>0</v>
      </c>
      <c r="E27" s="7" t="s">
        <v>348</v>
      </c>
      <c r="F27" s="7" t="s">
        <v>347</v>
      </c>
    </row>
    <row r="28" spans="1:6" x14ac:dyDescent="0.25">
      <c r="A28" s="7">
        <v>25</v>
      </c>
      <c r="B28" s="7" t="s">
        <v>347</v>
      </c>
      <c r="C28" s="5">
        <v>0</v>
      </c>
      <c r="D28" s="5">
        <v>0</v>
      </c>
      <c r="E28" s="7" t="s">
        <v>348</v>
      </c>
      <c r="F28" s="7" t="s">
        <v>347</v>
      </c>
    </row>
    <row r="29" spans="1:6" x14ac:dyDescent="0.25">
      <c r="A29" s="7">
        <v>26</v>
      </c>
      <c r="B29" s="7" t="s">
        <v>347</v>
      </c>
      <c r="C29" s="5">
        <v>0</v>
      </c>
      <c r="D29" s="5">
        <v>0</v>
      </c>
      <c r="E29" s="7" t="s">
        <v>348</v>
      </c>
      <c r="F29" s="7" t="s">
        <v>347</v>
      </c>
    </row>
    <row r="30" spans="1:6" x14ac:dyDescent="0.25">
      <c r="A30" s="7">
        <v>27</v>
      </c>
      <c r="B30" s="7" t="s">
        <v>347</v>
      </c>
      <c r="C30" s="5">
        <v>0</v>
      </c>
      <c r="D30" s="5">
        <v>0</v>
      </c>
      <c r="E30" s="7" t="s">
        <v>348</v>
      </c>
      <c r="F30" s="7" t="s">
        <v>347</v>
      </c>
    </row>
    <row r="31" spans="1:6" x14ac:dyDescent="0.25">
      <c r="A31" s="7">
        <v>28</v>
      </c>
      <c r="B31" s="7" t="s">
        <v>347</v>
      </c>
      <c r="C31" s="5">
        <v>0</v>
      </c>
      <c r="D31" s="5">
        <v>0</v>
      </c>
      <c r="E31" s="7" t="s">
        <v>348</v>
      </c>
      <c r="F31" s="7" t="s">
        <v>347</v>
      </c>
    </row>
    <row r="32" spans="1:6" x14ac:dyDescent="0.25">
      <c r="A32" s="7">
        <v>29</v>
      </c>
      <c r="B32" s="7" t="s">
        <v>347</v>
      </c>
      <c r="C32" s="5">
        <v>0</v>
      </c>
      <c r="D32" s="5">
        <v>0</v>
      </c>
      <c r="E32" s="7" t="s">
        <v>348</v>
      </c>
      <c r="F32" s="7" t="s">
        <v>347</v>
      </c>
    </row>
    <row r="33" spans="1:6" x14ac:dyDescent="0.25">
      <c r="A33" s="7">
        <v>30</v>
      </c>
      <c r="B33" s="7" t="s">
        <v>347</v>
      </c>
      <c r="C33" s="5">
        <v>0</v>
      </c>
      <c r="D33" s="5">
        <v>0</v>
      </c>
      <c r="E33" s="7" t="s">
        <v>348</v>
      </c>
      <c r="F33" s="7" t="s">
        <v>347</v>
      </c>
    </row>
    <row r="34" spans="1:6" x14ac:dyDescent="0.25">
      <c r="A34" s="7">
        <v>31</v>
      </c>
      <c r="B34" s="7" t="s">
        <v>347</v>
      </c>
      <c r="C34" s="5">
        <v>0</v>
      </c>
      <c r="D34" s="5">
        <v>0</v>
      </c>
      <c r="E34" s="7" t="s">
        <v>348</v>
      </c>
      <c r="F34" s="7" t="s">
        <v>347</v>
      </c>
    </row>
    <row r="35" spans="1:6" x14ac:dyDescent="0.25">
      <c r="A35" s="7">
        <v>32</v>
      </c>
      <c r="B35" s="7" t="s">
        <v>347</v>
      </c>
      <c r="C35" s="5">
        <v>0</v>
      </c>
      <c r="D35" s="5">
        <v>0</v>
      </c>
      <c r="E35" s="7" t="s">
        <v>348</v>
      </c>
      <c r="F35" s="7" t="s">
        <v>347</v>
      </c>
    </row>
    <row r="36" spans="1:6" x14ac:dyDescent="0.25">
      <c r="A36" s="7">
        <v>33</v>
      </c>
      <c r="B36" s="7" t="s">
        <v>347</v>
      </c>
      <c r="C36" s="5">
        <v>0</v>
      </c>
      <c r="D36" s="5">
        <v>0</v>
      </c>
      <c r="E36" s="7" t="s">
        <v>348</v>
      </c>
      <c r="F36" s="7" t="s">
        <v>347</v>
      </c>
    </row>
    <row r="37" spans="1:6" x14ac:dyDescent="0.25">
      <c r="A37" s="7">
        <v>34</v>
      </c>
      <c r="B37" s="7" t="s">
        <v>347</v>
      </c>
      <c r="C37" s="5">
        <v>0</v>
      </c>
      <c r="D37" s="5">
        <v>0</v>
      </c>
      <c r="E37" s="7" t="s">
        <v>348</v>
      </c>
      <c r="F37" s="7" t="s">
        <v>347</v>
      </c>
    </row>
    <row r="38" spans="1:6" x14ac:dyDescent="0.25">
      <c r="A38" s="7">
        <v>35</v>
      </c>
      <c r="B38" s="7" t="s">
        <v>347</v>
      </c>
      <c r="C38" s="5">
        <v>0</v>
      </c>
      <c r="D38" s="5">
        <v>0</v>
      </c>
      <c r="E38" s="7" t="s">
        <v>348</v>
      </c>
      <c r="F38" s="7" t="s">
        <v>347</v>
      </c>
    </row>
    <row r="39" spans="1:6" x14ac:dyDescent="0.25">
      <c r="A39" s="7">
        <v>36</v>
      </c>
      <c r="B39" s="7" t="s">
        <v>347</v>
      </c>
      <c r="C39" s="5">
        <v>0</v>
      </c>
      <c r="D39" s="5">
        <v>0</v>
      </c>
      <c r="E39" s="7" t="s">
        <v>348</v>
      </c>
      <c r="F39" s="7" t="s">
        <v>347</v>
      </c>
    </row>
    <row r="40" spans="1:6" x14ac:dyDescent="0.25">
      <c r="A40" s="7">
        <v>37</v>
      </c>
      <c r="B40" s="7" t="s">
        <v>347</v>
      </c>
      <c r="C40" s="5">
        <v>0</v>
      </c>
      <c r="D40" s="5">
        <v>0</v>
      </c>
      <c r="E40" s="7" t="s">
        <v>348</v>
      </c>
      <c r="F40" s="7" t="s">
        <v>347</v>
      </c>
    </row>
    <row r="41" spans="1:6" x14ac:dyDescent="0.25">
      <c r="A41" s="7">
        <v>38</v>
      </c>
      <c r="B41" s="7" t="s">
        <v>347</v>
      </c>
      <c r="C41" s="5">
        <v>0</v>
      </c>
      <c r="D41" s="5">
        <v>0</v>
      </c>
      <c r="E41" s="7" t="s">
        <v>348</v>
      </c>
      <c r="F41" s="7" t="s">
        <v>347</v>
      </c>
    </row>
    <row r="42" spans="1:6" x14ac:dyDescent="0.25">
      <c r="A42" s="7">
        <v>39</v>
      </c>
      <c r="B42" s="7" t="s">
        <v>347</v>
      </c>
      <c r="C42" s="5">
        <v>0</v>
      </c>
      <c r="D42" s="5">
        <v>0</v>
      </c>
      <c r="E42" s="7" t="s">
        <v>348</v>
      </c>
      <c r="F42" s="7" t="s">
        <v>347</v>
      </c>
    </row>
    <row r="43" spans="1:6" x14ac:dyDescent="0.25">
      <c r="A43" s="7">
        <v>40</v>
      </c>
      <c r="B43" s="7" t="s">
        <v>347</v>
      </c>
      <c r="C43" s="5">
        <v>0</v>
      </c>
      <c r="D43" s="5">
        <v>0</v>
      </c>
      <c r="E43" s="7" t="s">
        <v>348</v>
      </c>
      <c r="F43" s="7" t="s">
        <v>347</v>
      </c>
    </row>
    <row r="44" spans="1:6" x14ac:dyDescent="0.25">
      <c r="A44" s="7">
        <v>41</v>
      </c>
      <c r="B44" s="7" t="s">
        <v>347</v>
      </c>
      <c r="C44" s="5">
        <v>0</v>
      </c>
      <c r="D44" s="5">
        <v>0</v>
      </c>
      <c r="E44" s="7" t="s">
        <v>348</v>
      </c>
      <c r="F44" s="7" t="s">
        <v>347</v>
      </c>
    </row>
    <row r="45" spans="1:6" x14ac:dyDescent="0.25">
      <c r="A45" s="7">
        <v>42</v>
      </c>
      <c r="B45" s="7" t="s">
        <v>347</v>
      </c>
      <c r="C45" s="5">
        <v>0</v>
      </c>
      <c r="D45" s="5">
        <v>0</v>
      </c>
      <c r="E45" s="7" t="s">
        <v>348</v>
      </c>
      <c r="F45" s="7" t="s">
        <v>347</v>
      </c>
    </row>
    <row r="46" spans="1:6" x14ac:dyDescent="0.25">
      <c r="A46" s="7">
        <v>43</v>
      </c>
      <c r="B46" s="7" t="s">
        <v>347</v>
      </c>
      <c r="C46" s="5">
        <v>0</v>
      </c>
      <c r="D46" s="5">
        <v>0</v>
      </c>
      <c r="E46" s="7" t="s">
        <v>348</v>
      </c>
      <c r="F46" s="7" t="s">
        <v>347</v>
      </c>
    </row>
    <row r="47" spans="1:6" x14ac:dyDescent="0.25">
      <c r="A47" s="7">
        <v>44</v>
      </c>
      <c r="B47" s="7" t="s">
        <v>347</v>
      </c>
      <c r="C47" s="5">
        <v>0</v>
      </c>
      <c r="D47" s="5">
        <v>0</v>
      </c>
      <c r="E47" s="7" t="s">
        <v>348</v>
      </c>
      <c r="F47" s="7" t="s">
        <v>347</v>
      </c>
    </row>
    <row r="48" spans="1:6" x14ac:dyDescent="0.25">
      <c r="A48" s="7">
        <v>45</v>
      </c>
      <c r="B48" s="7" t="s">
        <v>347</v>
      </c>
      <c r="C48" s="5">
        <v>0</v>
      </c>
      <c r="D48" s="5">
        <v>0</v>
      </c>
      <c r="E48" s="7" t="s">
        <v>348</v>
      </c>
      <c r="F48" s="7" t="s">
        <v>347</v>
      </c>
    </row>
    <row r="49" spans="1:6" x14ac:dyDescent="0.25">
      <c r="A49" s="7">
        <v>46</v>
      </c>
      <c r="B49" s="7" t="s">
        <v>347</v>
      </c>
      <c r="C49" s="5">
        <v>0</v>
      </c>
      <c r="D49" s="5">
        <v>0</v>
      </c>
      <c r="E49" s="7" t="s">
        <v>348</v>
      </c>
      <c r="F49" s="7" t="s">
        <v>347</v>
      </c>
    </row>
    <row r="50" spans="1:6" x14ac:dyDescent="0.25">
      <c r="A50" s="7">
        <v>47</v>
      </c>
      <c r="B50" s="7" t="s">
        <v>347</v>
      </c>
      <c r="C50" s="5">
        <v>0</v>
      </c>
      <c r="D50" s="5">
        <v>0</v>
      </c>
      <c r="E50" s="7" t="s">
        <v>348</v>
      </c>
      <c r="F50" s="7" t="s">
        <v>347</v>
      </c>
    </row>
    <row r="51" spans="1:6" x14ac:dyDescent="0.25">
      <c r="A51" s="7">
        <v>48</v>
      </c>
      <c r="B51" s="7" t="s">
        <v>347</v>
      </c>
      <c r="C51" s="5">
        <v>0</v>
      </c>
      <c r="D51" s="5">
        <v>0</v>
      </c>
      <c r="E51" s="7" t="s">
        <v>348</v>
      </c>
      <c r="F51" s="7" t="s">
        <v>347</v>
      </c>
    </row>
    <row r="52" spans="1:6" x14ac:dyDescent="0.25">
      <c r="A52" s="7">
        <v>49</v>
      </c>
      <c r="B52" s="7" t="s">
        <v>347</v>
      </c>
      <c r="C52" s="5">
        <v>0</v>
      </c>
      <c r="D52" s="5">
        <v>0</v>
      </c>
      <c r="E52" s="7" t="s">
        <v>348</v>
      </c>
      <c r="F52" s="7" t="s">
        <v>347</v>
      </c>
    </row>
    <row r="53" spans="1:6" x14ac:dyDescent="0.25">
      <c r="A53" s="7">
        <v>50</v>
      </c>
      <c r="B53" s="7" t="s">
        <v>347</v>
      </c>
      <c r="C53" s="5">
        <v>0</v>
      </c>
      <c r="D53" s="5">
        <v>0</v>
      </c>
      <c r="E53" s="7" t="s">
        <v>348</v>
      </c>
      <c r="F53" s="7" t="s">
        <v>347</v>
      </c>
    </row>
    <row r="54" spans="1:6" x14ac:dyDescent="0.25">
      <c r="A54" s="7">
        <v>51</v>
      </c>
      <c r="B54" s="7" t="s">
        <v>347</v>
      </c>
      <c r="C54" s="5">
        <v>0</v>
      </c>
      <c r="D54" s="5">
        <v>0</v>
      </c>
      <c r="E54" s="7" t="s">
        <v>348</v>
      </c>
      <c r="F54" s="7" t="s">
        <v>347</v>
      </c>
    </row>
    <row r="55" spans="1:6" x14ac:dyDescent="0.25">
      <c r="A55" s="7">
        <v>52</v>
      </c>
      <c r="B55" s="7" t="s">
        <v>347</v>
      </c>
      <c r="C55" s="5">
        <v>0</v>
      </c>
      <c r="D55" s="5">
        <v>0</v>
      </c>
      <c r="E55" s="7" t="s">
        <v>348</v>
      </c>
      <c r="F55" s="7" t="s">
        <v>347</v>
      </c>
    </row>
    <row r="56" spans="1:6" x14ac:dyDescent="0.25">
      <c r="A56" s="7">
        <v>53</v>
      </c>
      <c r="B56" s="7" t="s">
        <v>347</v>
      </c>
      <c r="C56" s="5">
        <v>0</v>
      </c>
      <c r="D56" s="5">
        <v>0</v>
      </c>
      <c r="E56" s="7" t="s">
        <v>348</v>
      </c>
      <c r="F56" s="7" t="s">
        <v>347</v>
      </c>
    </row>
    <row r="57" spans="1:6" x14ac:dyDescent="0.25">
      <c r="A57" s="7">
        <v>54</v>
      </c>
      <c r="B57" s="7" t="s">
        <v>347</v>
      </c>
      <c r="C57" s="5">
        <v>0</v>
      </c>
      <c r="D57" s="5">
        <v>0</v>
      </c>
      <c r="E57" s="7" t="s">
        <v>348</v>
      </c>
      <c r="F57" s="7" t="s">
        <v>347</v>
      </c>
    </row>
    <row r="58" spans="1:6" x14ac:dyDescent="0.25">
      <c r="A58" s="7">
        <v>55</v>
      </c>
      <c r="B58" s="7" t="s">
        <v>347</v>
      </c>
      <c r="C58" s="5">
        <v>0</v>
      </c>
      <c r="D58" s="5">
        <v>0</v>
      </c>
      <c r="E58" s="7" t="s">
        <v>348</v>
      </c>
      <c r="F58" s="7" t="s">
        <v>347</v>
      </c>
    </row>
    <row r="59" spans="1:6" x14ac:dyDescent="0.25">
      <c r="A59" s="7">
        <v>56</v>
      </c>
      <c r="B59" s="7" t="s">
        <v>347</v>
      </c>
      <c r="C59" s="5">
        <v>0</v>
      </c>
      <c r="D59" s="5">
        <v>0</v>
      </c>
      <c r="E59" s="7" t="s">
        <v>348</v>
      </c>
      <c r="F59" s="7" t="s">
        <v>347</v>
      </c>
    </row>
    <row r="60" spans="1:6" x14ac:dyDescent="0.25">
      <c r="A60" s="7">
        <v>57</v>
      </c>
      <c r="B60" s="7" t="s">
        <v>347</v>
      </c>
      <c r="C60" s="5">
        <v>0</v>
      </c>
      <c r="D60" s="5">
        <v>0</v>
      </c>
      <c r="E60" s="7" t="s">
        <v>348</v>
      </c>
      <c r="F60" s="7" t="s">
        <v>347</v>
      </c>
    </row>
    <row r="61" spans="1:6" x14ac:dyDescent="0.25">
      <c r="A61" s="7">
        <v>58</v>
      </c>
      <c r="B61" s="7" t="s">
        <v>347</v>
      </c>
      <c r="C61" s="5">
        <v>0</v>
      </c>
      <c r="D61" s="5">
        <v>0</v>
      </c>
      <c r="E61" s="7" t="s">
        <v>348</v>
      </c>
      <c r="F61" s="7" t="s">
        <v>347</v>
      </c>
    </row>
    <row r="62" spans="1:6" x14ac:dyDescent="0.25">
      <c r="A62" s="7">
        <v>59</v>
      </c>
      <c r="B62" s="7" t="s">
        <v>347</v>
      </c>
      <c r="C62" s="5">
        <v>0</v>
      </c>
      <c r="D62" s="5">
        <v>0</v>
      </c>
      <c r="E62" s="7" t="s">
        <v>348</v>
      </c>
      <c r="F62" s="7" t="s">
        <v>347</v>
      </c>
    </row>
    <row r="63" spans="1:6" x14ac:dyDescent="0.25">
      <c r="A63" s="7">
        <v>60</v>
      </c>
      <c r="B63" s="7" t="s">
        <v>347</v>
      </c>
      <c r="C63" s="5">
        <v>0</v>
      </c>
      <c r="D63" s="5">
        <v>0</v>
      </c>
      <c r="E63" s="7" t="s">
        <v>348</v>
      </c>
      <c r="F63" s="7" t="s">
        <v>347</v>
      </c>
    </row>
    <row r="64" spans="1:6" x14ac:dyDescent="0.25">
      <c r="A64" s="7">
        <v>61</v>
      </c>
      <c r="B64" s="7" t="s">
        <v>347</v>
      </c>
      <c r="C64" s="5">
        <v>0</v>
      </c>
      <c r="D64" s="5">
        <v>0</v>
      </c>
      <c r="E64" s="7" t="s">
        <v>348</v>
      </c>
      <c r="F64" s="7" t="s">
        <v>347</v>
      </c>
    </row>
    <row r="65" spans="1:6" x14ac:dyDescent="0.25">
      <c r="A65" s="7">
        <v>62</v>
      </c>
      <c r="B65" s="7" t="s">
        <v>347</v>
      </c>
      <c r="C65" s="5">
        <v>0</v>
      </c>
      <c r="D65" s="5">
        <v>0</v>
      </c>
      <c r="E65" s="7" t="s">
        <v>348</v>
      </c>
      <c r="F65" s="7" t="s">
        <v>347</v>
      </c>
    </row>
    <row r="66" spans="1:6" x14ac:dyDescent="0.25">
      <c r="A66" s="7">
        <v>63</v>
      </c>
      <c r="B66" s="7" t="s">
        <v>347</v>
      </c>
      <c r="C66" s="5">
        <v>0</v>
      </c>
      <c r="D66" s="5">
        <v>0</v>
      </c>
      <c r="E66" s="7" t="s">
        <v>348</v>
      </c>
      <c r="F66" s="7" t="s">
        <v>347</v>
      </c>
    </row>
    <row r="67" spans="1:6" x14ac:dyDescent="0.25">
      <c r="A67" s="7">
        <v>64</v>
      </c>
      <c r="B67" s="7" t="s">
        <v>347</v>
      </c>
      <c r="C67" s="5">
        <v>0</v>
      </c>
      <c r="D67" s="5">
        <v>0</v>
      </c>
      <c r="E67" s="7" t="s">
        <v>348</v>
      </c>
      <c r="F67" s="7" t="s">
        <v>347</v>
      </c>
    </row>
    <row r="68" spans="1:6" x14ac:dyDescent="0.25">
      <c r="A68" s="7">
        <v>65</v>
      </c>
      <c r="B68" s="7" t="s">
        <v>347</v>
      </c>
      <c r="C68" s="5">
        <v>0</v>
      </c>
      <c r="D68" s="5">
        <v>0</v>
      </c>
      <c r="E68" s="7" t="s">
        <v>348</v>
      </c>
      <c r="F68" s="7" t="s">
        <v>347</v>
      </c>
    </row>
    <row r="69" spans="1:6" x14ac:dyDescent="0.25">
      <c r="A69" s="7">
        <v>66</v>
      </c>
      <c r="B69" s="7" t="s">
        <v>347</v>
      </c>
      <c r="C69" s="5">
        <v>0</v>
      </c>
      <c r="D69" s="5">
        <v>0</v>
      </c>
      <c r="E69" s="7" t="s">
        <v>348</v>
      </c>
      <c r="F69" s="7" t="s">
        <v>347</v>
      </c>
    </row>
    <row r="70" spans="1:6" x14ac:dyDescent="0.25">
      <c r="A70" s="7">
        <v>67</v>
      </c>
      <c r="B70" s="7" t="s">
        <v>347</v>
      </c>
      <c r="C70" s="5">
        <v>0</v>
      </c>
      <c r="D70" s="5">
        <v>0</v>
      </c>
      <c r="E70" s="7" t="s">
        <v>348</v>
      </c>
      <c r="F70" s="7" t="s">
        <v>347</v>
      </c>
    </row>
    <row r="71" spans="1:6" x14ac:dyDescent="0.25">
      <c r="A71" s="7">
        <v>68</v>
      </c>
      <c r="B71" s="7" t="s">
        <v>347</v>
      </c>
      <c r="C71" s="5">
        <v>0</v>
      </c>
      <c r="D71" s="5">
        <v>0</v>
      </c>
      <c r="E71" s="7" t="s">
        <v>348</v>
      </c>
      <c r="F71" s="7" t="s">
        <v>347</v>
      </c>
    </row>
    <row r="72" spans="1:6" x14ac:dyDescent="0.25">
      <c r="A72" s="7">
        <v>69</v>
      </c>
      <c r="B72" s="7" t="s">
        <v>347</v>
      </c>
      <c r="C72" s="5">
        <v>0</v>
      </c>
      <c r="D72" s="5">
        <v>0</v>
      </c>
      <c r="E72" s="7" t="s">
        <v>348</v>
      </c>
      <c r="F72" s="7" t="s">
        <v>347</v>
      </c>
    </row>
    <row r="73" spans="1:6" x14ac:dyDescent="0.25">
      <c r="A73" s="7">
        <v>70</v>
      </c>
      <c r="B73" s="7" t="s">
        <v>347</v>
      </c>
      <c r="C73" s="5">
        <v>0</v>
      </c>
      <c r="D73" s="5">
        <v>0</v>
      </c>
      <c r="E73" s="7" t="s">
        <v>348</v>
      </c>
      <c r="F73" s="7" t="s">
        <v>347</v>
      </c>
    </row>
    <row r="74" spans="1:6" x14ac:dyDescent="0.25">
      <c r="A74" s="7">
        <v>71</v>
      </c>
      <c r="B74" s="7" t="s">
        <v>347</v>
      </c>
      <c r="C74" s="5">
        <v>0</v>
      </c>
      <c r="D74" s="5">
        <v>0</v>
      </c>
      <c r="E74" s="7" t="s">
        <v>348</v>
      </c>
      <c r="F74" s="7" t="s">
        <v>347</v>
      </c>
    </row>
    <row r="75" spans="1:6" x14ac:dyDescent="0.25">
      <c r="A75" s="7">
        <v>72</v>
      </c>
      <c r="B75" s="7" t="s">
        <v>347</v>
      </c>
      <c r="C75" s="5">
        <v>0</v>
      </c>
      <c r="D75" s="5">
        <v>0</v>
      </c>
      <c r="E75" s="7" t="s">
        <v>348</v>
      </c>
      <c r="F75" s="7" t="s">
        <v>347</v>
      </c>
    </row>
    <row r="76" spans="1:6" x14ac:dyDescent="0.25">
      <c r="A76" s="7">
        <v>73</v>
      </c>
      <c r="B76" s="7" t="s">
        <v>347</v>
      </c>
      <c r="C76" s="5">
        <v>0</v>
      </c>
      <c r="D76" s="5">
        <v>0</v>
      </c>
      <c r="E76" s="7" t="s">
        <v>348</v>
      </c>
      <c r="F76" s="7" t="s">
        <v>347</v>
      </c>
    </row>
    <row r="77" spans="1:6" x14ac:dyDescent="0.25">
      <c r="A77" s="7">
        <v>74</v>
      </c>
      <c r="B77" s="7" t="s">
        <v>347</v>
      </c>
      <c r="C77" s="5">
        <v>0</v>
      </c>
      <c r="D77" s="5">
        <v>0</v>
      </c>
      <c r="E77" s="7" t="s">
        <v>348</v>
      </c>
      <c r="F77" s="7" t="s">
        <v>347</v>
      </c>
    </row>
    <row r="78" spans="1:6" x14ac:dyDescent="0.25">
      <c r="A78" s="7">
        <v>75</v>
      </c>
      <c r="B78" s="7" t="s">
        <v>347</v>
      </c>
      <c r="C78" s="5">
        <v>0</v>
      </c>
      <c r="D78" s="5">
        <v>0</v>
      </c>
      <c r="E78" s="7" t="s">
        <v>348</v>
      </c>
      <c r="F78" s="7" t="s">
        <v>347</v>
      </c>
    </row>
    <row r="79" spans="1:6" x14ac:dyDescent="0.25">
      <c r="A79" s="7">
        <v>76</v>
      </c>
      <c r="B79" s="7" t="s">
        <v>347</v>
      </c>
      <c r="C79" s="5">
        <v>0</v>
      </c>
      <c r="D79" s="5">
        <v>0</v>
      </c>
      <c r="E79" s="7" t="s">
        <v>348</v>
      </c>
      <c r="F79" s="7" t="s">
        <v>347</v>
      </c>
    </row>
    <row r="80" spans="1:6" x14ac:dyDescent="0.25">
      <c r="A80" s="7">
        <v>77</v>
      </c>
      <c r="B80" s="7" t="s">
        <v>347</v>
      </c>
      <c r="C80" s="5">
        <v>0</v>
      </c>
      <c r="D80" s="5">
        <v>0</v>
      </c>
      <c r="E80" s="7" t="s">
        <v>348</v>
      </c>
      <c r="F80" s="7" t="s">
        <v>347</v>
      </c>
    </row>
    <row r="81" spans="1:6" x14ac:dyDescent="0.25">
      <c r="A81" s="7">
        <v>78</v>
      </c>
      <c r="B81" s="7" t="s">
        <v>347</v>
      </c>
      <c r="C81" s="5">
        <v>0</v>
      </c>
      <c r="D81" s="5">
        <v>0</v>
      </c>
      <c r="E81" s="7" t="s">
        <v>348</v>
      </c>
      <c r="F81" s="7" t="s">
        <v>347</v>
      </c>
    </row>
    <row r="82" spans="1:6" x14ac:dyDescent="0.25">
      <c r="A82" s="7">
        <v>79</v>
      </c>
      <c r="B82" s="7" t="s">
        <v>347</v>
      </c>
      <c r="C82" s="5">
        <v>0</v>
      </c>
      <c r="D82" s="5">
        <v>0</v>
      </c>
      <c r="E82" s="7" t="s">
        <v>348</v>
      </c>
      <c r="F82" s="7" t="s">
        <v>347</v>
      </c>
    </row>
    <row r="83" spans="1:6" x14ac:dyDescent="0.25">
      <c r="A83" s="7">
        <v>80</v>
      </c>
      <c r="B83" s="7" t="s">
        <v>347</v>
      </c>
      <c r="C83" s="5">
        <v>0</v>
      </c>
      <c r="D83" s="5">
        <v>0</v>
      </c>
      <c r="E83" s="7" t="s">
        <v>348</v>
      </c>
      <c r="F83" s="7" t="s">
        <v>347</v>
      </c>
    </row>
    <row r="84" spans="1:6" x14ac:dyDescent="0.25">
      <c r="A84" s="7">
        <v>81</v>
      </c>
      <c r="B84" s="7" t="s">
        <v>347</v>
      </c>
      <c r="C84" s="5">
        <v>0</v>
      </c>
      <c r="D84" s="5">
        <v>0</v>
      </c>
      <c r="E84" s="7" t="s">
        <v>348</v>
      </c>
      <c r="F84" s="7" t="s">
        <v>347</v>
      </c>
    </row>
    <row r="85" spans="1:6" x14ac:dyDescent="0.25">
      <c r="A85" s="7">
        <v>82</v>
      </c>
      <c r="B85" s="7" t="s">
        <v>347</v>
      </c>
      <c r="C85" s="5">
        <v>0</v>
      </c>
      <c r="D85" s="5">
        <v>0</v>
      </c>
      <c r="E85" s="7" t="s">
        <v>348</v>
      </c>
      <c r="F85" s="7" t="s">
        <v>347</v>
      </c>
    </row>
    <row r="86" spans="1:6" x14ac:dyDescent="0.25">
      <c r="A86" s="7">
        <v>83</v>
      </c>
      <c r="B86" s="7" t="s">
        <v>347</v>
      </c>
      <c r="C86" s="5">
        <v>0</v>
      </c>
      <c r="D86" s="5">
        <v>0</v>
      </c>
      <c r="E86" s="7" t="s">
        <v>348</v>
      </c>
      <c r="F86" s="7" t="s">
        <v>347</v>
      </c>
    </row>
    <row r="87" spans="1:6" x14ac:dyDescent="0.25">
      <c r="A87" s="7">
        <v>84</v>
      </c>
      <c r="B87" s="7" t="s">
        <v>347</v>
      </c>
      <c r="C87" s="5">
        <v>0</v>
      </c>
      <c r="D87" s="5">
        <v>0</v>
      </c>
      <c r="E87" s="7" t="s">
        <v>348</v>
      </c>
      <c r="F87" s="7" t="s">
        <v>347</v>
      </c>
    </row>
    <row r="88" spans="1:6" x14ac:dyDescent="0.25">
      <c r="A88" s="7">
        <v>85</v>
      </c>
      <c r="B88" s="7" t="s">
        <v>347</v>
      </c>
      <c r="C88" s="5">
        <v>0</v>
      </c>
      <c r="D88" s="5">
        <v>0</v>
      </c>
      <c r="E88" s="7" t="s">
        <v>348</v>
      </c>
      <c r="F88" s="7" t="s">
        <v>347</v>
      </c>
    </row>
    <row r="89" spans="1:6" x14ac:dyDescent="0.25">
      <c r="A89" s="7">
        <v>86</v>
      </c>
      <c r="B89" s="7" t="s">
        <v>347</v>
      </c>
      <c r="C89" s="5">
        <v>0</v>
      </c>
      <c r="D89" s="5">
        <v>0</v>
      </c>
      <c r="E89" s="7" t="s">
        <v>348</v>
      </c>
      <c r="F89" s="7" t="s">
        <v>347</v>
      </c>
    </row>
    <row r="90" spans="1:6" x14ac:dyDescent="0.25">
      <c r="A90" s="7">
        <v>87</v>
      </c>
      <c r="B90" s="7" t="s">
        <v>347</v>
      </c>
      <c r="C90" s="5">
        <v>0</v>
      </c>
      <c r="D90" s="5">
        <v>0</v>
      </c>
      <c r="E90" s="7" t="s">
        <v>348</v>
      </c>
      <c r="F90" s="7" t="s">
        <v>347</v>
      </c>
    </row>
    <row r="91" spans="1:6" x14ac:dyDescent="0.25">
      <c r="A91" s="7">
        <v>88</v>
      </c>
      <c r="B91" s="7" t="s">
        <v>347</v>
      </c>
      <c r="C91" s="5">
        <v>0</v>
      </c>
      <c r="D91" s="5">
        <v>0</v>
      </c>
      <c r="E91" s="7" t="s">
        <v>348</v>
      </c>
      <c r="F91" s="7" t="s">
        <v>347</v>
      </c>
    </row>
    <row r="92" spans="1:6" x14ac:dyDescent="0.25">
      <c r="A92" s="7">
        <v>89</v>
      </c>
      <c r="B92" s="7" t="s">
        <v>347</v>
      </c>
      <c r="C92" s="5">
        <v>0</v>
      </c>
      <c r="D92" s="5">
        <v>0</v>
      </c>
      <c r="E92" s="7" t="s">
        <v>348</v>
      </c>
      <c r="F92" s="7" t="s">
        <v>347</v>
      </c>
    </row>
    <row r="93" spans="1:6" x14ac:dyDescent="0.25">
      <c r="A93" s="7">
        <v>90</v>
      </c>
      <c r="B93" s="7" t="s">
        <v>347</v>
      </c>
      <c r="C93" s="5">
        <v>0</v>
      </c>
      <c r="D93" s="5">
        <v>0</v>
      </c>
      <c r="E93" s="7" t="s">
        <v>348</v>
      </c>
      <c r="F93" s="7" t="s">
        <v>347</v>
      </c>
    </row>
    <row r="94" spans="1:6" x14ac:dyDescent="0.25">
      <c r="A94" s="7">
        <v>91</v>
      </c>
      <c r="B94" s="7" t="s">
        <v>347</v>
      </c>
      <c r="C94" s="5">
        <v>0</v>
      </c>
      <c r="D94" s="5">
        <v>0</v>
      </c>
      <c r="E94" s="7" t="s">
        <v>348</v>
      </c>
      <c r="F94" s="7" t="s">
        <v>347</v>
      </c>
    </row>
    <row r="95" spans="1:6" x14ac:dyDescent="0.25">
      <c r="A95" s="7">
        <v>92</v>
      </c>
      <c r="B95" s="7" t="s">
        <v>347</v>
      </c>
      <c r="C95" s="5">
        <v>0</v>
      </c>
      <c r="D95" s="5">
        <v>0</v>
      </c>
      <c r="E95" s="7" t="s">
        <v>348</v>
      </c>
      <c r="F95" s="7" t="s">
        <v>347</v>
      </c>
    </row>
    <row r="96" spans="1:6" x14ac:dyDescent="0.25">
      <c r="A96" s="7">
        <v>93</v>
      </c>
      <c r="B96" s="7" t="s">
        <v>347</v>
      </c>
      <c r="C96" s="5">
        <v>0</v>
      </c>
      <c r="D96" s="5">
        <v>0</v>
      </c>
      <c r="E96" s="7" t="s">
        <v>348</v>
      </c>
      <c r="F96" s="7" t="s">
        <v>347</v>
      </c>
    </row>
    <row r="97" spans="1:6" x14ac:dyDescent="0.25">
      <c r="A97" s="7">
        <v>94</v>
      </c>
      <c r="B97" s="7" t="s">
        <v>347</v>
      </c>
      <c r="C97" s="5">
        <v>0</v>
      </c>
      <c r="D97" s="5">
        <v>0</v>
      </c>
      <c r="E97" s="7" t="s">
        <v>348</v>
      </c>
      <c r="F97" s="7" t="s">
        <v>347</v>
      </c>
    </row>
    <row r="98" spans="1:6" x14ac:dyDescent="0.25">
      <c r="A98" s="7">
        <v>95</v>
      </c>
      <c r="B98" s="7" t="s">
        <v>347</v>
      </c>
      <c r="C98" s="5">
        <v>0</v>
      </c>
      <c r="D98" s="5">
        <v>0</v>
      </c>
      <c r="E98" s="7" t="s">
        <v>348</v>
      </c>
      <c r="F98" s="7" t="s">
        <v>347</v>
      </c>
    </row>
    <row r="99" spans="1:6" x14ac:dyDescent="0.25">
      <c r="A99" s="7">
        <v>96</v>
      </c>
      <c r="B99" s="7" t="s">
        <v>347</v>
      </c>
      <c r="C99" s="5">
        <v>0</v>
      </c>
      <c r="D99" s="5">
        <v>0</v>
      </c>
      <c r="E99" s="7" t="s">
        <v>348</v>
      </c>
      <c r="F99" s="7" t="s">
        <v>347</v>
      </c>
    </row>
    <row r="100" spans="1:6" x14ac:dyDescent="0.25">
      <c r="A100" s="7">
        <v>97</v>
      </c>
      <c r="B100" s="7" t="s">
        <v>347</v>
      </c>
      <c r="C100" s="5">
        <v>0</v>
      </c>
      <c r="D100" s="5">
        <v>0</v>
      </c>
      <c r="E100" s="7" t="s">
        <v>348</v>
      </c>
      <c r="F100" s="7" t="s">
        <v>347</v>
      </c>
    </row>
    <row r="101" spans="1:6" x14ac:dyDescent="0.25">
      <c r="A101" s="7">
        <v>98</v>
      </c>
      <c r="B101" s="7" t="s">
        <v>347</v>
      </c>
      <c r="C101" s="5">
        <v>0</v>
      </c>
      <c r="D101" s="5">
        <v>0</v>
      </c>
      <c r="E101" s="7" t="s">
        <v>348</v>
      </c>
      <c r="F101" s="7" t="s">
        <v>347</v>
      </c>
    </row>
    <row r="102" spans="1:6" x14ac:dyDescent="0.25">
      <c r="A102" s="7">
        <v>99</v>
      </c>
      <c r="B102" s="7" t="s">
        <v>347</v>
      </c>
      <c r="C102" s="5">
        <v>0</v>
      </c>
      <c r="D102" s="5">
        <v>0</v>
      </c>
      <c r="E102" s="7" t="s">
        <v>348</v>
      </c>
      <c r="F102" s="7" t="s">
        <v>347</v>
      </c>
    </row>
    <row r="103" spans="1:6" x14ac:dyDescent="0.25">
      <c r="A103" s="7">
        <v>100</v>
      </c>
      <c r="B103" s="7" t="s">
        <v>347</v>
      </c>
      <c r="C103" s="5">
        <v>0</v>
      </c>
      <c r="D103" s="5">
        <v>0</v>
      </c>
      <c r="E103" s="7" t="s">
        <v>348</v>
      </c>
      <c r="F103" s="7" t="s">
        <v>347</v>
      </c>
    </row>
    <row r="104" spans="1:6" x14ac:dyDescent="0.25">
      <c r="A104" s="7">
        <v>101</v>
      </c>
      <c r="B104" s="7" t="s">
        <v>347</v>
      </c>
      <c r="C104" s="5">
        <v>0</v>
      </c>
      <c r="D104" s="5">
        <v>0</v>
      </c>
      <c r="E104" s="7" t="s">
        <v>348</v>
      </c>
      <c r="F104" s="7" t="s">
        <v>347</v>
      </c>
    </row>
    <row r="105" spans="1:6" x14ac:dyDescent="0.25">
      <c r="A105" s="7">
        <v>102</v>
      </c>
      <c r="B105" s="7" t="s">
        <v>347</v>
      </c>
      <c r="C105" s="5">
        <v>0</v>
      </c>
      <c r="D105" s="5">
        <v>0</v>
      </c>
      <c r="E105" s="7" t="s">
        <v>348</v>
      </c>
      <c r="F105" s="7" t="s">
        <v>347</v>
      </c>
    </row>
    <row r="106" spans="1:6" x14ac:dyDescent="0.25">
      <c r="A106" s="7">
        <v>103</v>
      </c>
      <c r="B106" s="7" t="s">
        <v>347</v>
      </c>
      <c r="C106" s="5">
        <v>0</v>
      </c>
      <c r="D106" s="5">
        <v>0</v>
      </c>
      <c r="E106" s="7" t="s">
        <v>348</v>
      </c>
      <c r="F106" s="7" t="s">
        <v>347</v>
      </c>
    </row>
    <row r="107" spans="1:6" x14ac:dyDescent="0.25">
      <c r="A107" s="7">
        <v>104</v>
      </c>
      <c r="B107" s="7" t="s">
        <v>347</v>
      </c>
      <c r="C107" s="5">
        <v>0</v>
      </c>
      <c r="D107" s="5">
        <v>0</v>
      </c>
      <c r="E107" s="7" t="s">
        <v>348</v>
      </c>
      <c r="F107" s="7" t="s">
        <v>347</v>
      </c>
    </row>
    <row r="108" spans="1:6" x14ac:dyDescent="0.25">
      <c r="A108" s="7">
        <v>105</v>
      </c>
      <c r="B108" s="7" t="s">
        <v>347</v>
      </c>
      <c r="C108" s="5">
        <v>0</v>
      </c>
      <c r="D108" s="5">
        <v>0</v>
      </c>
      <c r="E108" s="7" t="s">
        <v>348</v>
      </c>
      <c r="F108" s="7" t="s">
        <v>347</v>
      </c>
    </row>
    <row r="109" spans="1:6" x14ac:dyDescent="0.25">
      <c r="A109" s="7">
        <v>106</v>
      </c>
      <c r="B109" s="7" t="s">
        <v>347</v>
      </c>
      <c r="C109" s="5">
        <v>0</v>
      </c>
      <c r="D109" s="5">
        <v>0</v>
      </c>
      <c r="E109" s="7" t="s">
        <v>348</v>
      </c>
      <c r="F109" s="7" t="s">
        <v>347</v>
      </c>
    </row>
    <row r="110" spans="1:6" x14ac:dyDescent="0.25">
      <c r="A110" s="7">
        <v>107</v>
      </c>
      <c r="B110" s="7" t="s">
        <v>347</v>
      </c>
      <c r="C110" s="5">
        <v>0</v>
      </c>
      <c r="D110" s="5">
        <v>0</v>
      </c>
      <c r="E110" s="7" t="s">
        <v>348</v>
      </c>
      <c r="F110" s="7" t="s">
        <v>347</v>
      </c>
    </row>
    <row r="111" spans="1:6" x14ac:dyDescent="0.25">
      <c r="A111" s="7">
        <v>108</v>
      </c>
      <c r="B111" s="7" t="s">
        <v>347</v>
      </c>
      <c r="C111" s="5">
        <v>0</v>
      </c>
      <c r="D111" s="5">
        <v>0</v>
      </c>
      <c r="E111" s="7" t="s">
        <v>348</v>
      </c>
      <c r="F111" s="7" t="s">
        <v>347</v>
      </c>
    </row>
    <row r="112" spans="1:6" x14ac:dyDescent="0.25">
      <c r="A112" s="7">
        <v>109</v>
      </c>
      <c r="B112" s="7" t="s">
        <v>347</v>
      </c>
      <c r="C112" s="5">
        <v>0</v>
      </c>
      <c r="D112" s="5">
        <v>0</v>
      </c>
      <c r="E112" s="7" t="s">
        <v>348</v>
      </c>
      <c r="F112" s="7" t="s">
        <v>347</v>
      </c>
    </row>
    <row r="113" spans="1:6" x14ac:dyDescent="0.25">
      <c r="A113" s="7">
        <v>110</v>
      </c>
      <c r="B113" s="7" t="s">
        <v>347</v>
      </c>
      <c r="C113" s="5">
        <v>0</v>
      </c>
      <c r="D113" s="5">
        <v>0</v>
      </c>
      <c r="E113" s="7" t="s">
        <v>348</v>
      </c>
      <c r="F113" s="7" t="s">
        <v>347</v>
      </c>
    </row>
    <row r="114" spans="1:6" x14ac:dyDescent="0.25">
      <c r="A114" s="7">
        <v>111</v>
      </c>
      <c r="B114" s="7" t="s">
        <v>347</v>
      </c>
      <c r="C114" s="5">
        <v>0</v>
      </c>
      <c r="D114" s="5">
        <v>0</v>
      </c>
      <c r="E114" s="7" t="s">
        <v>348</v>
      </c>
      <c r="F114" s="7" t="s">
        <v>347</v>
      </c>
    </row>
    <row r="115" spans="1:6" x14ac:dyDescent="0.25">
      <c r="A115" s="7">
        <v>112</v>
      </c>
      <c r="B115" s="7" t="s">
        <v>347</v>
      </c>
      <c r="C115" s="5">
        <v>0</v>
      </c>
      <c r="D115" s="5">
        <v>0</v>
      </c>
      <c r="E115" s="7" t="s">
        <v>348</v>
      </c>
      <c r="F115" s="7" t="s">
        <v>347</v>
      </c>
    </row>
    <row r="116" spans="1:6" x14ac:dyDescent="0.25">
      <c r="A116" s="7">
        <v>113</v>
      </c>
      <c r="B116" s="7" t="s">
        <v>347</v>
      </c>
      <c r="C116" s="5">
        <v>0</v>
      </c>
      <c r="D116" s="5">
        <v>0</v>
      </c>
      <c r="E116" s="7" t="s">
        <v>348</v>
      </c>
      <c r="F116" s="7" t="s">
        <v>347</v>
      </c>
    </row>
    <row r="117" spans="1:6" x14ac:dyDescent="0.25">
      <c r="A117" s="7">
        <v>114</v>
      </c>
      <c r="B117" s="7" t="s">
        <v>347</v>
      </c>
      <c r="C117" s="5">
        <v>0</v>
      </c>
      <c r="D117" s="5">
        <v>0</v>
      </c>
      <c r="E117" s="7" t="s">
        <v>348</v>
      </c>
      <c r="F117" s="7" t="s">
        <v>347</v>
      </c>
    </row>
    <row r="118" spans="1:6" x14ac:dyDescent="0.25">
      <c r="A118" s="7">
        <v>115</v>
      </c>
      <c r="B118" s="7" t="s">
        <v>347</v>
      </c>
      <c r="C118" s="5">
        <v>0</v>
      </c>
      <c r="D118" s="5">
        <v>0</v>
      </c>
      <c r="E118" s="7" t="s">
        <v>348</v>
      </c>
      <c r="F118" s="7" t="s">
        <v>347</v>
      </c>
    </row>
    <row r="119" spans="1:6" x14ac:dyDescent="0.25">
      <c r="A119" s="7">
        <v>116</v>
      </c>
      <c r="B119" s="7" t="s">
        <v>347</v>
      </c>
      <c r="C119" s="5">
        <v>0</v>
      </c>
      <c r="D119" s="5">
        <v>0</v>
      </c>
      <c r="E119" s="7" t="s">
        <v>348</v>
      </c>
      <c r="F119" s="7" t="s">
        <v>347</v>
      </c>
    </row>
    <row r="120" spans="1:6" x14ac:dyDescent="0.25">
      <c r="A120" s="7">
        <v>117</v>
      </c>
      <c r="B120" s="16" t="s">
        <v>347</v>
      </c>
      <c r="C120" s="5">
        <v>0</v>
      </c>
      <c r="D120" s="5">
        <v>0</v>
      </c>
      <c r="E120" s="16" t="s">
        <v>348</v>
      </c>
      <c r="F120" s="16" t="s">
        <v>347</v>
      </c>
    </row>
    <row r="121" spans="1:6" x14ac:dyDescent="0.25">
      <c r="A121" s="7">
        <v>118</v>
      </c>
      <c r="B121" s="16" t="s">
        <v>347</v>
      </c>
      <c r="C121" s="5">
        <v>0</v>
      </c>
      <c r="D121" s="5">
        <v>0</v>
      </c>
      <c r="E121" s="16" t="s">
        <v>348</v>
      </c>
      <c r="F121" s="16" t="s">
        <v>347</v>
      </c>
    </row>
    <row r="122" spans="1:6" x14ac:dyDescent="0.25">
      <c r="A122" s="7">
        <v>119</v>
      </c>
      <c r="B122" s="16" t="s">
        <v>347</v>
      </c>
      <c r="C122" s="5">
        <v>0</v>
      </c>
      <c r="D122" s="5">
        <v>0</v>
      </c>
      <c r="E122" s="16" t="s">
        <v>348</v>
      </c>
      <c r="F122" s="16" t="s">
        <v>347</v>
      </c>
    </row>
    <row r="123" spans="1:6" x14ac:dyDescent="0.25">
      <c r="A123" s="7">
        <v>120</v>
      </c>
      <c r="B123" s="16" t="s">
        <v>347</v>
      </c>
      <c r="C123" s="5">
        <v>0</v>
      </c>
      <c r="D123" s="5">
        <v>0</v>
      </c>
      <c r="E123" s="16" t="s">
        <v>348</v>
      </c>
      <c r="F123" s="16" t="s">
        <v>347</v>
      </c>
    </row>
    <row r="124" spans="1:6" x14ac:dyDescent="0.25">
      <c r="A124" s="7">
        <v>121</v>
      </c>
      <c r="B124" s="16" t="s">
        <v>347</v>
      </c>
      <c r="C124" s="5">
        <v>0</v>
      </c>
      <c r="D124" s="5">
        <v>0</v>
      </c>
      <c r="E124" s="16" t="s">
        <v>348</v>
      </c>
      <c r="F124" s="16" t="s">
        <v>347</v>
      </c>
    </row>
    <row r="125" spans="1:6" x14ac:dyDescent="0.25">
      <c r="A125" s="7">
        <v>121</v>
      </c>
      <c r="B125" s="16" t="s">
        <v>347</v>
      </c>
      <c r="C125" s="5">
        <v>0</v>
      </c>
      <c r="D125" s="5">
        <v>0</v>
      </c>
      <c r="E125" s="16" t="s">
        <v>348</v>
      </c>
      <c r="F125" s="16" t="s">
        <v>347</v>
      </c>
    </row>
    <row r="126" spans="1:6" x14ac:dyDescent="0.25">
      <c r="A126" s="7">
        <v>122</v>
      </c>
      <c r="B126" s="16" t="s">
        <v>347</v>
      </c>
      <c r="C126" s="5">
        <v>0</v>
      </c>
      <c r="D126" s="5">
        <v>0</v>
      </c>
      <c r="E126" s="16" t="s">
        <v>348</v>
      </c>
      <c r="F126" s="16" t="s">
        <v>347</v>
      </c>
    </row>
    <row r="127" spans="1:6" x14ac:dyDescent="0.25">
      <c r="A127">
        <v>123</v>
      </c>
      <c r="B127" s="16" t="s">
        <v>347</v>
      </c>
      <c r="C127" s="5">
        <v>0</v>
      </c>
      <c r="D127" s="5">
        <v>0</v>
      </c>
      <c r="E127" s="16" t="s">
        <v>348</v>
      </c>
      <c r="F127" s="16" t="s">
        <v>347</v>
      </c>
    </row>
    <row r="128" spans="1:6" x14ac:dyDescent="0.25">
      <c r="A128">
        <v>124</v>
      </c>
      <c r="B128" s="16" t="s">
        <v>347</v>
      </c>
      <c r="C128" s="5">
        <v>0</v>
      </c>
      <c r="D128" s="5">
        <v>0</v>
      </c>
      <c r="E128" s="16" t="s">
        <v>348</v>
      </c>
      <c r="F128" s="16" t="s">
        <v>347</v>
      </c>
    </row>
    <row r="129" spans="1:6" x14ac:dyDescent="0.25">
      <c r="A129">
        <v>125</v>
      </c>
      <c r="B129" s="16" t="s">
        <v>347</v>
      </c>
      <c r="C129" s="5">
        <v>0</v>
      </c>
      <c r="D129" s="5">
        <v>0</v>
      </c>
      <c r="E129" s="16" t="s">
        <v>348</v>
      </c>
      <c r="F129" s="16" t="s">
        <v>347</v>
      </c>
    </row>
    <row r="130" spans="1:6" x14ac:dyDescent="0.25">
      <c r="A130">
        <v>126</v>
      </c>
      <c r="B130" s="16" t="s">
        <v>347</v>
      </c>
      <c r="C130" s="5">
        <v>0</v>
      </c>
      <c r="D130" s="5">
        <v>0</v>
      </c>
      <c r="E130" s="16" t="s">
        <v>348</v>
      </c>
      <c r="F130" s="16" t="s">
        <v>347</v>
      </c>
    </row>
    <row r="131" spans="1:6" x14ac:dyDescent="0.25">
      <c r="A131">
        <v>127</v>
      </c>
      <c r="B131" s="16" t="s">
        <v>347</v>
      </c>
      <c r="C131" s="5">
        <v>0</v>
      </c>
      <c r="D131" s="5">
        <v>0</v>
      </c>
      <c r="E131" s="16" t="s">
        <v>348</v>
      </c>
      <c r="F131" s="16" t="s">
        <v>347</v>
      </c>
    </row>
    <row r="132" spans="1:6" x14ac:dyDescent="0.25">
      <c r="A132">
        <v>128</v>
      </c>
      <c r="B132" s="16" t="s">
        <v>347</v>
      </c>
      <c r="C132" s="5">
        <v>0</v>
      </c>
      <c r="D132" s="5">
        <v>0</v>
      </c>
      <c r="E132" s="16" t="s">
        <v>348</v>
      </c>
      <c r="F132" s="16" t="s">
        <v>347</v>
      </c>
    </row>
    <row r="133" spans="1:6" x14ac:dyDescent="0.25">
      <c r="A133">
        <v>129</v>
      </c>
      <c r="B133" s="16" t="s">
        <v>347</v>
      </c>
      <c r="C133" s="5">
        <v>0</v>
      </c>
      <c r="D133" s="5">
        <v>0</v>
      </c>
      <c r="E133" s="16" t="s">
        <v>348</v>
      </c>
      <c r="F133" s="16" t="s">
        <v>347</v>
      </c>
    </row>
    <row r="134" spans="1:6" x14ac:dyDescent="0.25">
      <c r="A134">
        <v>130</v>
      </c>
      <c r="B134" s="16" t="s">
        <v>347</v>
      </c>
      <c r="C134" s="5">
        <v>0</v>
      </c>
      <c r="D134" s="5">
        <v>0</v>
      </c>
      <c r="E134" s="16" t="s">
        <v>348</v>
      </c>
      <c r="F134" s="16" t="s">
        <v>347</v>
      </c>
    </row>
    <row r="135" spans="1:6" x14ac:dyDescent="0.25">
      <c r="A135">
        <v>131</v>
      </c>
      <c r="B135" s="18" t="s">
        <v>347</v>
      </c>
      <c r="C135" s="5">
        <v>0</v>
      </c>
      <c r="D135" s="5">
        <v>0</v>
      </c>
      <c r="E135" s="18" t="s">
        <v>348</v>
      </c>
      <c r="F135" s="18" t="s">
        <v>347</v>
      </c>
    </row>
    <row r="136" spans="1:6" x14ac:dyDescent="0.25">
      <c r="A136">
        <v>132</v>
      </c>
      <c r="B136" s="18" t="s">
        <v>347</v>
      </c>
      <c r="C136" s="5">
        <v>0</v>
      </c>
      <c r="D136" s="5">
        <v>0</v>
      </c>
      <c r="E136" s="18" t="s">
        <v>348</v>
      </c>
      <c r="F136" s="18" t="s">
        <v>347</v>
      </c>
    </row>
    <row r="137" spans="1:6" x14ac:dyDescent="0.25">
      <c r="A137">
        <v>133</v>
      </c>
      <c r="B137" s="18" t="s">
        <v>347</v>
      </c>
      <c r="C137" s="5">
        <v>0</v>
      </c>
      <c r="D137" s="5">
        <v>0</v>
      </c>
      <c r="E137" s="18" t="s">
        <v>348</v>
      </c>
      <c r="F137" s="18" t="s">
        <v>347</v>
      </c>
    </row>
    <row r="138" spans="1:6" x14ac:dyDescent="0.25">
      <c r="A138">
        <v>134</v>
      </c>
      <c r="B138" s="18" t="s">
        <v>347</v>
      </c>
      <c r="C138" s="5">
        <v>0</v>
      </c>
      <c r="D138" s="5">
        <v>0</v>
      </c>
      <c r="E138" s="18" t="s">
        <v>348</v>
      </c>
      <c r="F138" s="18" t="s">
        <v>347</v>
      </c>
    </row>
    <row r="139" spans="1:6" x14ac:dyDescent="0.25">
      <c r="A139">
        <v>135</v>
      </c>
      <c r="B139" s="18" t="s">
        <v>347</v>
      </c>
      <c r="C139" s="5">
        <v>0</v>
      </c>
      <c r="D139" s="5">
        <v>0</v>
      </c>
      <c r="E139" s="18" t="s">
        <v>348</v>
      </c>
      <c r="F139" s="18" t="s">
        <v>347</v>
      </c>
    </row>
    <row r="140" spans="1:6" x14ac:dyDescent="0.25">
      <c r="A140">
        <v>136</v>
      </c>
      <c r="B140" s="18" t="s">
        <v>347</v>
      </c>
      <c r="C140" s="5">
        <v>0</v>
      </c>
      <c r="D140" s="5">
        <v>0</v>
      </c>
      <c r="E140" s="18" t="s">
        <v>348</v>
      </c>
      <c r="F140" s="18" t="s">
        <v>347</v>
      </c>
    </row>
    <row r="141" spans="1:6" x14ac:dyDescent="0.25">
      <c r="A141">
        <v>137</v>
      </c>
      <c r="B141" s="18" t="s">
        <v>347</v>
      </c>
      <c r="C141" s="5">
        <v>0</v>
      </c>
      <c r="D141" s="5">
        <v>0</v>
      </c>
      <c r="E141" s="18" t="s">
        <v>348</v>
      </c>
      <c r="F141" s="18" t="s">
        <v>347</v>
      </c>
    </row>
    <row r="142" spans="1:6" x14ac:dyDescent="0.25">
      <c r="A142">
        <v>138</v>
      </c>
      <c r="B142" s="18" t="s">
        <v>347</v>
      </c>
      <c r="C142" s="5">
        <v>0</v>
      </c>
      <c r="D142" s="5">
        <v>0</v>
      </c>
      <c r="E142" s="18" t="s">
        <v>348</v>
      </c>
      <c r="F142" s="18" t="s">
        <v>347</v>
      </c>
    </row>
    <row r="143" spans="1:6" x14ac:dyDescent="0.25">
      <c r="A143">
        <v>139</v>
      </c>
      <c r="B143" s="18" t="s">
        <v>347</v>
      </c>
      <c r="C143" s="5">
        <v>0</v>
      </c>
      <c r="D143" s="5">
        <v>0</v>
      </c>
      <c r="E143" s="18" t="s">
        <v>348</v>
      </c>
      <c r="F143" s="18" t="s">
        <v>347</v>
      </c>
    </row>
    <row r="144" spans="1:6" x14ac:dyDescent="0.25">
      <c r="A144">
        <v>140</v>
      </c>
      <c r="B144" t="s">
        <v>347</v>
      </c>
      <c r="C144" s="5">
        <v>0</v>
      </c>
      <c r="D144" s="5">
        <v>0</v>
      </c>
      <c r="E144" t="s">
        <v>348</v>
      </c>
      <c r="F144" t="s">
        <v>347</v>
      </c>
    </row>
    <row r="145" spans="1:6" x14ac:dyDescent="0.25">
      <c r="A145">
        <v>141</v>
      </c>
      <c r="B145" s="18" t="s">
        <v>347</v>
      </c>
      <c r="C145" s="5">
        <v>0</v>
      </c>
      <c r="D145" s="5">
        <v>0</v>
      </c>
      <c r="E145" s="18" t="s">
        <v>348</v>
      </c>
      <c r="F145" s="18" t="s">
        <v>347</v>
      </c>
    </row>
    <row r="146" spans="1:6" x14ac:dyDescent="0.25">
      <c r="A146">
        <v>142</v>
      </c>
      <c r="B146" s="18" t="s">
        <v>347</v>
      </c>
      <c r="C146" s="5">
        <v>0</v>
      </c>
      <c r="D146" s="5">
        <v>0</v>
      </c>
      <c r="E146" s="18" t="s">
        <v>348</v>
      </c>
      <c r="F146" s="18" t="s">
        <v>347</v>
      </c>
    </row>
    <row r="147" spans="1:6" x14ac:dyDescent="0.25">
      <c r="A147">
        <v>143</v>
      </c>
      <c r="B147" s="18" t="s">
        <v>347</v>
      </c>
      <c r="C147" s="5">
        <v>0</v>
      </c>
      <c r="D147" s="5">
        <v>0</v>
      </c>
      <c r="E147" s="18" t="s">
        <v>348</v>
      </c>
      <c r="F147" s="18" t="s">
        <v>347</v>
      </c>
    </row>
    <row r="148" spans="1:6" x14ac:dyDescent="0.25">
      <c r="A148">
        <v>144</v>
      </c>
      <c r="B148" s="18" t="s">
        <v>347</v>
      </c>
      <c r="C148" s="5">
        <v>0</v>
      </c>
      <c r="D148" s="5">
        <v>0</v>
      </c>
      <c r="E148" s="18" t="s">
        <v>348</v>
      </c>
      <c r="F148" s="18" t="s">
        <v>347</v>
      </c>
    </row>
    <row r="149" spans="1:6" x14ac:dyDescent="0.25">
      <c r="A149">
        <v>145</v>
      </c>
      <c r="B149" s="20" t="s">
        <v>347</v>
      </c>
      <c r="C149" s="5">
        <v>0</v>
      </c>
      <c r="D149" s="5">
        <v>0</v>
      </c>
      <c r="E149" s="20" t="s">
        <v>348</v>
      </c>
      <c r="F149" s="20" t="s">
        <v>347</v>
      </c>
    </row>
    <row r="150" spans="1:6" x14ac:dyDescent="0.25">
      <c r="A150">
        <v>146</v>
      </c>
      <c r="B150" s="20" t="s">
        <v>347</v>
      </c>
      <c r="C150" s="5">
        <v>0</v>
      </c>
      <c r="D150" s="5">
        <v>0</v>
      </c>
      <c r="E150" s="20" t="s">
        <v>348</v>
      </c>
      <c r="F150" s="20" t="s">
        <v>347</v>
      </c>
    </row>
    <row r="151" spans="1:6" x14ac:dyDescent="0.25">
      <c r="A151">
        <v>147</v>
      </c>
      <c r="B151" s="20" t="s">
        <v>347</v>
      </c>
      <c r="C151" s="5">
        <v>0</v>
      </c>
      <c r="D151" s="5">
        <v>0</v>
      </c>
      <c r="E151" s="20" t="s">
        <v>348</v>
      </c>
      <c r="F151" s="20" t="s">
        <v>347</v>
      </c>
    </row>
    <row r="152" spans="1:6" x14ac:dyDescent="0.25">
      <c r="A152">
        <v>148</v>
      </c>
      <c r="B152" s="20" t="s">
        <v>347</v>
      </c>
      <c r="C152" s="5">
        <v>0</v>
      </c>
      <c r="D152" s="5">
        <v>0</v>
      </c>
      <c r="E152" s="20" t="s">
        <v>348</v>
      </c>
      <c r="F152" s="20" t="s">
        <v>347</v>
      </c>
    </row>
    <row r="153" spans="1:6" x14ac:dyDescent="0.25">
      <c r="A153">
        <v>149</v>
      </c>
      <c r="B153" s="20" t="s">
        <v>347</v>
      </c>
      <c r="C153" s="5">
        <v>0</v>
      </c>
      <c r="D153" s="5">
        <v>0</v>
      </c>
      <c r="E153" s="20" t="s">
        <v>348</v>
      </c>
      <c r="F153" s="20" t="s">
        <v>347</v>
      </c>
    </row>
    <row r="154" spans="1:6" x14ac:dyDescent="0.25">
      <c r="A154">
        <v>150</v>
      </c>
      <c r="B154" s="20" t="s">
        <v>347</v>
      </c>
      <c r="C154" s="5">
        <v>0</v>
      </c>
      <c r="D154" s="5">
        <v>0</v>
      </c>
      <c r="E154" s="20" t="s">
        <v>348</v>
      </c>
      <c r="F154" s="20" t="s">
        <v>347</v>
      </c>
    </row>
    <row r="155" spans="1:6" x14ac:dyDescent="0.25">
      <c r="A155">
        <v>151</v>
      </c>
      <c r="B155" s="20" t="s">
        <v>347</v>
      </c>
      <c r="C155" s="5">
        <v>0</v>
      </c>
      <c r="D155" s="5">
        <v>0</v>
      </c>
      <c r="E155" s="20" t="s">
        <v>348</v>
      </c>
      <c r="F155" s="20" t="s">
        <v>347</v>
      </c>
    </row>
    <row r="156" spans="1:6" x14ac:dyDescent="0.25">
      <c r="A156">
        <v>152</v>
      </c>
      <c r="B156" t="s">
        <v>347</v>
      </c>
      <c r="C156" s="5">
        <v>0</v>
      </c>
      <c r="D156" s="5">
        <v>0</v>
      </c>
      <c r="E156" t="s">
        <v>348</v>
      </c>
      <c r="F156" t="s">
        <v>347</v>
      </c>
    </row>
    <row r="157" spans="1:6" x14ac:dyDescent="0.25">
      <c r="A157">
        <v>153</v>
      </c>
      <c r="B157" t="s">
        <v>347</v>
      </c>
      <c r="C157" s="5">
        <v>0</v>
      </c>
      <c r="D157" s="5">
        <v>0</v>
      </c>
      <c r="E157" t="s">
        <v>348</v>
      </c>
      <c r="F157" t="s">
        <v>347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6"/>
  <sheetViews>
    <sheetView topLeftCell="A135" workbookViewId="0">
      <selection activeCell="A135" sqref="A1:XFD1048576"/>
    </sheetView>
  </sheetViews>
  <sheetFormatPr baseColWidth="10" defaultColWidth="9.140625" defaultRowHeight="15" x14ac:dyDescent="0.25"/>
  <cols>
    <col min="1" max="1" width="4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347</v>
      </c>
      <c r="C4" t="s">
        <v>347</v>
      </c>
    </row>
    <row r="5" spans="1:3" x14ac:dyDescent="0.25">
      <c r="A5">
        <v>2</v>
      </c>
      <c r="B5" s="7" t="s">
        <v>347</v>
      </c>
      <c r="C5" s="7" t="s">
        <v>347</v>
      </c>
    </row>
    <row r="6" spans="1:3" x14ac:dyDescent="0.25">
      <c r="A6">
        <v>3</v>
      </c>
      <c r="B6" s="7" t="s">
        <v>347</v>
      </c>
      <c r="C6" s="7" t="s">
        <v>347</v>
      </c>
    </row>
    <row r="7" spans="1:3" x14ac:dyDescent="0.25">
      <c r="A7" s="7">
        <v>4</v>
      </c>
      <c r="B7" s="7" t="s">
        <v>347</v>
      </c>
      <c r="C7" s="7" t="s">
        <v>347</v>
      </c>
    </row>
    <row r="8" spans="1:3" x14ac:dyDescent="0.25">
      <c r="A8" s="7">
        <v>5</v>
      </c>
      <c r="B8" s="7" t="s">
        <v>347</v>
      </c>
      <c r="C8" s="7" t="s">
        <v>347</v>
      </c>
    </row>
    <row r="9" spans="1:3" x14ac:dyDescent="0.25">
      <c r="A9" s="7">
        <v>6</v>
      </c>
      <c r="B9" s="7" t="s">
        <v>347</v>
      </c>
      <c r="C9" s="7" t="s">
        <v>347</v>
      </c>
    </row>
    <row r="10" spans="1:3" x14ac:dyDescent="0.25">
      <c r="A10" s="7">
        <v>7</v>
      </c>
      <c r="B10" s="7" t="s">
        <v>347</v>
      </c>
      <c r="C10" s="7" t="s">
        <v>347</v>
      </c>
    </row>
    <row r="11" spans="1:3" x14ac:dyDescent="0.25">
      <c r="A11" s="7">
        <v>8</v>
      </c>
      <c r="B11" s="7" t="s">
        <v>347</v>
      </c>
      <c r="C11" s="7" t="s">
        <v>347</v>
      </c>
    </row>
    <row r="12" spans="1:3" x14ac:dyDescent="0.25">
      <c r="A12" s="7">
        <v>9</v>
      </c>
      <c r="B12" s="7" t="s">
        <v>347</v>
      </c>
      <c r="C12" s="7" t="s">
        <v>347</v>
      </c>
    </row>
    <row r="13" spans="1:3" x14ac:dyDescent="0.25">
      <c r="A13" s="7">
        <v>10</v>
      </c>
      <c r="B13" s="7" t="s">
        <v>347</v>
      </c>
      <c r="C13" s="7" t="s">
        <v>347</v>
      </c>
    </row>
    <row r="14" spans="1:3" x14ac:dyDescent="0.25">
      <c r="A14" s="7">
        <v>11</v>
      </c>
      <c r="B14" s="7" t="s">
        <v>347</v>
      </c>
      <c r="C14" s="7" t="s">
        <v>347</v>
      </c>
    </row>
    <row r="15" spans="1:3" x14ac:dyDescent="0.25">
      <c r="A15" s="7">
        <v>12</v>
      </c>
      <c r="B15" s="7" t="s">
        <v>347</v>
      </c>
      <c r="C15" s="7" t="s">
        <v>347</v>
      </c>
    </row>
    <row r="16" spans="1:3" x14ac:dyDescent="0.25">
      <c r="A16" s="7">
        <v>13</v>
      </c>
      <c r="B16" s="7" t="s">
        <v>347</v>
      </c>
      <c r="C16" s="7" t="s">
        <v>347</v>
      </c>
    </row>
    <row r="17" spans="1:3" x14ac:dyDescent="0.25">
      <c r="A17" s="7">
        <v>14</v>
      </c>
      <c r="B17" s="7" t="s">
        <v>347</v>
      </c>
      <c r="C17" s="7" t="s">
        <v>347</v>
      </c>
    </row>
    <row r="18" spans="1:3" x14ac:dyDescent="0.25">
      <c r="A18" s="7">
        <v>15</v>
      </c>
      <c r="B18" s="7" t="s">
        <v>347</v>
      </c>
      <c r="C18" s="7" t="s">
        <v>347</v>
      </c>
    </row>
    <row r="19" spans="1:3" x14ac:dyDescent="0.25">
      <c r="A19" s="7">
        <v>16</v>
      </c>
      <c r="B19" s="7" t="s">
        <v>347</v>
      </c>
      <c r="C19" s="7" t="s">
        <v>347</v>
      </c>
    </row>
    <row r="20" spans="1:3" x14ac:dyDescent="0.25">
      <c r="A20" s="7">
        <v>17</v>
      </c>
      <c r="B20" s="7" t="s">
        <v>347</v>
      </c>
      <c r="C20" s="7" t="s">
        <v>347</v>
      </c>
    </row>
    <row r="21" spans="1:3" x14ac:dyDescent="0.25">
      <c r="A21" s="7">
        <v>18</v>
      </c>
      <c r="B21" s="7" t="s">
        <v>347</v>
      </c>
      <c r="C21" s="7" t="s">
        <v>347</v>
      </c>
    </row>
    <row r="22" spans="1:3" x14ac:dyDescent="0.25">
      <c r="A22" s="7">
        <v>19</v>
      </c>
      <c r="B22" s="7" t="s">
        <v>347</v>
      </c>
      <c r="C22" s="7" t="s">
        <v>347</v>
      </c>
    </row>
    <row r="23" spans="1:3" x14ac:dyDescent="0.25">
      <c r="A23" s="7">
        <v>20</v>
      </c>
      <c r="B23" s="7" t="s">
        <v>347</v>
      </c>
      <c r="C23" s="7" t="s">
        <v>347</v>
      </c>
    </row>
    <row r="24" spans="1:3" x14ac:dyDescent="0.25">
      <c r="A24" s="7">
        <v>21</v>
      </c>
      <c r="B24" s="7" t="s">
        <v>347</v>
      </c>
      <c r="C24" s="7" t="s">
        <v>347</v>
      </c>
    </row>
    <row r="25" spans="1:3" x14ac:dyDescent="0.25">
      <c r="A25" s="7">
        <v>22</v>
      </c>
      <c r="B25" s="7" t="s">
        <v>347</v>
      </c>
      <c r="C25" s="7" t="s">
        <v>347</v>
      </c>
    </row>
    <row r="26" spans="1:3" x14ac:dyDescent="0.25">
      <c r="A26" s="7">
        <v>23</v>
      </c>
      <c r="B26" s="7" t="s">
        <v>347</v>
      </c>
      <c r="C26" s="7" t="s">
        <v>347</v>
      </c>
    </row>
    <row r="27" spans="1:3" x14ac:dyDescent="0.25">
      <c r="A27" s="7">
        <v>24</v>
      </c>
      <c r="B27" s="7" t="s">
        <v>347</v>
      </c>
      <c r="C27" s="7" t="s">
        <v>347</v>
      </c>
    </row>
    <row r="28" spans="1:3" x14ac:dyDescent="0.25">
      <c r="A28" s="7">
        <v>25</v>
      </c>
      <c r="B28" s="7" t="s">
        <v>347</v>
      </c>
      <c r="C28" s="7" t="s">
        <v>347</v>
      </c>
    </row>
    <row r="29" spans="1:3" x14ac:dyDescent="0.25">
      <c r="A29" s="7">
        <v>26</v>
      </c>
      <c r="B29" s="7" t="s">
        <v>347</v>
      </c>
      <c r="C29" s="7" t="s">
        <v>347</v>
      </c>
    </row>
    <row r="30" spans="1:3" x14ac:dyDescent="0.25">
      <c r="A30" s="7">
        <v>27</v>
      </c>
      <c r="B30" s="7" t="s">
        <v>347</v>
      </c>
      <c r="C30" s="7" t="s">
        <v>347</v>
      </c>
    </row>
    <row r="31" spans="1:3" x14ac:dyDescent="0.25">
      <c r="A31" s="7">
        <v>28</v>
      </c>
      <c r="B31" s="7" t="s">
        <v>347</v>
      </c>
      <c r="C31" s="7" t="s">
        <v>347</v>
      </c>
    </row>
    <row r="32" spans="1:3" x14ac:dyDescent="0.25">
      <c r="A32" s="7">
        <v>29</v>
      </c>
      <c r="B32" s="7" t="s">
        <v>347</v>
      </c>
      <c r="C32" s="7" t="s">
        <v>347</v>
      </c>
    </row>
    <row r="33" spans="1:3" x14ac:dyDescent="0.25">
      <c r="A33" s="7">
        <v>30</v>
      </c>
      <c r="B33" s="7" t="s">
        <v>347</v>
      </c>
      <c r="C33" s="7" t="s">
        <v>347</v>
      </c>
    </row>
    <row r="34" spans="1:3" x14ac:dyDescent="0.25">
      <c r="A34" s="7">
        <v>31</v>
      </c>
      <c r="B34" s="7" t="s">
        <v>347</v>
      </c>
      <c r="C34" s="7" t="s">
        <v>347</v>
      </c>
    </row>
    <row r="35" spans="1:3" x14ac:dyDescent="0.25">
      <c r="A35" s="7">
        <v>32</v>
      </c>
      <c r="B35" s="7" t="s">
        <v>347</v>
      </c>
      <c r="C35" s="7" t="s">
        <v>347</v>
      </c>
    </row>
    <row r="36" spans="1:3" x14ac:dyDescent="0.25">
      <c r="A36" s="7">
        <v>33</v>
      </c>
      <c r="B36" s="7" t="s">
        <v>347</v>
      </c>
      <c r="C36" s="7" t="s">
        <v>347</v>
      </c>
    </row>
    <row r="37" spans="1:3" x14ac:dyDescent="0.25">
      <c r="A37" s="7">
        <v>34</v>
      </c>
      <c r="B37" s="7" t="s">
        <v>347</v>
      </c>
      <c r="C37" s="7" t="s">
        <v>347</v>
      </c>
    </row>
    <row r="38" spans="1:3" x14ac:dyDescent="0.25">
      <c r="A38" s="7">
        <v>35</v>
      </c>
      <c r="B38" s="7" t="s">
        <v>347</v>
      </c>
      <c r="C38" s="7" t="s">
        <v>347</v>
      </c>
    </row>
    <row r="39" spans="1:3" x14ac:dyDescent="0.25">
      <c r="A39" s="7">
        <v>36</v>
      </c>
      <c r="B39" s="7" t="s">
        <v>347</v>
      </c>
      <c r="C39" s="7" t="s">
        <v>347</v>
      </c>
    </row>
    <row r="40" spans="1:3" x14ac:dyDescent="0.25">
      <c r="A40" s="7">
        <v>37</v>
      </c>
      <c r="B40" s="7" t="s">
        <v>347</v>
      </c>
      <c r="C40" s="7" t="s">
        <v>347</v>
      </c>
    </row>
    <row r="41" spans="1:3" x14ac:dyDescent="0.25">
      <c r="A41" s="7">
        <v>38</v>
      </c>
      <c r="B41" s="7" t="s">
        <v>347</v>
      </c>
      <c r="C41" s="7" t="s">
        <v>347</v>
      </c>
    </row>
    <row r="42" spans="1:3" x14ac:dyDescent="0.25">
      <c r="A42" s="7">
        <v>39</v>
      </c>
      <c r="B42" s="7" t="s">
        <v>347</v>
      </c>
      <c r="C42" s="7" t="s">
        <v>347</v>
      </c>
    </row>
    <row r="43" spans="1:3" x14ac:dyDescent="0.25">
      <c r="A43" s="7">
        <v>40</v>
      </c>
      <c r="B43" s="7" t="s">
        <v>347</v>
      </c>
      <c r="C43" s="7" t="s">
        <v>347</v>
      </c>
    </row>
    <row r="44" spans="1:3" x14ac:dyDescent="0.25">
      <c r="A44" s="7">
        <v>41</v>
      </c>
      <c r="B44" s="7" t="s">
        <v>347</v>
      </c>
      <c r="C44" s="7" t="s">
        <v>347</v>
      </c>
    </row>
    <row r="45" spans="1:3" x14ac:dyDescent="0.25">
      <c r="A45" s="7">
        <v>42</v>
      </c>
      <c r="B45" s="7" t="s">
        <v>347</v>
      </c>
      <c r="C45" s="7" t="s">
        <v>347</v>
      </c>
    </row>
    <row r="46" spans="1:3" x14ac:dyDescent="0.25">
      <c r="A46" s="7">
        <v>43</v>
      </c>
      <c r="B46" s="7" t="s">
        <v>347</v>
      </c>
      <c r="C46" s="7" t="s">
        <v>347</v>
      </c>
    </row>
    <row r="47" spans="1:3" x14ac:dyDescent="0.25">
      <c r="A47" s="7">
        <v>44</v>
      </c>
      <c r="B47" s="7" t="s">
        <v>347</v>
      </c>
      <c r="C47" s="7" t="s">
        <v>347</v>
      </c>
    </row>
    <row r="48" spans="1:3" x14ac:dyDescent="0.25">
      <c r="A48" s="7">
        <v>45</v>
      </c>
      <c r="B48" s="7" t="s">
        <v>347</v>
      </c>
      <c r="C48" s="7" t="s">
        <v>347</v>
      </c>
    </row>
    <row r="49" spans="1:3" x14ac:dyDescent="0.25">
      <c r="A49" s="7">
        <v>46</v>
      </c>
      <c r="B49" s="7" t="s">
        <v>347</v>
      </c>
      <c r="C49" s="7" t="s">
        <v>347</v>
      </c>
    </row>
    <row r="50" spans="1:3" x14ac:dyDescent="0.25">
      <c r="A50" s="7">
        <v>47</v>
      </c>
      <c r="B50" s="7" t="s">
        <v>347</v>
      </c>
      <c r="C50" s="7" t="s">
        <v>347</v>
      </c>
    </row>
    <row r="51" spans="1:3" x14ac:dyDescent="0.25">
      <c r="A51" s="7">
        <v>48</v>
      </c>
      <c r="B51" s="7" t="s">
        <v>347</v>
      </c>
      <c r="C51" s="7" t="s">
        <v>347</v>
      </c>
    </row>
    <row r="52" spans="1:3" x14ac:dyDescent="0.25">
      <c r="A52" s="7">
        <v>49</v>
      </c>
      <c r="B52" s="7" t="s">
        <v>347</v>
      </c>
      <c r="C52" s="7" t="s">
        <v>347</v>
      </c>
    </row>
    <row r="53" spans="1:3" x14ac:dyDescent="0.25">
      <c r="A53" s="7">
        <v>50</v>
      </c>
      <c r="B53" s="7" t="s">
        <v>347</v>
      </c>
      <c r="C53" s="7" t="s">
        <v>347</v>
      </c>
    </row>
    <row r="54" spans="1:3" x14ac:dyDescent="0.25">
      <c r="A54" s="7">
        <v>51</v>
      </c>
      <c r="B54" s="7" t="s">
        <v>347</v>
      </c>
      <c r="C54" s="7" t="s">
        <v>347</v>
      </c>
    </row>
    <row r="55" spans="1:3" x14ac:dyDescent="0.25">
      <c r="A55" s="7">
        <v>52</v>
      </c>
      <c r="B55" s="7" t="s">
        <v>347</v>
      </c>
      <c r="C55" s="7" t="s">
        <v>347</v>
      </c>
    </row>
    <row r="56" spans="1:3" x14ac:dyDescent="0.25">
      <c r="A56" s="7">
        <v>53</v>
      </c>
      <c r="B56" s="7" t="s">
        <v>347</v>
      </c>
      <c r="C56" s="7" t="s">
        <v>347</v>
      </c>
    </row>
    <row r="57" spans="1:3" x14ac:dyDescent="0.25">
      <c r="A57" s="7">
        <v>54</v>
      </c>
      <c r="B57" s="7" t="s">
        <v>347</v>
      </c>
      <c r="C57" s="7" t="s">
        <v>347</v>
      </c>
    </row>
    <row r="58" spans="1:3" x14ac:dyDescent="0.25">
      <c r="A58" s="7">
        <v>55</v>
      </c>
      <c r="B58" s="7" t="s">
        <v>347</v>
      </c>
      <c r="C58" s="7" t="s">
        <v>347</v>
      </c>
    </row>
    <row r="59" spans="1:3" x14ac:dyDescent="0.25">
      <c r="A59" s="7">
        <v>56</v>
      </c>
      <c r="B59" s="7" t="s">
        <v>347</v>
      </c>
      <c r="C59" s="7" t="s">
        <v>347</v>
      </c>
    </row>
    <row r="60" spans="1:3" x14ac:dyDescent="0.25">
      <c r="A60" s="7">
        <v>57</v>
      </c>
      <c r="B60" s="7" t="s">
        <v>347</v>
      </c>
      <c r="C60" s="7" t="s">
        <v>347</v>
      </c>
    </row>
    <row r="61" spans="1:3" x14ac:dyDescent="0.25">
      <c r="A61" s="7">
        <v>58</v>
      </c>
      <c r="B61" s="7" t="s">
        <v>347</v>
      </c>
      <c r="C61" s="7" t="s">
        <v>347</v>
      </c>
    </row>
    <row r="62" spans="1:3" x14ac:dyDescent="0.25">
      <c r="A62" s="7">
        <v>59</v>
      </c>
      <c r="B62" s="7" t="s">
        <v>347</v>
      </c>
      <c r="C62" s="7" t="s">
        <v>347</v>
      </c>
    </row>
    <row r="63" spans="1:3" x14ac:dyDescent="0.25">
      <c r="A63" s="7">
        <v>60</v>
      </c>
      <c r="B63" s="7" t="s">
        <v>347</v>
      </c>
      <c r="C63" s="7" t="s">
        <v>347</v>
      </c>
    </row>
    <row r="64" spans="1:3" x14ac:dyDescent="0.25">
      <c r="A64" s="7">
        <v>61</v>
      </c>
      <c r="B64" s="7" t="s">
        <v>347</v>
      </c>
      <c r="C64" s="7" t="s">
        <v>347</v>
      </c>
    </row>
    <row r="65" spans="1:3" x14ac:dyDescent="0.25">
      <c r="A65" s="7">
        <v>62</v>
      </c>
      <c r="B65" s="7" t="s">
        <v>347</v>
      </c>
      <c r="C65" s="7" t="s">
        <v>347</v>
      </c>
    </row>
    <row r="66" spans="1:3" x14ac:dyDescent="0.25">
      <c r="A66" s="7">
        <v>63</v>
      </c>
      <c r="B66" s="7" t="s">
        <v>347</v>
      </c>
      <c r="C66" s="7" t="s">
        <v>347</v>
      </c>
    </row>
    <row r="67" spans="1:3" x14ac:dyDescent="0.25">
      <c r="A67" s="7">
        <v>64</v>
      </c>
      <c r="B67" s="7" t="s">
        <v>347</v>
      </c>
      <c r="C67" s="7" t="s">
        <v>347</v>
      </c>
    </row>
    <row r="68" spans="1:3" x14ac:dyDescent="0.25">
      <c r="A68" s="7">
        <v>65</v>
      </c>
      <c r="B68" s="7" t="s">
        <v>347</v>
      </c>
      <c r="C68" s="7" t="s">
        <v>347</v>
      </c>
    </row>
    <row r="69" spans="1:3" x14ac:dyDescent="0.25">
      <c r="A69" s="7">
        <v>66</v>
      </c>
      <c r="B69" s="7" t="s">
        <v>347</v>
      </c>
      <c r="C69" s="7" t="s">
        <v>347</v>
      </c>
    </row>
    <row r="70" spans="1:3" x14ac:dyDescent="0.25">
      <c r="A70" s="7">
        <v>67</v>
      </c>
      <c r="B70" s="7" t="s">
        <v>347</v>
      </c>
      <c r="C70" s="7" t="s">
        <v>347</v>
      </c>
    </row>
    <row r="71" spans="1:3" x14ac:dyDescent="0.25">
      <c r="A71" s="7">
        <v>68</v>
      </c>
      <c r="B71" s="7" t="s">
        <v>347</v>
      </c>
      <c r="C71" s="7" t="s">
        <v>347</v>
      </c>
    </row>
    <row r="72" spans="1:3" x14ac:dyDescent="0.25">
      <c r="A72" s="7">
        <v>69</v>
      </c>
      <c r="B72" s="7" t="s">
        <v>347</v>
      </c>
      <c r="C72" s="7" t="s">
        <v>347</v>
      </c>
    </row>
    <row r="73" spans="1:3" x14ac:dyDescent="0.25">
      <c r="A73" s="7">
        <v>70</v>
      </c>
      <c r="B73" s="7" t="s">
        <v>347</v>
      </c>
      <c r="C73" s="7" t="s">
        <v>347</v>
      </c>
    </row>
    <row r="74" spans="1:3" x14ac:dyDescent="0.25">
      <c r="A74" s="7">
        <v>71</v>
      </c>
      <c r="B74" s="7" t="s">
        <v>347</v>
      </c>
      <c r="C74" s="7" t="s">
        <v>347</v>
      </c>
    </row>
    <row r="75" spans="1:3" x14ac:dyDescent="0.25">
      <c r="A75" s="7">
        <v>72</v>
      </c>
      <c r="B75" s="7" t="s">
        <v>347</v>
      </c>
      <c r="C75" s="7" t="s">
        <v>347</v>
      </c>
    </row>
    <row r="76" spans="1:3" x14ac:dyDescent="0.25">
      <c r="A76" s="7">
        <v>73</v>
      </c>
      <c r="B76" s="7" t="s">
        <v>347</v>
      </c>
      <c r="C76" s="7" t="s">
        <v>347</v>
      </c>
    </row>
    <row r="77" spans="1:3" x14ac:dyDescent="0.25">
      <c r="A77" s="7">
        <v>74</v>
      </c>
      <c r="B77" s="7" t="s">
        <v>347</v>
      </c>
      <c r="C77" s="7" t="s">
        <v>347</v>
      </c>
    </row>
    <row r="78" spans="1:3" x14ac:dyDescent="0.25">
      <c r="A78" s="7">
        <v>75</v>
      </c>
      <c r="B78" s="7" t="s">
        <v>347</v>
      </c>
      <c r="C78" s="7" t="s">
        <v>347</v>
      </c>
    </row>
    <row r="79" spans="1:3" x14ac:dyDescent="0.25">
      <c r="A79" s="7">
        <v>76</v>
      </c>
      <c r="B79" s="7" t="s">
        <v>347</v>
      </c>
      <c r="C79" s="7" t="s">
        <v>347</v>
      </c>
    </row>
    <row r="80" spans="1:3" x14ac:dyDescent="0.25">
      <c r="A80" s="7">
        <v>77</v>
      </c>
      <c r="B80" s="7" t="s">
        <v>347</v>
      </c>
      <c r="C80" s="7" t="s">
        <v>347</v>
      </c>
    </row>
    <row r="81" spans="1:3" x14ac:dyDescent="0.25">
      <c r="A81" s="7">
        <v>78</v>
      </c>
      <c r="B81" s="7" t="s">
        <v>347</v>
      </c>
      <c r="C81" s="7" t="s">
        <v>347</v>
      </c>
    </row>
    <row r="82" spans="1:3" x14ac:dyDescent="0.25">
      <c r="A82" s="7">
        <v>79</v>
      </c>
      <c r="B82" s="7" t="s">
        <v>347</v>
      </c>
      <c r="C82" s="7" t="s">
        <v>347</v>
      </c>
    </row>
    <row r="83" spans="1:3" x14ac:dyDescent="0.25">
      <c r="A83" s="7">
        <v>80</v>
      </c>
      <c r="B83" s="7" t="s">
        <v>347</v>
      </c>
      <c r="C83" s="7" t="s">
        <v>347</v>
      </c>
    </row>
    <row r="84" spans="1:3" x14ac:dyDescent="0.25">
      <c r="A84" s="7">
        <v>81</v>
      </c>
      <c r="B84" s="7" t="s">
        <v>347</v>
      </c>
      <c r="C84" s="7" t="s">
        <v>347</v>
      </c>
    </row>
    <row r="85" spans="1:3" x14ac:dyDescent="0.25">
      <c r="A85" s="7">
        <v>82</v>
      </c>
      <c r="B85" s="7" t="s">
        <v>347</v>
      </c>
      <c r="C85" s="7" t="s">
        <v>347</v>
      </c>
    </row>
    <row r="86" spans="1:3" x14ac:dyDescent="0.25">
      <c r="A86" s="7">
        <v>83</v>
      </c>
      <c r="B86" s="7" t="s">
        <v>347</v>
      </c>
      <c r="C86" s="7" t="s">
        <v>347</v>
      </c>
    </row>
    <row r="87" spans="1:3" x14ac:dyDescent="0.25">
      <c r="A87" s="7">
        <v>84</v>
      </c>
      <c r="B87" s="7" t="s">
        <v>347</v>
      </c>
      <c r="C87" s="7" t="s">
        <v>347</v>
      </c>
    </row>
    <row r="88" spans="1:3" x14ac:dyDescent="0.25">
      <c r="A88" s="7">
        <v>85</v>
      </c>
      <c r="B88" s="7" t="s">
        <v>347</v>
      </c>
      <c r="C88" s="7" t="s">
        <v>347</v>
      </c>
    </row>
    <row r="89" spans="1:3" x14ac:dyDescent="0.25">
      <c r="A89" s="7">
        <v>86</v>
      </c>
      <c r="B89" s="7" t="s">
        <v>347</v>
      </c>
      <c r="C89" s="7" t="s">
        <v>347</v>
      </c>
    </row>
    <row r="90" spans="1:3" x14ac:dyDescent="0.25">
      <c r="A90" s="7">
        <v>87</v>
      </c>
      <c r="B90" s="7" t="s">
        <v>347</v>
      </c>
      <c r="C90" s="7" t="s">
        <v>347</v>
      </c>
    </row>
    <row r="91" spans="1:3" x14ac:dyDescent="0.25">
      <c r="A91" s="7">
        <v>88</v>
      </c>
      <c r="B91" s="7" t="s">
        <v>347</v>
      </c>
      <c r="C91" s="7" t="s">
        <v>347</v>
      </c>
    </row>
    <row r="92" spans="1:3" x14ac:dyDescent="0.25">
      <c r="A92" s="7">
        <v>89</v>
      </c>
      <c r="B92" s="7" t="s">
        <v>347</v>
      </c>
      <c r="C92" s="7" t="s">
        <v>347</v>
      </c>
    </row>
    <row r="93" spans="1:3" x14ac:dyDescent="0.25">
      <c r="A93" s="7">
        <v>90</v>
      </c>
      <c r="B93" s="7" t="s">
        <v>347</v>
      </c>
      <c r="C93" s="7" t="s">
        <v>347</v>
      </c>
    </row>
    <row r="94" spans="1:3" x14ac:dyDescent="0.25">
      <c r="A94" s="7">
        <v>91</v>
      </c>
      <c r="B94" s="7" t="s">
        <v>347</v>
      </c>
      <c r="C94" s="7" t="s">
        <v>347</v>
      </c>
    </row>
    <row r="95" spans="1:3" x14ac:dyDescent="0.25">
      <c r="A95" s="7">
        <v>92</v>
      </c>
      <c r="B95" s="7" t="s">
        <v>347</v>
      </c>
      <c r="C95" s="7" t="s">
        <v>347</v>
      </c>
    </row>
    <row r="96" spans="1:3" x14ac:dyDescent="0.25">
      <c r="A96" s="7">
        <v>93</v>
      </c>
      <c r="B96" s="7" t="s">
        <v>347</v>
      </c>
      <c r="C96" s="7" t="s">
        <v>347</v>
      </c>
    </row>
    <row r="97" spans="1:3" x14ac:dyDescent="0.25">
      <c r="A97" s="7">
        <v>94</v>
      </c>
      <c r="B97" s="7" t="s">
        <v>347</v>
      </c>
      <c r="C97" s="7" t="s">
        <v>347</v>
      </c>
    </row>
    <row r="98" spans="1:3" x14ac:dyDescent="0.25">
      <c r="A98" s="7">
        <v>95</v>
      </c>
      <c r="B98" s="7" t="s">
        <v>347</v>
      </c>
      <c r="C98" s="7" t="s">
        <v>347</v>
      </c>
    </row>
    <row r="99" spans="1:3" x14ac:dyDescent="0.25">
      <c r="A99" s="7">
        <v>96</v>
      </c>
      <c r="B99" s="7" t="s">
        <v>347</v>
      </c>
      <c r="C99" s="7" t="s">
        <v>347</v>
      </c>
    </row>
    <row r="100" spans="1:3" x14ac:dyDescent="0.25">
      <c r="A100" s="7">
        <v>97</v>
      </c>
      <c r="B100" s="7" t="s">
        <v>347</v>
      </c>
      <c r="C100" s="7" t="s">
        <v>347</v>
      </c>
    </row>
    <row r="101" spans="1:3" x14ac:dyDescent="0.25">
      <c r="A101" s="7">
        <v>98</v>
      </c>
      <c r="B101" s="7" t="s">
        <v>347</v>
      </c>
      <c r="C101" s="7" t="s">
        <v>347</v>
      </c>
    </row>
    <row r="102" spans="1:3" x14ac:dyDescent="0.25">
      <c r="A102" s="7">
        <v>99</v>
      </c>
      <c r="B102" s="7" t="s">
        <v>347</v>
      </c>
      <c r="C102" s="7" t="s">
        <v>347</v>
      </c>
    </row>
    <row r="103" spans="1:3" x14ac:dyDescent="0.25">
      <c r="A103" s="7">
        <v>100</v>
      </c>
      <c r="B103" s="7" t="s">
        <v>347</v>
      </c>
      <c r="C103" s="7" t="s">
        <v>347</v>
      </c>
    </row>
    <row r="104" spans="1:3" x14ac:dyDescent="0.25">
      <c r="A104" s="7">
        <v>101</v>
      </c>
      <c r="B104" s="7" t="s">
        <v>347</v>
      </c>
      <c r="C104" s="7" t="s">
        <v>347</v>
      </c>
    </row>
    <row r="105" spans="1:3" x14ac:dyDescent="0.25">
      <c r="A105" s="7">
        <v>102</v>
      </c>
      <c r="B105" s="7" t="s">
        <v>347</v>
      </c>
      <c r="C105" s="7" t="s">
        <v>347</v>
      </c>
    </row>
    <row r="106" spans="1:3" x14ac:dyDescent="0.25">
      <c r="A106" s="7">
        <v>103</v>
      </c>
      <c r="B106" s="7" t="s">
        <v>347</v>
      </c>
      <c r="C106" s="7" t="s">
        <v>347</v>
      </c>
    </row>
    <row r="107" spans="1:3" x14ac:dyDescent="0.25">
      <c r="A107" s="7">
        <v>104</v>
      </c>
      <c r="B107" s="7" t="s">
        <v>347</v>
      </c>
      <c r="C107" s="7" t="s">
        <v>347</v>
      </c>
    </row>
    <row r="108" spans="1:3" x14ac:dyDescent="0.25">
      <c r="A108" s="7">
        <v>105</v>
      </c>
      <c r="B108" s="7" t="s">
        <v>347</v>
      </c>
      <c r="C108" s="7" t="s">
        <v>347</v>
      </c>
    </row>
    <row r="109" spans="1:3" x14ac:dyDescent="0.25">
      <c r="A109" s="7">
        <v>106</v>
      </c>
      <c r="B109" s="7" t="s">
        <v>347</v>
      </c>
      <c r="C109" s="7" t="s">
        <v>347</v>
      </c>
    </row>
    <row r="110" spans="1:3" x14ac:dyDescent="0.25">
      <c r="A110" s="7">
        <v>107</v>
      </c>
      <c r="B110" s="7" t="s">
        <v>347</v>
      </c>
      <c r="C110" s="7" t="s">
        <v>347</v>
      </c>
    </row>
    <row r="111" spans="1:3" x14ac:dyDescent="0.25">
      <c r="A111" s="7">
        <v>108</v>
      </c>
      <c r="B111" s="7" t="s">
        <v>347</v>
      </c>
      <c r="C111" s="7" t="s">
        <v>347</v>
      </c>
    </row>
    <row r="112" spans="1:3" x14ac:dyDescent="0.25">
      <c r="A112" s="7">
        <v>109</v>
      </c>
      <c r="B112" s="7" t="s">
        <v>347</v>
      </c>
      <c r="C112" s="7" t="s">
        <v>347</v>
      </c>
    </row>
    <row r="113" spans="1:3" x14ac:dyDescent="0.25">
      <c r="A113" s="7">
        <v>110</v>
      </c>
      <c r="B113" s="7" t="s">
        <v>347</v>
      </c>
      <c r="C113" s="7" t="s">
        <v>347</v>
      </c>
    </row>
    <row r="114" spans="1:3" x14ac:dyDescent="0.25">
      <c r="A114" s="7">
        <v>111</v>
      </c>
      <c r="B114" s="7" t="s">
        <v>347</v>
      </c>
      <c r="C114" s="7" t="s">
        <v>347</v>
      </c>
    </row>
    <row r="115" spans="1:3" x14ac:dyDescent="0.25">
      <c r="A115" s="7">
        <v>112</v>
      </c>
      <c r="B115" s="7" t="s">
        <v>347</v>
      </c>
      <c r="C115" s="7" t="s">
        <v>347</v>
      </c>
    </row>
    <row r="116" spans="1:3" x14ac:dyDescent="0.25">
      <c r="A116" s="7">
        <v>113</v>
      </c>
      <c r="B116" s="7" t="s">
        <v>347</v>
      </c>
      <c r="C116" s="7" t="s">
        <v>347</v>
      </c>
    </row>
    <row r="117" spans="1:3" x14ac:dyDescent="0.25">
      <c r="A117" s="7">
        <v>114</v>
      </c>
      <c r="B117" s="7" t="s">
        <v>347</v>
      </c>
      <c r="C117" s="7" t="s">
        <v>347</v>
      </c>
    </row>
    <row r="118" spans="1:3" x14ac:dyDescent="0.25">
      <c r="A118" s="7">
        <v>115</v>
      </c>
      <c r="B118" s="7" t="s">
        <v>347</v>
      </c>
      <c r="C118" s="7" t="s">
        <v>347</v>
      </c>
    </row>
    <row r="119" spans="1:3" x14ac:dyDescent="0.25">
      <c r="A119" s="7">
        <v>116</v>
      </c>
      <c r="B119" s="7" t="s">
        <v>347</v>
      </c>
      <c r="C119" s="7" t="s">
        <v>347</v>
      </c>
    </row>
    <row r="120" spans="1:3" x14ac:dyDescent="0.25">
      <c r="A120" s="7">
        <v>117</v>
      </c>
      <c r="B120" s="7" t="s">
        <v>347</v>
      </c>
      <c r="C120" s="7" t="s">
        <v>347</v>
      </c>
    </row>
    <row r="121" spans="1:3" x14ac:dyDescent="0.25">
      <c r="A121" s="7">
        <v>118</v>
      </c>
      <c r="B121" s="7" t="s">
        <v>347</v>
      </c>
      <c r="C121" s="7" t="s">
        <v>347</v>
      </c>
    </row>
    <row r="122" spans="1:3" x14ac:dyDescent="0.25">
      <c r="A122" s="7">
        <v>119</v>
      </c>
      <c r="B122" s="7" t="s">
        <v>347</v>
      </c>
      <c r="C122" s="7" t="s">
        <v>347</v>
      </c>
    </row>
    <row r="123" spans="1:3" x14ac:dyDescent="0.25">
      <c r="A123" s="7">
        <v>120</v>
      </c>
      <c r="B123" s="7" t="s">
        <v>347</v>
      </c>
      <c r="C123" s="7" t="s">
        <v>347</v>
      </c>
    </row>
    <row r="124" spans="1:3" x14ac:dyDescent="0.25">
      <c r="A124" s="7">
        <v>121</v>
      </c>
      <c r="B124" s="7" t="s">
        <v>347</v>
      </c>
      <c r="C124" s="7" t="s">
        <v>347</v>
      </c>
    </row>
    <row r="125" spans="1:3" x14ac:dyDescent="0.25">
      <c r="A125" s="7">
        <v>122</v>
      </c>
      <c r="B125" s="7" t="s">
        <v>347</v>
      </c>
      <c r="C125" s="7" t="s">
        <v>347</v>
      </c>
    </row>
    <row r="126" spans="1:3" x14ac:dyDescent="0.25">
      <c r="A126" s="7">
        <v>123</v>
      </c>
      <c r="B126" s="16" t="s">
        <v>347</v>
      </c>
      <c r="C126" s="16" t="s">
        <v>347</v>
      </c>
    </row>
    <row r="127" spans="1:3" x14ac:dyDescent="0.25">
      <c r="A127">
        <v>124</v>
      </c>
      <c r="B127" s="16" t="s">
        <v>347</v>
      </c>
      <c r="C127" s="16" t="s">
        <v>347</v>
      </c>
    </row>
    <row r="128" spans="1:3" x14ac:dyDescent="0.25">
      <c r="A128">
        <v>125</v>
      </c>
      <c r="B128" s="16" t="s">
        <v>347</v>
      </c>
      <c r="C128" s="16" t="s">
        <v>347</v>
      </c>
    </row>
    <row r="129" spans="1:3" x14ac:dyDescent="0.25">
      <c r="A129">
        <v>126</v>
      </c>
      <c r="B129" s="16" t="s">
        <v>347</v>
      </c>
      <c r="C129" s="16" t="s">
        <v>347</v>
      </c>
    </row>
    <row r="130" spans="1:3" x14ac:dyDescent="0.25">
      <c r="A130">
        <v>127</v>
      </c>
      <c r="B130" s="16" t="s">
        <v>347</v>
      </c>
      <c r="C130" s="16" t="s">
        <v>347</v>
      </c>
    </row>
    <row r="131" spans="1:3" x14ac:dyDescent="0.25">
      <c r="A131">
        <v>128</v>
      </c>
      <c r="B131" s="16" t="s">
        <v>347</v>
      </c>
      <c r="C131" s="16" t="s">
        <v>347</v>
      </c>
    </row>
    <row r="132" spans="1:3" x14ac:dyDescent="0.25">
      <c r="A132">
        <v>129</v>
      </c>
      <c r="B132" s="16" t="s">
        <v>347</v>
      </c>
      <c r="C132" s="16" t="s">
        <v>347</v>
      </c>
    </row>
    <row r="133" spans="1:3" x14ac:dyDescent="0.25">
      <c r="A133">
        <v>130</v>
      </c>
      <c r="B133" s="16" t="s">
        <v>347</v>
      </c>
      <c r="C133" s="16" t="s">
        <v>347</v>
      </c>
    </row>
    <row r="134" spans="1:3" x14ac:dyDescent="0.25">
      <c r="A134">
        <v>131</v>
      </c>
      <c r="B134" s="18" t="s">
        <v>347</v>
      </c>
      <c r="C134" s="18" t="s">
        <v>347</v>
      </c>
    </row>
    <row r="135" spans="1:3" x14ac:dyDescent="0.25">
      <c r="A135">
        <v>132</v>
      </c>
      <c r="B135" s="18" t="s">
        <v>347</v>
      </c>
      <c r="C135" s="18" t="s">
        <v>347</v>
      </c>
    </row>
    <row r="136" spans="1:3" x14ac:dyDescent="0.25">
      <c r="A136">
        <v>133</v>
      </c>
      <c r="B136" s="18" t="s">
        <v>347</v>
      </c>
      <c r="C136" s="18" t="s">
        <v>347</v>
      </c>
    </row>
    <row r="137" spans="1:3" x14ac:dyDescent="0.25">
      <c r="A137">
        <v>134</v>
      </c>
      <c r="B137" s="18" t="s">
        <v>347</v>
      </c>
      <c r="C137" s="18" t="s">
        <v>347</v>
      </c>
    </row>
    <row r="138" spans="1:3" x14ac:dyDescent="0.25">
      <c r="A138">
        <v>135</v>
      </c>
      <c r="B138" s="18" t="s">
        <v>347</v>
      </c>
      <c r="C138" s="18" t="s">
        <v>347</v>
      </c>
    </row>
    <row r="139" spans="1:3" x14ac:dyDescent="0.25">
      <c r="A139">
        <v>136</v>
      </c>
      <c r="B139" s="18" t="s">
        <v>347</v>
      </c>
      <c r="C139" s="18" t="s">
        <v>347</v>
      </c>
    </row>
    <row r="140" spans="1:3" x14ac:dyDescent="0.25">
      <c r="A140">
        <v>137</v>
      </c>
      <c r="B140" s="18" t="s">
        <v>347</v>
      </c>
      <c r="C140" s="18" t="s">
        <v>347</v>
      </c>
    </row>
    <row r="141" spans="1:3" x14ac:dyDescent="0.25">
      <c r="A141">
        <v>138</v>
      </c>
      <c r="B141" s="18" t="s">
        <v>347</v>
      </c>
      <c r="C141" s="18" t="s">
        <v>347</v>
      </c>
    </row>
    <row r="142" spans="1:3" x14ac:dyDescent="0.25">
      <c r="A142">
        <v>139</v>
      </c>
      <c r="B142" s="18" t="s">
        <v>347</v>
      </c>
      <c r="C142" s="18" t="s">
        <v>347</v>
      </c>
    </row>
    <row r="143" spans="1:3" x14ac:dyDescent="0.25">
      <c r="A143">
        <v>140</v>
      </c>
      <c r="B143" t="s">
        <v>347</v>
      </c>
      <c r="C143" t="s">
        <v>347</v>
      </c>
    </row>
    <row r="144" spans="1:3" x14ac:dyDescent="0.25">
      <c r="A144">
        <v>141</v>
      </c>
      <c r="B144" s="18" t="s">
        <v>347</v>
      </c>
      <c r="C144" s="18" t="s">
        <v>347</v>
      </c>
    </row>
    <row r="145" spans="1:3" x14ac:dyDescent="0.25">
      <c r="A145">
        <v>142</v>
      </c>
      <c r="B145" s="18" t="s">
        <v>347</v>
      </c>
      <c r="C145" s="18" t="s">
        <v>347</v>
      </c>
    </row>
    <row r="146" spans="1:3" x14ac:dyDescent="0.25">
      <c r="A146">
        <v>143</v>
      </c>
      <c r="B146" s="18" t="s">
        <v>347</v>
      </c>
      <c r="C146" s="18" t="s">
        <v>347</v>
      </c>
    </row>
    <row r="147" spans="1:3" x14ac:dyDescent="0.25">
      <c r="A147">
        <v>144</v>
      </c>
      <c r="B147" s="18" t="s">
        <v>347</v>
      </c>
      <c r="C147" s="18" t="s">
        <v>347</v>
      </c>
    </row>
    <row r="148" spans="1:3" x14ac:dyDescent="0.25">
      <c r="A148">
        <v>145</v>
      </c>
      <c r="B148" s="20" t="s">
        <v>347</v>
      </c>
      <c r="C148" s="20" t="s">
        <v>347</v>
      </c>
    </row>
    <row r="149" spans="1:3" x14ac:dyDescent="0.25">
      <c r="A149">
        <v>146</v>
      </c>
      <c r="B149" s="20" t="s">
        <v>347</v>
      </c>
      <c r="C149" s="20" t="s">
        <v>347</v>
      </c>
    </row>
    <row r="150" spans="1:3" x14ac:dyDescent="0.25">
      <c r="A150">
        <v>147</v>
      </c>
      <c r="B150" s="20" t="s">
        <v>347</v>
      </c>
      <c r="C150" s="20" t="s">
        <v>347</v>
      </c>
    </row>
    <row r="151" spans="1:3" x14ac:dyDescent="0.25">
      <c r="A151">
        <v>148</v>
      </c>
      <c r="B151" s="20" t="s">
        <v>347</v>
      </c>
      <c r="C151" s="20" t="s">
        <v>347</v>
      </c>
    </row>
    <row r="152" spans="1:3" x14ac:dyDescent="0.25">
      <c r="A152">
        <v>149</v>
      </c>
      <c r="B152" s="20" t="s">
        <v>347</v>
      </c>
      <c r="C152" s="20" t="s">
        <v>347</v>
      </c>
    </row>
    <row r="153" spans="1:3" x14ac:dyDescent="0.25">
      <c r="A153">
        <v>150</v>
      </c>
      <c r="B153" s="20" t="s">
        <v>347</v>
      </c>
      <c r="C153" s="20" t="s">
        <v>347</v>
      </c>
    </row>
    <row r="154" spans="1:3" x14ac:dyDescent="0.25">
      <c r="A154">
        <v>151</v>
      </c>
      <c r="B154" s="20" t="s">
        <v>347</v>
      </c>
      <c r="C154" s="20" t="s">
        <v>347</v>
      </c>
    </row>
    <row r="155" spans="1:3" x14ac:dyDescent="0.25">
      <c r="A155">
        <v>152</v>
      </c>
      <c r="B155" t="s">
        <v>347</v>
      </c>
      <c r="C155" t="s">
        <v>347</v>
      </c>
    </row>
    <row r="156" spans="1:3" x14ac:dyDescent="0.25">
      <c r="A156">
        <v>153</v>
      </c>
      <c r="B156" t="s">
        <v>347</v>
      </c>
      <c r="C156" t="s">
        <v>347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3" workbookViewId="0">
      <selection activeCell="A133" sqref="A1:XFD1048576"/>
    </sheetView>
  </sheetViews>
  <sheetFormatPr baseColWidth="10" defaultColWidth="9.140625" defaultRowHeight="15" x14ac:dyDescent="0.25"/>
  <cols>
    <col min="1" max="1" width="4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344</v>
      </c>
      <c r="C4" s="5">
        <f>25325.1*2</f>
        <v>50650.2</v>
      </c>
      <c r="D4" s="5">
        <f>19844.6*2</f>
        <v>39689.199999999997</v>
      </c>
      <c r="E4" t="s">
        <v>345</v>
      </c>
      <c r="F4" t="s">
        <v>346</v>
      </c>
    </row>
    <row r="5" spans="1:6" x14ac:dyDescent="0.25">
      <c r="A5">
        <v>2</v>
      </c>
      <c r="B5" s="3" t="s">
        <v>344</v>
      </c>
      <c r="C5" s="5">
        <f>7569.9*2</f>
        <v>15139.8</v>
      </c>
      <c r="D5" s="15">
        <f>6591.14*2</f>
        <v>13182.28</v>
      </c>
      <c r="E5" s="3" t="s">
        <v>345</v>
      </c>
      <c r="F5" s="3" t="s">
        <v>346</v>
      </c>
    </row>
    <row r="6" spans="1:6" x14ac:dyDescent="0.25">
      <c r="A6">
        <v>3</v>
      </c>
      <c r="B6" s="3" t="s">
        <v>344</v>
      </c>
      <c r="C6" s="5">
        <f>6298.2*2</f>
        <v>12596.4</v>
      </c>
      <c r="D6" s="15">
        <f>5591.08*2</f>
        <v>11182.16</v>
      </c>
      <c r="E6" s="3" t="s">
        <v>345</v>
      </c>
      <c r="F6" s="3" t="s">
        <v>346</v>
      </c>
    </row>
    <row r="7" spans="1:6" x14ac:dyDescent="0.25">
      <c r="A7" s="3">
        <v>4</v>
      </c>
      <c r="B7" s="3" t="s">
        <v>344</v>
      </c>
      <c r="C7" s="5">
        <f t="shared" ref="C7:C11" si="0">6298.2*2</f>
        <v>12596.4</v>
      </c>
      <c r="D7" s="15">
        <f t="shared" ref="D7:D11" si="1">5591.08*2</f>
        <v>11182.16</v>
      </c>
      <c r="E7" s="3" t="s">
        <v>345</v>
      </c>
      <c r="F7" s="3" t="s">
        <v>346</v>
      </c>
    </row>
    <row r="8" spans="1:6" x14ac:dyDescent="0.25">
      <c r="A8" s="3">
        <v>5</v>
      </c>
      <c r="B8" s="3" t="s">
        <v>344</v>
      </c>
      <c r="C8" s="5">
        <f t="shared" si="0"/>
        <v>12596.4</v>
      </c>
      <c r="D8" s="15">
        <f t="shared" si="1"/>
        <v>11182.16</v>
      </c>
      <c r="E8" s="3" t="s">
        <v>345</v>
      </c>
      <c r="F8" s="3" t="s">
        <v>346</v>
      </c>
    </row>
    <row r="9" spans="1:6" x14ac:dyDescent="0.25">
      <c r="A9" s="3">
        <v>6</v>
      </c>
      <c r="B9" s="3" t="s">
        <v>344</v>
      </c>
      <c r="C9" s="5">
        <f t="shared" si="0"/>
        <v>12596.4</v>
      </c>
      <c r="D9" s="15">
        <f t="shared" si="1"/>
        <v>11182.16</v>
      </c>
      <c r="E9" s="3" t="s">
        <v>345</v>
      </c>
      <c r="F9" s="3" t="s">
        <v>346</v>
      </c>
    </row>
    <row r="10" spans="1:6" x14ac:dyDescent="0.25">
      <c r="A10" s="3">
        <v>7</v>
      </c>
      <c r="B10" s="3" t="s">
        <v>344</v>
      </c>
      <c r="C10" s="5">
        <f t="shared" si="0"/>
        <v>12596.4</v>
      </c>
      <c r="D10" s="15">
        <f t="shared" si="1"/>
        <v>11182.16</v>
      </c>
      <c r="E10" s="3" t="s">
        <v>345</v>
      </c>
      <c r="F10" s="3" t="s">
        <v>346</v>
      </c>
    </row>
    <row r="11" spans="1:6" x14ac:dyDescent="0.25">
      <c r="A11" s="3">
        <v>8</v>
      </c>
      <c r="B11" s="3" t="s">
        <v>344</v>
      </c>
      <c r="C11" s="5">
        <f t="shared" si="0"/>
        <v>12596.4</v>
      </c>
      <c r="D11" s="15">
        <f t="shared" si="1"/>
        <v>11182.16</v>
      </c>
      <c r="E11" s="3" t="s">
        <v>345</v>
      </c>
      <c r="F11" s="3" t="s">
        <v>346</v>
      </c>
    </row>
    <row r="12" spans="1:6" x14ac:dyDescent="0.25">
      <c r="A12" s="3">
        <v>9</v>
      </c>
      <c r="B12" s="3" t="s">
        <v>344</v>
      </c>
      <c r="C12" s="5">
        <f>5638.05*2</f>
        <v>11276.1</v>
      </c>
      <c r="D12" s="5">
        <f>5062.13*2</f>
        <v>10124.26</v>
      </c>
      <c r="E12" s="3" t="s">
        <v>345</v>
      </c>
      <c r="F12" s="3" t="s">
        <v>346</v>
      </c>
    </row>
    <row r="13" spans="1:6" x14ac:dyDescent="0.25">
      <c r="A13" s="3">
        <v>10</v>
      </c>
      <c r="B13" s="3" t="s">
        <v>344</v>
      </c>
      <c r="C13" s="5">
        <f>5638.05*2</f>
        <v>11276.1</v>
      </c>
      <c r="D13" s="5">
        <f>5062.13*2</f>
        <v>10124.26</v>
      </c>
      <c r="E13" s="3" t="s">
        <v>345</v>
      </c>
      <c r="F13" s="3" t="s">
        <v>346</v>
      </c>
    </row>
    <row r="14" spans="1:6" x14ac:dyDescent="0.25">
      <c r="A14" s="3">
        <v>11</v>
      </c>
      <c r="B14" s="3" t="s">
        <v>344</v>
      </c>
      <c r="C14" s="5">
        <f>2517.28*2</f>
        <v>5034.5600000000004</v>
      </c>
      <c r="D14" s="5">
        <f>2517.28*2</f>
        <v>5034.5600000000004</v>
      </c>
      <c r="E14" s="3" t="s">
        <v>345</v>
      </c>
      <c r="F14" s="3" t="s">
        <v>346</v>
      </c>
    </row>
    <row r="15" spans="1:6" x14ac:dyDescent="0.25">
      <c r="A15" s="3">
        <v>12</v>
      </c>
      <c r="B15" s="3" t="s">
        <v>344</v>
      </c>
      <c r="C15" s="5">
        <f>2737.5*2</f>
        <v>5475</v>
      </c>
      <c r="D15" s="5">
        <f>2706.42*2</f>
        <v>5412.84</v>
      </c>
      <c r="E15" s="3" t="s">
        <v>345</v>
      </c>
      <c r="F15" s="3" t="s">
        <v>346</v>
      </c>
    </row>
    <row r="16" spans="1:6" x14ac:dyDescent="0.25">
      <c r="A16" s="3">
        <v>13</v>
      </c>
      <c r="B16" s="3" t="s">
        <v>344</v>
      </c>
      <c r="C16" s="5">
        <f>5638.05*2</f>
        <v>11276.1</v>
      </c>
      <c r="D16" s="5">
        <f>5062.13*2</f>
        <v>10124.26</v>
      </c>
      <c r="E16" s="3" t="s">
        <v>345</v>
      </c>
      <c r="F16" s="3" t="s">
        <v>346</v>
      </c>
    </row>
    <row r="17" spans="1:6" x14ac:dyDescent="0.25">
      <c r="A17" s="3">
        <v>14</v>
      </c>
      <c r="B17" s="3" t="s">
        <v>344</v>
      </c>
      <c r="C17" s="5">
        <f>4420.05*2</f>
        <v>8840.1</v>
      </c>
      <c r="D17" s="5">
        <f t="shared" ref="D17:D28" si="2">4052.26*2</f>
        <v>8104.52</v>
      </c>
      <c r="E17" s="3" t="s">
        <v>345</v>
      </c>
      <c r="F17" s="3" t="s">
        <v>346</v>
      </c>
    </row>
    <row r="18" spans="1:6" x14ac:dyDescent="0.25">
      <c r="A18" s="3">
        <v>15</v>
      </c>
      <c r="B18" s="3" t="s">
        <v>344</v>
      </c>
      <c r="C18" s="5">
        <f t="shared" ref="C18:C31" si="3">4420.05*2</f>
        <v>8840.1</v>
      </c>
      <c r="D18" s="5">
        <f t="shared" si="2"/>
        <v>8104.52</v>
      </c>
      <c r="E18" s="3" t="s">
        <v>345</v>
      </c>
      <c r="F18" s="3" t="s">
        <v>346</v>
      </c>
    </row>
    <row r="19" spans="1:6" x14ac:dyDescent="0.25">
      <c r="A19" s="3">
        <v>16</v>
      </c>
      <c r="B19" s="3" t="s">
        <v>344</v>
      </c>
      <c r="C19" s="5">
        <f t="shared" si="3"/>
        <v>8840.1</v>
      </c>
      <c r="D19" s="5">
        <f t="shared" si="2"/>
        <v>8104.52</v>
      </c>
      <c r="E19" s="3" t="s">
        <v>345</v>
      </c>
      <c r="F19" s="3" t="s">
        <v>346</v>
      </c>
    </row>
    <row r="20" spans="1:6" x14ac:dyDescent="0.25">
      <c r="A20" s="3">
        <v>17</v>
      </c>
      <c r="B20" s="3" t="s">
        <v>344</v>
      </c>
      <c r="C20" s="5">
        <f t="shared" si="3"/>
        <v>8840.1</v>
      </c>
      <c r="D20" s="5">
        <f t="shared" si="2"/>
        <v>8104.52</v>
      </c>
      <c r="E20" s="3" t="s">
        <v>345</v>
      </c>
      <c r="F20" s="3" t="s">
        <v>346</v>
      </c>
    </row>
    <row r="21" spans="1:6" x14ac:dyDescent="0.25">
      <c r="A21" s="3">
        <v>18</v>
      </c>
      <c r="B21" s="3" t="s">
        <v>344</v>
      </c>
      <c r="C21" s="5">
        <f t="shared" si="3"/>
        <v>8840.1</v>
      </c>
      <c r="D21" s="5">
        <f t="shared" si="2"/>
        <v>8104.52</v>
      </c>
      <c r="E21" s="3" t="s">
        <v>345</v>
      </c>
      <c r="F21" s="3" t="s">
        <v>346</v>
      </c>
    </row>
    <row r="22" spans="1:6" x14ac:dyDescent="0.25">
      <c r="A22" s="3">
        <v>19</v>
      </c>
      <c r="B22" s="3" t="s">
        <v>344</v>
      </c>
      <c r="C22" s="5">
        <f t="shared" si="3"/>
        <v>8840.1</v>
      </c>
      <c r="D22" s="5">
        <f t="shared" si="2"/>
        <v>8104.52</v>
      </c>
      <c r="E22" s="3" t="s">
        <v>345</v>
      </c>
      <c r="F22" s="3" t="s">
        <v>346</v>
      </c>
    </row>
    <row r="23" spans="1:6" x14ac:dyDescent="0.25">
      <c r="A23" s="3">
        <v>20</v>
      </c>
      <c r="B23" s="3" t="s">
        <v>344</v>
      </c>
      <c r="C23" s="5">
        <f t="shared" si="3"/>
        <v>8840.1</v>
      </c>
      <c r="D23" s="5">
        <f t="shared" si="2"/>
        <v>8104.52</v>
      </c>
      <c r="E23" s="3" t="s">
        <v>345</v>
      </c>
      <c r="F23" s="3" t="s">
        <v>346</v>
      </c>
    </row>
    <row r="24" spans="1:6" x14ac:dyDescent="0.25">
      <c r="A24" s="3">
        <v>21</v>
      </c>
      <c r="B24" s="3" t="s">
        <v>344</v>
      </c>
      <c r="C24" s="5">
        <f t="shared" si="3"/>
        <v>8840.1</v>
      </c>
      <c r="D24" s="5">
        <f t="shared" si="2"/>
        <v>8104.52</v>
      </c>
      <c r="E24" s="3" t="s">
        <v>345</v>
      </c>
      <c r="F24" s="3" t="s">
        <v>346</v>
      </c>
    </row>
    <row r="25" spans="1:6" x14ac:dyDescent="0.25">
      <c r="A25" s="3">
        <v>22</v>
      </c>
      <c r="B25" s="3" t="s">
        <v>344</v>
      </c>
      <c r="C25" s="5">
        <f t="shared" si="3"/>
        <v>8840.1</v>
      </c>
      <c r="D25" s="5">
        <f t="shared" si="2"/>
        <v>8104.52</v>
      </c>
      <c r="E25" s="3" t="s">
        <v>345</v>
      </c>
      <c r="F25" s="3" t="s">
        <v>346</v>
      </c>
    </row>
    <row r="26" spans="1:6" x14ac:dyDescent="0.25">
      <c r="A26" s="3">
        <v>23</v>
      </c>
      <c r="B26" s="3" t="s">
        <v>344</v>
      </c>
      <c r="C26" s="5">
        <f t="shared" si="3"/>
        <v>8840.1</v>
      </c>
      <c r="D26" s="5">
        <f t="shared" si="2"/>
        <v>8104.52</v>
      </c>
      <c r="E26" s="3" t="s">
        <v>345</v>
      </c>
      <c r="F26" s="3" t="s">
        <v>346</v>
      </c>
    </row>
    <row r="27" spans="1:6" x14ac:dyDescent="0.25">
      <c r="A27" s="3">
        <v>24</v>
      </c>
      <c r="B27" s="3" t="s">
        <v>344</v>
      </c>
      <c r="C27" s="5">
        <f t="shared" si="3"/>
        <v>8840.1</v>
      </c>
      <c r="D27" s="5">
        <f t="shared" si="2"/>
        <v>8104.52</v>
      </c>
      <c r="E27" s="3" t="s">
        <v>345</v>
      </c>
      <c r="F27" s="3" t="s">
        <v>346</v>
      </c>
    </row>
    <row r="28" spans="1:6" x14ac:dyDescent="0.25">
      <c r="A28" s="3">
        <v>25</v>
      </c>
      <c r="B28" s="3" t="s">
        <v>344</v>
      </c>
      <c r="C28" s="5">
        <f t="shared" si="3"/>
        <v>8840.1</v>
      </c>
      <c r="D28" s="5">
        <f t="shared" si="2"/>
        <v>8104.52</v>
      </c>
      <c r="E28" s="3" t="s">
        <v>345</v>
      </c>
      <c r="F28" s="3" t="s">
        <v>346</v>
      </c>
    </row>
    <row r="29" spans="1:6" x14ac:dyDescent="0.25">
      <c r="A29" s="3">
        <v>26</v>
      </c>
      <c r="B29" s="3" t="s">
        <v>344</v>
      </c>
      <c r="C29" s="5">
        <f>5637.75*2</f>
        <v>11275.5</v>
      </c>
      <c r="D29" s="5">
        <f>5061.8*2</f>
        <v>10123.6</v>
      </c>
      <c r="E29" s="3" t="s">
        <v>345</v>
      </c>
      <c r="F29" s="3" t="s">
        <v>346</v>
      </c>
    </row>
    <row r="30" spans="1:6" x14ac:dyDescent="0.25">
      <c r="A30" s="3">
        <v>27</v>
      </c>
      <c r="B30" s="3" t="s">
        <v>344</v>
      </c>
      <c r="C30" s="5">
        <f t="shared" si="3"/>
        <v>8840.1</v>
      </c>
      <c r="D30" s="5">
        <f>4052.26*2</f>
        <v>8104.52</v>
      </c>
      <c r="E30" s="3" t="s">
        <v>345</v>
      </c>
      <c r="F30" s="3" t="s">
        <v>346</v>
      </c>
    </row>
    <row r="31" spans="1:6" x14ac:dyDescent="0.25">
      <c r="A31" s="3">
        <v>28</v>
      </c>
      <c r="B31" s="3" t="s">
        <v>344</v>
      </c>
      <c r="C31" s="5">
        <f t="shared" si="3"/>
        <v>8840.1</v>
      </c>
      <c r="D31" s="5">
        <f>4052.26*2</f>
        <v>8104.52</v>
      </c>
      <c r="E31" s="3" t="s">
        <v>345</v>
      </c>
      <c r="F31" s="3" t="s">
        <v>346</v>
      </c>
    </row>
    <row r="32" spans="1:6" x14ac:dyDescent="0.25">
      <c r="A32" s="3">
        <v>29</v>
      </c>
      <c r="B32" s="3" t="s">
        <v>344</v>
      </c>
      <c r="C32" s="5">
        <f>1924.5*2</f>
        <v>3849</v>
      </c>
      <c r="D32" s="5">
        <f>2002.76*2</f>
        <v>4005.52</v>
      </c>
      <c r="E32" s="3" t="s">
        <v>345</v>
      </c>
      <c r="F32" s="3" t="s">
        <v>346</v>
      </c>
    </row>
    <row r="33" spans="1:6" x14ac:dyDescent="0.25">
      <c r="A33" s="3">
        <v>30</v>
      </c>
      <c r="B33" s="3" t="s">
        <v>344</v>
      </c>
      <c r="C33" s="5">
        <f>3109.5*2</f>
        <v>6219</v>
      </c>
      <c r="D33" s="5">
        <f>3017.69*2</f>
        <v>6035.38</v>
      </c>
      <c r="E33" s="3" t="s">
        <v>345</v>
      </c>
      <c r="F33" s="3" t="s">
        <v>346</v>
      </c>
    </row>
    <row r="34" spans="1:6" x14ac:dyDescent="0.25">
      <c r="A34" s="3">
        <v>31</v>
      </c>
      <c r="B34" s="3" t="s">
        <v>344</v>
      </c>
      <c r="C34" s="5">
        <f>1619.81*2</f>
        <v>3239.62</v>
      </c>
      <c r="D34" s="5">
        <f>1619.81*2</f>
        <v>3239.62</v>
      </c>
      <c r="E34" s="3" t="s">
        <v>345</v>
      </c>
      <c r="F34" s="3" t="s">
        <v>346</v>
      </c>
    </row>
    <row r="35" spans="1:6" x14ac:dyDescent="0.25">
      <c r="A35" s="3">
        <v>32</v>
      </c>
      <c r="B35" s="3" t="s">
        <v>344</v>
      </c>
      <c r="C35" s="5">
        <f>2517.28*2</f>
        <v>5034.5600000000004</v>
      </c>
      <c r="D35" s="5">
        <f>2517.28*2</f>
        <v>5034.5600000000004</v>
      </c>
      <c r="E35" s="3" t="s">
        <v>345</v>
      </c>
      <c r="F35" s="3" t="s">
        <v>346</v>
      </c>
    </row>
    <row r="36" spans="1:6" x14ac:dyDescent="0.25">
      <c r="A36" s="3">
        <v>33</v>
      </c>
      <c r="B36" s="3" t="s">
        <v>344</v>
      </c>
      <c r="C36" s="5">
        <f>2517.28*2</f>
        <v>5034.5600000000004</v>
      </c>
      <c r="D36" s="5">
        <f>2517.28*2</f>
        <v>5034.5600000000004</v>
      </c>
      <c r="E36" s="3" t="s">
        <v>345</v>
      </c>
      <c r="F36" s="3" t="s">
        <v>346</v>
      </c>
    </row>
    <row r="37" spans="1:6" x14ac:dyDescent="0.25">
      <c r="A37" s="3">
        <v>34</v>
      </c>
      <c r="B37" s="3" t="s">
        <v>344</v>
      </c>
      <c r="C37" s="5">
        <f>3109.5*2</f>
        <v>6219</v>
      </c>
      <c r="D37" s="5">
        <f>3017.69*2</f>
        <v>6035.38</v>
      </c>
      <c r="E37" s="3" t="s">
        <v>345</v>
      </c>
      <c r="F37" s="3" t="s">
        <v>346</v>
      </c>
    </row>
    <row r="38" spans="1:6" x14ac:dyDescent="0.25">
      <c r="A38" s="3">
        <v>35</v>
      </c>
      <c r="B38" s="3" t="s">
        <v>344</v>
      </c>
      <c r="C38" s="5">
        <f>2517.28*2</f>
        <v>5034.5600000000004</v>
      </c>
      <c r="D38" s="5">
        <f>2517.28*2</f>
        <v>5034.5600000000004</v>
      </c>
      <c r="E38" s="3" t="s">
        <v>345</v>
      </c>
      <c r="F38" s="3" t="s">
        <v>346</v>
      </c>
    </row>
    <row r="39" spans="1:6" x14ac:dyDescent="0.25">
      <c r="A39" s="3">
        <v>36</v>
      </c>
      <c r="B39" s="3" t="s">
        <v>344</v>
      </c>
      <c r="C39" s="5">
        <f t="shared" ref="C39:D45" si="4">2075.33*2</f>
        <v>4150.66</v>
      </c>
      <c r="D39" s="5">
        <f t="shared" si="4"/>
        <v>4150.66</v>
      </c>
      <c r="E39" s="3" t="s">
        <v>345</v>
      </c>
      <c r="F39" s="3" t="s">
        <v>346</v>
      </c>
    </row>
    <row r="40" spans="1:6" x14ac:dyDescent="0.25">
      <c r="A40" s="3">
        <v>37</v>
      </c>
      <c r="B40" s="3" t="s">
        <v>344</v>
      </c>
      <c r="C40" s="5">
        <f t="shared" si="4"/>
        <v>4150.66</v>
      </c>
      <c r="D40" s="5">
        <f t="shared" si="4"/>
        <v>4150.66</v>
      </c>
      <c r="E40" s="3" t="s">
        <v>345</v>
      </c>
      <c r="F40" s="3" t="s">
        <v>346</v>
      </c>
    </row>
    <row r="41" spans="1:6" x14ac:dyDescent="0.25">
      <c r="A41" s="3">
        <v>38</v>
      </c>
      <c r="B41" s="3" t="s">
        <v>344</v>
      </c>
      <c r="C41" s="5">
        <f t="shared" si="4"/>
        <v>4150.66</v>
      </c>
      <c r="D41" s="5">
        <f t="shared" si="4"/>
        <v>4150.66</v>
      </c>
      <c r="E41" s="3" t="s">
        <v>345</v>
      </c>
      <c r="F41" s="3" t="s">
        <v>346</v>
      </c>
    </row>
    <row r="42" spans="1:6" x14ac:dyDescent="0.25">
      <c r="A42" s="3">
        <v>39</v>
      </c>
      <c r="B42" s="3" t="s">
        <v>344</v>
      </c>
      <c r="C42" s="5">
        <f t="shared" si="4"/>
        <v>4150.66</v>
      </c>
      <c r="D42" s="5">
        <f t="shared" si="4"/>
        <v>4150.66</v>
      </c>
      <c r="E42" s="3" t="s">
        <v>345</v>
      </c>
      <c r="F42" s="3" t="s">
        <v>346</v>
      </c>
    </row>
    <row r="43" spans="1:6" x14ac:dyDescent="0.25">
      <c r="A43" s="3">
        <v>40</v>
      </c>
      <c r="B43" s="3" t="s">
        <v>344</v>
      </c>
      <c r="C43" s="5">
        <f t="shared" si="4"/>
        <v>4150.66</v>
      </c>
      <c r="D43" s="5">
        <f t="shared" si="4"/>
        <v>4150.66</v>
      </c>
      <c r="E43" s="3" t="s">
        <v>345</v>
      </c>
      <c r="F43" s="3" t="s">
        <v>346</v>
      </c>
    </row>
    <row r="44" spans="1:6" x14ac:dyDescent="0.25">
      <c r="A44" s="3">
        <v>41</v>
      </c>
      <c r="B44" s="3" t="s">
        <v>344</v>
      </c>
      <c r="C44" s="5">
        <f t="shared" si="4"/>
        <v>4150.66</v>
      </c>
      <c r="D44" s="5">
        <f t="shared" si="4"/>
        <v>4150.66</v>
      </c>
      <c r="E44" s="3" t="s">
        <v>345</v>
      </c>
      <c r="F44" s="3" t="s">
        <v>346</v>
      </c>
    </row>
    <row r="45" spans="1:6" x14ac:dyDescent="0.25">
      <c r="A45" s="3">
        <v>42</v>
      </c>
      <c r="B45" s="3" t="s">
        <v>344</v>
      </c>
      <c r="C45" s="5">
        <f t="shared" si="4"/>
        <v>4150.66</v>
      </c>
      <c r="D45" s="5">
        <f t="shared" si="4"/>
        <v>4150.66</v>
      </c>
      <c r="E45" s="3" t="s">
        <v>345</v>
      </c>
      <c r="F45" s="3" t="s">
        <v>346</v>
      </c>
    </row>
    <row r="46" spans="1:6" x14ac:dyDescent="0.25">
      <c r="A46" s="3">
        <v>43</v>
      </c>
      <c r="B46" s="3" t="s">
        <v>344</v>
      </c>
      <c r="C46" s="5">
        <f>3019.5*2</f>
        <v>6039</v>
      </c>
      <c r="D46" s="5">
        <f>3017.69*2</f>
        <v>6035.38</v>
      </c>
      <c r="E46" s="3" t="s">
        <v>345</v>
      </c>
      <c r="F46" s="3" t="s">
        <v>346</v>
      </c>
    </row>
    <row r="47" spans="1:6" x14ac:dyDescent="0.25">
      <c r="A47" s="3">
        <v>44</v>
      </c>
      <c r="B47" s="3" t="s">
        <v>344</v>
      </c>
      <c r="C47" s="5">
        <f>2001.76*2</f>
        <v>4003.52</v>
      </c>
      <c r="D47" s="5">
        <f>2001.76*2</f>
        <v>4003.52</v>
      </c>
      <c r="E47" s="3" t="s">
        <v>345</v>
      </c>
      <c r="F47" s="3" t="s">
        <v>346</v>
      </c>
    </row>
    <row r="48" spans="1:6" x14ac:dyDescent="0.25">
      <c r="A48" s="3">
        <v>45</v>
      </c>
      <c r="B48" s="3" t="s">
        <v>344</v>
      </c>
      <c r="C48" s="5">
        <f>1525.73*2</f>
        <v>3051.46</v>
      </c>
      <c r="D48" s="5">
        <f>1525.73*2</f>
        <v>3051.46</v>
      </c>
      <c r="E48" s="3" t="s">
        <v>345</v>
      </c>
      <c r="F48" s="3" t="s">
        <v>346</v>
      </c>
    </row>
    <row r="49" spans="1:6" x14ac:dyDescent="0.25">
      <c r="A49" s="3">
        <v>46</v>
      </c>
      <c r="B49" s="3" t="s">
        <v>344</v>
      </c>
      <c r="C49" s="5">
        <f>2001.76*2</f>
        <v>4003.52</v>
      </c>
      <c r="D49" s="5">
        <f>2001.76*2</f>
        <v>4003.52</v>
      </c>
      <c r="E49" s="3" t="s">
        <v>345</v>
      </c>
      <c r="F49" s="3" t="s">
        <v>346</v>
      </c>
    </row>
    <row r="50" spans="1:6" x14ac:dyDescent="0.25">
      <c r="A50" s="3">
        <v>47</v>
      </c>
      <c r="B50" s="3" t="s">
        <v>344</v>
      </c>
      <c r="C50" s="5">
        <f>1453.99*2</f>
        <v>2907.98</v>
      </c>
      <c r="D50" s="5">
        <f>1453.99*2</f>
        <v>2907.98</v>
      </c>
      <c r="E50" s="3" t="s">
        <v>345</v>
      </c>
      <c r="F50" s="3" t="s">
        <v>346</v>
      </c>
    </row>
    <row r="51" spans="1:6" x14ac:dyDescent="0.25">
      <c r="A51" s="3">
        <v>48</v>
      </c>
      <c r="B51" s="3" t="s">
        <v>344</v>
      </c>
      <c r="C51" s="5">
        <f>1956.41*2</f>
        <v>3912.82</v>
      </c>
      <c r="D51" s="5">
        <f>1956.41*2</f>
        <v>3912.82</v>
      </c>
      <c r="E51" s="3" t="s">
        <v>345</v>
      </c>
      <c r="F51" s="3" t="s">
        <v>346</v>
      </c>
    </row>
    <row r="52" spans="1:6" x14ac:dyDescent="0.25">
      <c r="A52" s="3">
        <v>49</v>
      </c>
      <c r="B52" s="3" t="s">
        <v>344</v>
      </c>
      <c r="C52" s="5">
        <f>2075.33*2</f>
        <v>4150.66</v>
      </c>
      <c r="D52" s="5">
        <f>2075.33*2</f>
        <v>4150.66</v>
      </c>
      <c r="E52" s="3" t="s">
        <v>345</v>
      </c>
      <c r="F52" s="3" t="s">
        <v>346</v>
      </c>
    </row>
    <row r="53" spans="1:6" x14ac:dyDescent="0.25">
      <c r="A53" s="3">
        <v>50</v>
      </c>
      <c r="B53" s="3" t="s">
        <v>344</v>
      </c>
      <c r="C53" s="5">
        <f>1619.81*2</f>
        <v>3239.62</v>
      </c>
      <c r="D53" s="5">
        <f>1619.81*2</f>
        <v>3239.62</v>
      </c>
      <c r="E53" s="3" t="s">
        <v>345</v>
      </c>
      <c r="F53" s="3" t="s">
        <v>346</v>
      </c>
    </row>
    <row r="54" spans="1:6" x14ac:dyDescent="0.25">
      <c r="A54" s="3">
        <v>51</v>
      </c>
      <c r="B54" s="3" t="s">
        <v>344</v>
      </c>
      <c r="C54" s="5">
        <f>1881.03*2</f>
        <v>3762.06</v>
      </c>
      <c r="D54" s="5">
        <f>1881.03*2</f>
        <v>3762.06</v>
      </c>
      <c r="E54" s="3" t="s">
        <v>345</v>
      </c>
      <c r="F54" s="3" t="s">
        <v>346</v>
      </c>
    </row>
    <row r="55" spans="1:6" x14ac:dyDescent="0.25">
      <c r="A55" s="3">
        <v>52</v>
      </c>
      <c r="B55" s="3" t="s">
        <v>344</v>
      </c>
      <c r="C55" s="5">
        <f>1619.81*2</f>
        <v>3239.62</v>
      </c>
      <c r="D55" s="5">
        <f>1619.81*2</f>
        <v>3239.62</v>
      </c>
      <c r="E55" s="3" t="s">
        <v>345</v>
      </c>
      <c r="F55" s="3" t="s">
        <v>346</v>
      </c>
    </row>
    <row r="56" spans="1:6" x14ac:dyDescent="0.25">
      <c r="A56" s="3">
        <v>53</v>
      </c>
      <c r="B56" s="3" t="s">
        <v>344</v>
      </c>
      <c r="C56" s="5">
        <f>2001.76*2</f>
        <v>4003.52</v>
      </c>
      <c r="D56" s="5">
        <f>2001.76*2</f>
        <v>4003.52</v>
      </c>
      <c r="E56" s="3" t="s">
        <v>345</v>
      </c>
      <c r="F56" s="3" t="s">
        <v>346</v>
      </c>
    </row>
    <row r="57" spans="1:6" x14ac:dyDescent="0.25">
      <c r="A57" s="3">
        <v>54</v>
      </c>
      <c r="B57" s="3" t="s">
        <v>344</v>
      </c>
      <c r="C57" s="5">
        <f>1881.03*2</f>
        <v>3762.06</v>
      </c>
      <c r="D57" s="5">
        <f>1881.03*2</f>
        <v>3762.06</v>
      </c>
      <c r="E57" s="3" t="s">
        <v>345</v>
      </c>
      <c r="F57" s="3" t="s">
        <v>346</v>
      </c>
    </row>
    <row r="58" spans="1:6" x14ac:dyDescent="0.25">
      <c r="A58" s="3">
        <v>55</v>
      </c>
      <c r="B58" s="3" t="s">
        <v>344</v>
      </c>
      <c r="C58" s="5">
        <f>2253.92*2</f>
        <v>4507.84</v>
      </c>
      <c r="D58" s="5">
        <f>2253.92*2</f>
        <v>4507.84</v>
      </c>
      <c r="E58" s="3" t="s">
        <v>345</v>
      </c>
      <c r="F58" s="3" t="s">
        <v>346</v>
      </c>
    </row>
    <row r="59" spans="1:6" x14ac:dyDescent="0.25">
      <c r="A59" s="3">
        <v>56</v>
      </c>
      <c r="B59" s="3" t="s">
        <v>344</v>
      </c>
      <c r="C59" s="5">
        <f>1881.03*2</f>
        <v>3762.06</v>
      </c>
      <c r="D59" s="5">
        <f>1881.03*2</f>
        <v>3762.06</v>
      </c>
      <c r="E59" s="3" t="s">
        <v>345</v>
      </c>
      <c r="F59" s="3" t="s">
        <v>346</v>
      </c>
    </row>
    <row r="60" spans="1:6" x14ac:dyDescent="0.25">
      <c r="A60" s="3">
        <v>57</v>
      </c>
      <c r="B60" s="3" t="s">
        <v>344</v>
      </c>
      <c r="C60" s="5">
        <f>1881.03*2</f>
        <v>3762.06</v>
      </c>
      <c r="D60" s="5">
        <f>1881.03*2</f>
        <v>3762.06</v>
      </c>
      <c r="E60" s="3" t="s">
        <v>345</v>
      </c>
      <c r="F60" s="3" t="s">
        <v>346</v>
      </c>
    </row>
    <row r="61" spans="1:6" x14ac:dyDescent="0.25">
      <c r="A61" s="3">
        <v>58</v>
      </c>
      <c r="B61" s="3" t="s">
        <v>344</v>
      </c>
      <c r="C61" s="5">
        <f>1453.99*2</f>
        <v>2907.98</v>
      </c>
      <c r="D61" s="5">
        <f>1453.99*2</f>
        <v>2907.98</v>
      </c>
      <c r="E61" s="3" t="s">
        <v>345</v>
      </c>
      <c r="F61" s="3" t="s">
        <v>346</v>
      </c>
    </row>
    <row r="62" spans="1:6" x14ac:dyDescent="0.25">
      <c r="A62" s="3">
        <v>59</v>
      </c>
      <c r="B62" s="3" t="s">
        <v>344</v>
      </c>
      <c r="C62" s="5">
        <f>3093*2</f>
        <v>6186</v>
      </c>
      <c r="D62" s="5">
        <f>3006*2</f>
        <v>6012</v>
      </c>
      <c r="E62" s="3" t="s">
        <v>345</v>
      </c>
      <c r="F62" s="3" t="s">
        <v>346</v>
      </c>
    </row>
    <row r="63" spans="1:6" x14ac:dyDescent="0.25">
      <c r="A63" s="3">
        <v>60</v>
      </c>
      <c r="B63" s="3" t="s">
        <v>344</v>
      </c>
      <c r="C63" s="5">
        <f>2517.28*2</f>
        <v>5034.5600000000004</v>
      </c>
      <c r="D63" s="5">
        <f>2517.28*2</f>
        <v>5034.5600000000004</v>
      </c>
      <c r="E63" s="3" t="s">
        <v>345</v>
      </c>
      <c r="F63" s="3" t="s">
        <v>346</v>
      </c>
    </row>
    <row r="64" spans="1:6" x14ac:dyDescent="0.25">
      <c r="A64" s="3">
        <v>61</v>
      </c>
      <c r="B64" s="3" t="s">
        <v>344</v>
      </c>
      <c r="C64" s="5">
        <f>1453.99*2</f>
        <v>2907.98</v>
      </c>
      <c r="D64" s="5">
        <f>1453.99*2</f>
        <v>2907.98</v>
      </c>
      <c r="E64" s="3" t="s">
        <v>345</v>
      </c>
      <c r="F64" s="3" t="s">
        <v>346</v>
      </c>
    </row>
    <row r="65" spans="1:6" x14ac:dyDescent="0.25">
      <c r="A65" s="3">
        <v>62</v>
      </c>
      <c r="B65" s="3" t="s">
        <v>344</v>
      </c>
      <c r="C65" s="5">
        <f>1453.99*2</f>
        <v>2907.98</v>
      </c>
      <c r="D65" s="5">
        <f t="shared" ref="D65:D67" si="5">1453.99*2</f>
        <v>2907.98</v>
      </c>
      <c r="E65" s="3" t="s">
        <v>345</v>
      </c>
      <c r="F65" s="3" t="s">
        <v>346</v>
      </c>
    </row>
    <row r="66" spans="1:6" x14ac:dyDescent="0.25">
      <c r="A66" s="3">
        <v>63</v>
      </c>
      <c r="B66" s="3" t="s">
        <v>344</v>
      </c>
      <c r="C66" s="5">
        <f>1453.99*2</f>
        <v>2907.98</v>
      </c>
      <c r="D66" s="5">
        <f t="shared" si="5"/>
        <v>2907.98</v>
      </c>
      <c r="E66" s="3" t="s">
        <v>345</v>
      </c>
      <c r="F66" s="3" t="s">
        <v>346</v>
      </c>
    </row>
    <row r="67" spans="1:6" x14ac:dyDescent="0.25">
      <c r="A67" s="3">
        <v>64</v>
      </c>
      <c r="B67" s="3" t="s">
        <v>344</v>
      </c>
      <c r="C67" s="5">
        <f>1453.99*2</f>
        <v>2907.98</v>
      </c>
      <c r="D67" s="5">
        <f t="shared" si="5"/>
        <v>2907.98</v>
      </c>
      <c r="E67" s="3" t="s">
        <v>345</v>
      </c>
      <c r="F67" s="3" t="s">
        <v>346</v>
      </c>
    </row>
    <row r="68" spans="1:6" x14ac:dyDescent="0.25">
      <c r="A68" s="3">
        <v>65</v>
      </c>
      <c r="B68" s="3" t="s">
        <v>344</v>
      </c>
      <c r="C68" s="5">
        <f>2075.33*2</f>
        <v>4150.66</v>
      </c>
      <c r="D68" s="5">
        <f>2075.33*2</f>
        <v>4150.66</v>
      </c>
      <c r="E68" s="3" t="s">
        <v>345</v>
      </c>
      <c r="F68" s="3" t="s">
        <v>346</v>
      </c>
    </row>
    <row r="69" spans="1:6" x14ac:dyDescent="0.25">
      <c r="A69" s="3">
        <v>66</v>
      </c>
      <c r="B69" s="3" t="s">
        <v>344</v>
      </c>
      <c r="C69" s="5">
        <f>2253.92*2</f>
        <v>4507.84</v>
      </c>
      <c r="D69" s="5">
        <f>2253.92*2</f>
        <v>4507.84</v>
      </c>
      <c r="E69" s="3" t="s">
        <v>345</v>
      </c>
      <c r="F69" s="3" t="s">
        <v>346</v>
      </c>
    </row>
    <row r="70" spans="1:6" x14ac:dyDescent="0.25">
      <c r="A70" s="3">
        <v>67</v>
      </c>
      <c r="B70" s="3" t="s">
        <v>344</v>
      </c>
      <c r="C70" s="5">
        <f>2001.76*2</f>
        <v>4003.52</v>
      </c>
      <c r="D70" s="5">
        <f>2001.76*2</f>
        <v>4003.52</v>
      </c>
      <c r="E70" s="3" t="s">
        <v>345</v>
      </c>
      <c r="F70" s="3" t="s">
        <v>346</v>
      </c>
    </row>
    <row r="71" spans="1:6" x14ac:dyDescent="0.25">
      <c r="A71" s="3">
        <v>68</v>
      </c>
      <c r="B71" s="3" t="s">
        <v>344</v>
      </c>
      <c r="C71" s="5">
        <f>1883.87*2</f>
        <v>3767.74</v>
      </c>
      <c r="D71" s="5">
        <f t="shared" ref="D71:D72" si="6">1883.87*2</f>
        <v>3767.74</v>
      </c>
      <c r="E71" s="3" t="s">
        <v>345</v>
      </c>
      <c r="F71" s="3" t="s">
        <v>346</v>
      </c>
    </row>
    <row r="72" spans="1:6" x14ac:dyDescent="0.25">
      <c r="A72" s="3">
        <v>69</v>
      </c>
      <c r="B72" s="3" t="s">
        <v>344</v>
      </c>
      <c r="C72" s="5">
        <f>1883.87*2</f>
        <v>3767.74</v>
      </c>
      <c r="D72" s="5">
        <f t="shared" si="6"/>
        <v>3767.74</v>
      </c>
      <c r="E72" s="3" t="s">
        <v>345</v>
      </c>
      <c r="F72" s="3" t="s">
        <v>346</v>
      </c>
    </row>
    <row r="73" spans="1:6" x14ac:dyDescent="0.25">
      <c r="A73" s="3">
        <v>70</v>
      </c>
      <c r="B73" s="3" t="s">
        <v>344</v>
      </c>
      <c r="C73" s="5">
        <f>1881.03*2</f>
        <v>3762.06</v>
      </c>
      <c r="D73" s="5">
        <f>1881.03*2</f>
        <v>3762.06</v>
      </c>
      <c r="E73" s="3" t="s">
        <v>345</v>
      </c>
      <c r="F73" s="3" t="s">
        <v>346</v>
      </c>
    </row>
    <row r="74" spans="1:6" x14ac:dyDescent="0.25">
      <c r="A74" s="3">
        <v>71</v>
      </c>
      <c r="B74" s="3" t="s">
        <v>344</v>
      </c>
      <c r="C74" s="5">
        <f>1453.94*2</f>
        <v>2907.88</v>
      </c>
      <c r="D74" s="5">
        <f>1453.94*2</f>
        <v>2907.88</v>
      </c>
      <c r="E74" s="3" t="s">
        <v>345</v>
      </c>
      <c r="F74" s="3" t="s">
        <v>346</v>
      </c>
    </row>
    <row r="75" spans="1:6" x14ac:dyDescent="0.25">
      <c r="A75" s="3">
        <v>72</v>
      </c>
      <c r="B75" s="3" t="s">
        <v>344</v>
      </c>
      <c r="C75" s="5">
        <f>2075.33*2</f>
        <v>4150.66</v>
      </c>
      <c r="D75" s="5">
        <f>2075.33*2</f>
        <v>4150.66</v>
      </c>
      <c r="E75" s="3" t="s">
        <v>345</v>
      </c>
      <c r="F75" s="3" t="s">
        <v>346</v>
      </c>
    </row>
    <row r="76" spans="1:6" x14ac:dyDescent="0.25">
      <c r="A76" s="3">
        <v>73</v>
      </c>
      <c r="B76" s="3" t="s">
        <v>344</v>
      </c>
      <c r="C76" s="5">
        <f>1883.87*2</f>
        <v>3767.74</v>
      </c>
      <c r="D76" s="5">
        <f>1883.87*2</f>
        <v>3767.74</v>
      </c>
      <c r="E76" s="3" t="s">
        <v>345</v>
      </c>
      <c r="F76" s="3" t="s">
        <v>346</v>
      </c>
    </row>
    <row r="77" spans="1:6" x14ac:dyDescent="0.25">
      <c r="A77" s="3">
        <v>74</v>
      </c>
      <c r="B77" s="3" t="s">
        <v>344</v>
      </c>
      <c r="C77" s="5">
        <f>2075.33*2</f>
        <v>4150.66</v>
      </c>
      <c r="D77" s="5">
        <f t="shared" ref="D77:D79" si="7">2075.33*2</f>
        <v>4150.66</v>
      </c>
      <c r="E77" s="3" t="s">
        <v>345</v>
      </c>
      <c r="F77" s="3" t="s">
        <v>346</v>
      </c>
    </row>
    <row r="78" spans="1:6" x14ac:dyDescent="0.25">
      <c r="A78" s="3">
        <v>75</v>
      </c>
      <c r="B78" s="3" t="s">
        <v>344</v>
      </c>
      <c r="C78" s="5">
        <f>2075.33*2</f>
        <v>4150.66</v>
      </c>
      <c r="D78" s="5">
        <f t="shared" si="7"/>
        <v>4150.66</v>
      </c>
      <c r="E78" s="3" t="s">
        <v>345</v>
      </c>
      <c r="F78" s="3" t="s">
        <v>346</v>
      </c>
    </row>
    <row r="79" spans="1:6" x14ac:dyDescent="0.25">
      <c r="A79" s="3">
        <v>76</v>
      </c>
      <c r="B79" s="3" t="s">
        <v>344</v>
      </c>
      <c r="C79" s="5">
        <f>2075.33*2</f>
        <v>4150.66</v>
      </c>
      <c r="D79" s="5">
        <f t="shared" si="7"/>
        <v>4150.66</v>
      </c>
      <c r="E79" s="3" t="s">
        <v>345</v>
      </c>
      <c r="F79" s="3" t="s">
        <v>346</v>
      </c>
    </row>
    <row r="80" spans="1:6" x14ac:dyDescent="0.25">
      <c r="A80" s="3">
        <v>77</v>
      </c>
      <c r="B80" s="3" t="s">
        <v>344</v>
      </c>
      <c r="C80" s="5">
        <f>2345.97*2</f>
        <v>4691.9399999999996</v>
      </c>
      <c r="D80" s="5">
        <f>2345.97*2</f>
        <v>4691.9399999999996</v>
      </c>
      <c r="E80" s="3" t="s">
        <v>345</v>
      </c>
      <c r="F80" s="3" t="s">
        <v>346</v>
      </c>
    </row>
    <row r="81" spans="1:6" x14ac:dyDescent="0.25">
      <c r="A81" s="3">
        <v>78</v>
      </c>
      <c r="B81" s="3" t="s">
        <v>344</v>
      </c>
      <c r="C81" s="5">
        <f>2075.33*2</f>
        <v>4150.66</v>
      </c>
      <c r="D81" s="5">
        <f t="shared" ref="D81:D83" si="8">2075.33*2</f>
        <v>4150.66</v>
      </c>
      <c r="E81" s="3" t="s">
        <v>345</v>
      </c>
      <c r="F81" s="3" t="s">
        <v>346</v>
      </c>
    </row>
    <row r="82" spans="1:6" x14ac:dyDescent="0.25">
      <c r="A82" s="3">
        <v>79</v>
      </c>
      <c r="B82" s="3" t="s">
        <v>344</v>
      </c>
      <c r="C82" s="5">
        <f>2075.03*2</f>
        <v>4150.0600000000004</v>
      </c>
      <c r="D82" s="5">
        <f t="shared" si="8"/>
        <v>4150.66</v>
      </c>
      <c r="E82" s="3" t="s">
        <v>345</v>
      </c>
      <c r="F82" s="3" t="s">
        <v>346</v>
      </c>
    </row>
    <row r="83" spans="1:6" x14ac:dyDescent="0.25">
      <c r="A83" s="3">
        <v>80</v>
      </c>
      <c r="B83" s="3" t="s">
        <v>344</v>
      </c>
      <c r="C83" s="5">
        <f>2075.33*2</f>
        <v>4150.66</v>
      </c>
      <c r="D83" s="5">
        <f t="shared" si="8"/>
        <v>4150.66</v>
      </c>
      <c r="E83" s="3" t="s">
        <v>345</v>
      </c>
      <c r="F83" s="3" t="s">
        <v>346</v>
      </c>
    </row>
    <row r="84" spans="1:6" x14ac:dyDescent="0.25">
      <c r="A84" s="3">
        <v>81</v>
      </c>
      <c r="B84" s="3" t="s">
        <v>344</v>
      </c>
      <c r="C84" s="5">
        <f>4420.05*2</f>
        <v>8840.1</v>
      </c>
      <c r="D84" s="5">
        <f>4052.26*2</f>
        <v>8104.52</v>
      </c>
      <c r="E84" s="3" t="s">
        <v>345</v>
      </c>
      <c r="F84" s="3" t="s">
        <v>346</v>
      </c>
    </row>
    <row r="85" spans="1:6" x14ac:dyDescent="0.25">
      <c r="A85" s="3">
        <v>82</v>
      </c>
      <c r="B85" s="3" t="s">
        <v>344</v>
      </c>
      <c r="C85" s="5">
        <f>2001.76*2</f>
        <v>4003.52</v>
      </c>
      <c r="D85" s="5">
        <f>2001.76*2</f>
        <v>4003.52</v>
      </c>
      <c r="E85" s="3" t="s">
        <v>345</v>
      </c>
      <c r="F85" s="3" t="s">
        <v>346</v>
      </c>
    </row>
    <row r="86" spans="1:6" x14ac:dyDescent="0.25">
      <c r="A86" s="3">
        <v>83</v>
      </c>
      <c r="B86" s="3" t="s">
        <v>344</v>
      </c>
      <c r="C86" s="5">
        <f>2310.28*2</f>
        <v>4620.5600000000004</v>
      </c>
      <c r="D86" s="5">
        <f>2310.28*2</f>
        <v>4620.5600000000004</v>
      </c>
      <c r="E86" s="3" t="s">
        <v>345</v>
      </c>
      <c r="F86" s="3" t="s">
        <v>346</v>
      </c>
    </row>
    <row r="87" spans="1:6" x14ac:dyDescent="0.25">
      <c r="A87" s="3">
        <v>84</v>
      </c>
      <c r="B87" s="3" t="s">
        <v>344</v>
      </c>
      <c r="C87" s="5">
        <f>2001.76*2</f>
        <v>4003.52</v>
      </c>
      <c r="D87" s="5">
        <f t="shared" ref="D87:D88" si="9">2001.76*2</f>
        <v>4003.52</v>
      </c>
      <c r="E87" s="3" t="s">
        <v>345</v>
      </c>
      <c r="F87" s="3" t="s">
        <v>346</v>
      </c>
    </row>
    <row r="88" spans="1:6" x14ac:dyDescent="0.25">
      <c r="A88" s="3">
        <v>85</v>
      </c>
      <c r="B88" s="3" t="s">
        <v>344</v>
      </c>
      <c r="C88" s="5">
        <f>2001.76*2</f>
        <v>4003.52</v>
      </c>
      <c r="D88" s="5">
        <f t="shared" si="9"/>
        <v>4003.52</v>
      </c>
      <c r="E88" s="3" t="s">
        <v>345</v>
      </c>
      <c r="F88" s="3" t="s">
        <v>346</v>
      </c>
    </row>
    <row r="89" spans="1:6" x14ac:dyDescent="0.25">
      <c r="A89" s="3">
        <v>86</v>
      </c>
      <c r="B89" s="3" t="s">
        <v>344</v>
      </c>
      <c r="C89" s="5">
        <f>1619.8*2</f>
        <v>3239.6</v>
      </c>
      <c r="D89" s="5">
        <f>1619.8*2</f>
        <v>3239.6</v>
      </c>
      <c r="E89" s="3" t="s">
        <v>345</v>
      </c>
      <c r="F89" s="3" t="s">
        <v>346</v>
      </c>
    </row>
    <row r="90" spans="1:6" x14ac:dyDescent="0.25">
      <c r="A90" s="3">
        <v>87</v>
      </c>
      <c r="B90" s="3" t="s">
        <v>344</v>
      </c>
      <c r="C90" s="5">
        <f>1619.8*2</f>
        <v>3239.6</v>
      </c>
      <c r="D90" s="5">
        <f t="shared" ref="D90" si="10">1619.8*2</f>
        <v>3239.6</v>
      </c>
      <c r="E90" s="3" t="s">
        <v>345</v>
      </c>
      <c r="F90" s="3" t="s">
        <v>346</v>
      </c>
    </row>
    <row r="91" spans="1:6" x14ac:dyDescent="0.25">
      <c r="A91" s="3">
        <v>88</v>
      </c>
      <c r="B91" s="3" t="s">
        <v>344</v>
      </c>
      <c r="C91" s="5">
        <f>2001.76*2</f>
        <v>4003.52</v>
      </c>
      <c r="D91" s="5">
        <f>2001.76*2</f>
        <v>4003.52</v>
      </c>
      <c r="E91" s="3" t="s">
        <v>345</v>
      </c>
      <c r="F91" s="3" t="s">
        <v>346</v>
      </c>
    </row>
    <row r="92" spans="1:6" x14ac:dyDescent="0.25">
      <c r="A92" s="3">
        <v>89</v>
      </c>
      <c r="B92" s="3" t="s">
        <v>344</v>
      </c>
      <c r="C92" s="5">
        <f>2517.28*2</f>
        <v>5034.5600000000004</v>
      </c>
      <c r="D92" s="5">
        <f>2517.28*2</f>
        <v>5034.5600000000004</v>
      </c>
      <c r="E92" s="3" t="s">
        <v>345</v>
      </c>
      <c r="F92" s="3" t="s">
        <v>346</v>
      </c>
    </row>
    <row r="93" spans="1:6" x14ac:dyDescent="0.25">
      <c r="A93" s="3">
        <v>90</v>
      </c>
      <c r="B93" s="3" t="s">
        <v>344</v>
      </c>
      <c r="C93" s="5">
        <f t="shared" ref="C93:D95" si="11">2001.76*2</f>
        <v>4003.52</v>
      </c>
      <c r="D93" s="5">
        <f t="shared" si="11"/>
        <v>4003.52</v>
      </c>
      <c r="E93" s="3" t="s">
        <v>345</v>
      </c>
      <c r="F93" s="3" t="s">
        <v>346</v>
      </c>
    </row>
    <row r="94" spans="1:6" x14ac:dyDescent="0.25">
      <c r="A94" s="3">
        <v>91</v>
      </c>
      <c r="B94" s="3" t="s">
        <v>344</v>
      </c>
      <c r="C94" s="5">
        <f t="shared" si="11"/>
        <v>4003.52</v>
      </c>
      <c r="D94" s="5">
        <f t="shared" si="11"/>
        <v>4003.52</v>
      </c>
      <c r="E94" s="3" t="s">
        <v>345</v>
      </c>
      <c r="F94" s="3" t="s">
        <v>346</v>
      </c>
    </row>
    <row r="95" spans="1:6" x14ac:dyDescent="0.25">
      <c r="A95" s="3">
        <v>92</v>
      </c>
      <c r="B95" s="3" t="s">
        <v>344</v>
      </c>
      <c r="C95" s="5">
        <f t="shared" si="11"/>
        <v>4003.52</v>
      </c>
      <c r="D95" s="5">
        <f t="shared" si="11"/>
        <v>4003.52</v>
      </c>
      <c r="E95" s="3" t="s">
        <v>345</v>
      </c>
      <c r="F95" s="3" t="s">
        <v>346</v>
      </c>
    </row>
    <row r="96" spans="1:6" x14ac:dyDescent="0.25">
      <c r="A96" s="3">
        <v>93</v>
      </c>
      <c r="B96" s="3" t="s">
        <v>344</v>
      </c>
      <c r="C96" s="5">
        <f>4420.05*2</f>
        <v>8840.1</v>
      </c>
      <c r="D96" s="5">
        <f>4052.26*2</f>
        <v>8104.52</v>
      </c>
      <c r="E96" s="3" t="s">
        <v>345</v>
      </c>
      <c r="F96" s="3" t="s">
        <v>346</v>
      </c>
    </row>
    <row r="97" spans="1:6" x14ac:dyDescent="0.25">
      <c r="A97" s="3">
        <v>94</v>
      </c>
      <c r="B97" s="3" t="s">
        <v>344</v>
      </c>
      <c r="C97" s="5">
        <f>1619.81*2</f>
        <v>3239.62</v>
      </c>
      <c r="D97" s="5">
        <f>1619.81*2</f>
        <v>3239.62</v>
      </c>
      <c r="E97" s="3" t="s">
        <v>345</v>
      </c>
      <c r="F97" s="3" t="s">
        <v>346</v>
      </c>
    </row>
    <row r="98" spans="1:6" x14ac:dyDescent="0.25">
      <c r="A98" s="3">
        <v>95</v>
      </c>
      <c r="B98" s="3" t="s">
        <v>344</v>
      </c>
      <c r="C98" s="5">
        <f>2001.76*2</f>
        <v>4003.52</v>
      </c>
      <c r="D98" s="5">
        <f>2001.76*2</f>
        <v>4003.52</v>
      </c>
      <c r="E98" s="3" t="s">
        <v>345</v>
      </c>
      <c r="F98" s="3" t="s">
        <v>346</v>
      </c>
    </row>
    <row r="99" spans="1:6" x14ac:dyDescent="0.25">
      <c r="A99" s="3">
        <v>96</v>
      </c>
      <c r="B99" s="3" t="s">
        <v>344</v>
      </c>
      <c r="C99" s="5">
        <f>4420.05*2</f>
        <v>8840.1</v>
      </c>
      <c r="D99" s="5">
        <f>4052.26*2</f>
        <v>8104.52</v>
      </c>
      <c r="E99" s="3" t="s">
        <v>345</v>
      </c>
      <c r="F99" s="3" t="s">
        <v>346</v>
      </c>
    </row>
    <row r="100" spans="1:6" x14ac:dyDescent="0.25">
      <c r="A100" s="3">
        <v>97</v>
      </c>
      <c r="B100" s="3" t="s">
        <v>344</v>
      </c>
      <c r="C100" s="5">
        <f>2517.28*2</f>
        <v>5034.5600000000004</v>
      </c>
      <c r="D100" s="5">
        <f t="shared" ref="D100" si="12">2517.28*2</f>
        <v>5034.5600000000004</v>
      </c>
      <c r="E100" s="3" t="s">
        <v>345</v>
      </c>
      <c r="F100" s="3" t="s">
        <v>346</v>
      </c>
    </row>
    <row r="101" spans="1:6" x14ac:dyDescent="0.25">
      <c r="A101" s="3">
        <v>98</v>
      </c>
      <c r="B101" s="3" t="s">
        <v>344</v>
      </c>
      <c r="C101" s="5">
        <f>4420.05*2</f>
        <v>8840.1</v>
      </c>
      <c r="D101" s="5">
        <f>4052.26*2</f>
        <v>8104.52</v>
      </c>
      <c r="E101" s="3" t="s">
        <v>345</v>
      </c>
      <c r="F101" s="3" t="s">
        <v>346</v>
      </c>
    </row>
    <row r="102" spans="1:6" x14ac:dyDescent="0.25">
      <c r="A102" s="3">
        <v>99</v>
      </c>
      <c r="B102" s="3" t="s">
        <v>344</v>
      </c>
      <c r="C102" s="5">
        <f>5807.25*2</f>
        <v>11614.5</v>
      </c>
      <c r="D102" s="5">
        <f>5201.01*2</f>
        <v>10402.02</v>
      </c>
      <c r="E102" s="3" t="s">
        <v>345</v>
      </c>
      <c r="F102" s="3" t="s">
        <v>346</v>
      </c>
    </row>
    <row r="103" spans="1:6" x14ac:dyDescent="0.25">
      <c r="A103" s="3">
        <v>100</v>
      </c>
      <c r="B103" s="3" t="s">
        <v>344</v>
      </c>
      <c r="C103" s="5">
        <f>2001.76*2</f>
        <v>4003.52</v>
      </c>
      <c r="D103" s="5">
        <f>2001.76*2</f>
        <v>4003.52</v>
      </c>
      <c r="E103" s="3" t="s">
        <v>345</v>
      </c>
      <c r="F103" s="3" t="s">
        <v>346</v>
      </c>
    </row>
    <row r="104" spans="1:6" x14ac:dyDescent="0.25">
      <c r="A104" s="3">
        <v>101</v>
      </c>
      <c r="B104" s="3" t="s">
        <v>344</v>
      </c>
      <c r="C104" s="5">
        <f>2346.11*2</f>
        <v>4692.22</v>
      </c>
      <c r="D104" s="5">
        <f>2346.11*2</f>
        <v>4692.22</v>
      </c>
      <c r="E104" s="3" t="s">
        <v>345</v>
      </c>
      <c r="F104" s="3" t="s">
        <v>346</v>
      </c>
    </row>
    <row r="105" spans="1:6" x14ac:dyDescent="0.25">
      <c r="A105" s="3">
        <v>102</v>
      </c>
      <c r="B105" s="3" t="s">
        <v>344</v>
      </c>
      <c r="C105" s="5">
        <f>2253.92*2</f>
        <v>4507.84</v>
      </c>
      <c r="D105" s="5">
        <f>2253.92*2</f>
        <v>4507.84</v>
      </c>
      <c r="E105" s="3" t="s">
        <v>345</v>
      </c>
      <c r="F105" s="3" t="s">
        <v>346</v>
      </c>
    </row>
    <row r="106" spans="1:6" x14ac:dyDescent="0.25">
      <c r="A106" s="3">
        <v>103</v>
      </c>
      <c r="B106" s="3" t="s">
        <v>344</v>
      </c>
      <c r="C106" s="5">
        <f>2494.02*2</f>
        <v>4988.04</v>
      </c>
      <c r="D106" s="5">
        <f>2494.02*2</f>
        <v>4988.04</v>
      </c>
      <c r="E106" s="3" t="s">
        <v>345</v>
      </c>
      <c r="F106" s="3" t="s">
        <v>346</v>
      </c>
    </row>
    <row r="107" spans="1:6" x14ac:dyDescent="0.25">
      <c r="A107" s="3">
        <v>104</v>
      </c>
      <c r="B107" s="3" t="s">
        <v>344</v>
      </c>
      <c r="C107" s="5">
        <f>2494.02*2</f>
        <v>4988.04</v>
      </c>
      <c r="D107" s="5">
        <f>2494.02*2</f>
        <v>4988.04</v>
      </c>
      <c r="E107" s="3" t="s">
        <v>345</v>
      </c>
      <c r="F107" s="3" t="s">
        <v>346</v>
      </c>
    </row>
    <row r="108" spans="1:6" x14ac:dyDescent="0.25">
      <c r="A108" s="3">
        <v>105</v>
      </c>
      <c r="B108" s="3" t="s">
        <v>344</v>
      </c>
      <c r="C108" s="5">
        <f t="shared" ref="C108:D111" si="13">2253.92*2</f>
        <v>4507.84</v>
      </c>
      <c r="D108" s="5">
        <f t="shared" si="13"/>
        <v>4507.84</v>
      </c>
      <c r="E108" s="3" t="s">
        <v>345</v>
      </c>
      <c r="F108" s="3" t="s">
        <v>346</v>
      </c>
    </row>
    <row r="109" spans="1:6" x14ac:dyDescent="0.25">
      <c r="A109" s="3">
        <v>106</v>
      </c>
      <c r="B109" s="3" t="s">
        <v>344</v>
      </c>
      <c r="C109" s="5">
        <f t="shared" si="13"/>
        <v>4507.84</v>
      </c>
      <c r="D109" s="5">
        <f t="shared" si="13"/>
        <v>4507.84</v>
      </c>
      <c r="E109" s="3" t="s">
        <v>345</v>
      </c>
      <c r="F109" s="3" t="s">
        <v>346</v>
      </c>
    </row>
    <row r="110" spans="1:6" x14ac:dyDescent="0.25">
      <c r="A110" s="3">
        <v>107</v>
      </c>
      <c r="B110" s="3" t="s">
        <v>344</v>
      </c>
      <c r="C110" s="5">
        <f t="shared" si="13"/>
        <v>4507.84</v>
      </c>
      <c r="D110" s="5">
        <f t="shared" si="13"/>
        <v>4507.84</v>
      </c>
      <c r="E110" s="3" t="s">
        <v>345</v>
      </c>
      <c r="F110" s="3" t="s">
        <v>346</v>
      </c>
    </row>
    <row r="111" spans="1:6" x14ac:dyDescent="0.25">
      <c r="A111" s="3">
        <v>108</v>
      </c>
      <c r="B111" s="3" t="s">
        <v>344</v>
      </c>
      <c r="C111" s="5">
        <f t="shared" si="13"/>
        <v>4507.84</v>
      </c>
      <c r="D111" s="5">
        <f t="shared" si="13"/>
        <v>4507.84</v>
      </c>
      <c r="E111" s="3" t="s">
        <v>345</v>
      </c>
      <c r="F111" s="3" t="s">
        <v>346</v>
      </c>
    </row>
    <row r="112" spans="1:6" x14ac:dyDescent="0.25">
      <c r="A112" s="3">
        <v>109</v>
      </c>
      <c r="B112" s="3" t="s">
        <v>344</v>
      </c>
      <c r="C112" s="5">
        <f>2494.02*2</f>
        <v>4988.04</v>
      </c>
      <c r="D112" s="5">
        <f>2494.02*2</f>
        <v>4988.04</v>
      </c>
      <c r="E112" s="3" t="s">
        <v>345</v>
      </c>
      <c r="F112" s="3" t="s">
        <v>346</v>
      </c>
    </row>
    <row r="113" spans="1:6" x14ac:dyDescent="0.25">
      <c r="A113" s="3">
        <v>110</v>
      </c>
      <c r="B113" s="3" t="s">
        <v>344</v>
      </c>
      <c r="C113" s="5">
        <f>2253.92*2</f>
        <v>4507.84</v>
      </c>
      <c r="D113" s="5">
        <f>2253.92*2</f>
        <v>4507.84</v>
      </c>
      <c r="E113" s="3" t="s">
        <v>345</v>
      </c>
      <c r="F113" s="3" t="s">
        <v>346</v>
      </c>
    </row>
    <row r="114" spans="1:6" x14ac:dyDescent="0.25">
      <c r="A114" s="3">
        <v>111</v>
      </c>
      <c r="B114" s="3" t="s">
        <v>344</v>
      </c>
      <c r="C114" s="5">
        <f>2001.76*2</f>
        <v>4003.52</v>
      </c>
      <c r="D114" s="5">
        <f>2001.76*2</f>
        <v>4003.52</v>
      </c>
      <c r="E114" s="3" t="s">
        <v>345</v>
      </c>
      <c r="F114" s="3" t="s">
        <v>346</v>
      </c>
    </row>
    <row r="115" spans="1:6" x14ac:dyDescent="0.25">
      <c r="A115" s="3">
        <v>112</v>
      </c>
      <c r="B115" s="3" t="s">
        <v>344</v>
      </c>
      <c r="C115" s="5">
        <f t="shared" ref="C115:D117" si="14">2253.92*2</f>
        <v>4507.84</v>
      </c>
      <c r="D115" s="5">
        <f t="shared" si="14"/>
        <v>4507.84</v>
      </c>
      <c r="E115" s="3" t="s">
        <v>345</v>
      </c>
      <c r="F115" s="3" t="s">
        <v>346</v>
      </c>
    </row>
    <row r="116" spans="1:6" x14ac:dyDescent="0.25">
      <c r="A116" s="3">
        <v>113</v>
      </c>
      <c r="B116" s="3" t="s">
        <v>344</v>
      </c>
      <c r="C116" s="5">
        <f t="shared" si="14"/>
        <v>4507.84</v>
      </c>
      <c r="D116" s="5">
        <f t="shared" si="14"/>
        <v>4507.84</v>
      </c>
      <c r="E116" s="3" t="s">
        <v>345</v>
      </c>
      <c r="F116" s="3" t="s">
        <v>346</v>
      </c>
    </row>
    <row r="117" spans="1:6" x14ac:dyDescent="0.25">
      <c r="A117" s="3">
        <v>114</v>
      </c>
      <c r="B117" s="3" t="s">
        <v>344</v>
      </c>
      <c r="C117" s="5">
        <f t="shared" si="14"/>
        <v>4507.84</v>
      </c>
      <c r="D117" s="5">
        <f t="shared" si="14"/>
        <v>4507.84</v>
      </c>
      <c r="E117" s="3" t="s">
        <v>345</v>
      </c>
      <c r="F117" s="3" t="s">
        <v>346</v>
      </c>
    </row>
    <row r="118" spans="1:6" x14ac:dyDescent="0.25">
      <c r="A118" s="3">
        <v>115</v>
      </c>
      <c r="B118" s="3" t="s">
        <v>344</v>
      </c>
      <c r="C118" s="5">
        <f t="shared" ref="C118:D120" si="15">2001.76*2</f>
        <v>4003.52</v>
      </c>
      <c r="D118" s="5">
        <f t="shared" si="15"/>
        <v>4003.52</v>
      </c>
      <c r="E118" s="3" t="s">
        <v>345</v>
      </c>
      <c r="F118" s="3" t="s">
        <v>346</v>
      </c>
    </row>
    <row r="119" spans="1:6" x14ac:dyDescent="0.25">
      <c r="A119" s="3">
        <v>116</v>
      </c>
      <c r="B119" s="3" t="s">
        <v>344</v>
      </c>
      <c r="C119" s="5">
        <f t="shared" si="15"/>
        <v>4003.52</v>
      </c>
      <c r="D119" s="5">
        <f t="shared" si="15"/>
        <v>4003.52</v>
      </c>
      <c r="E119" s="3" t="s">
        <v>345</v>
      </c>
      <c r="F119" s="3" t="s">
        <v>346</v>
      </c>
    </row>
    <row r="120" spans="1:6" x14ac:dyDescent="0.25">
      <c r="A120" s="3">
        <v>117</v>
      </c>
      <c r="B120" s="3" t="s">
        <v>344</v>
      </c>
      <c r="C120" s="5">
        <f t="shared" si="15"/>
        <v>4003.52</v>
      </c>
      <c r="D120" s="5">
        <f t="shared" si="15"/>
        <v>4003.52</v>
      </c>
      <c r="E120" s="17" t="s">
        <v>345</v>
      </c>
      <c r="F120" s="17" t="s">
        <v>346</v>
      </c>
    </row>
    <row r="121" spans="1:6" x14ac:dyDescent="0.25">
      <c r="A121" s="3">
        <v>118</v>
      </c>
      <c r="B121" s="17" t="s">
        <v>344</v>
      </c>
      <c r="C121" s="5">
        <f>2002.76*2</f>
        <v>4005.52</v>
      </c>
      <c r="D121" s="5">
        <f>2002.76*2</f>
        <v>4005.52</v>
      </c>
      <c r="E121" s="17" t="s">
        <v>345</v>
      </c>
      <c r="F121" s="17" t="s">
        <v>346</v>
      </c>
    </row>
    <row r="122" spans="1:6" x14ac:dyDescent="0.25">
      <c r="A122" s="3">
        <v>119</v>
      </c>
      <c r="B122" s="17" t="s">
        <v>344</v>
      </c>
      <c r="C122" s="5">
        <f>2310.28*2</f>
        <v>4620.5600000000004</v>
      </c>
      <c r="D122" s="5">
        <f>2310.28*2</f>
        <v>4620.5600000000004</v>
      </c>
      <c r="E122" s="17" t="s">
        <v>345</v>
      </c>
      <c r="F122" s="17" t="s">
        <v>346</v>
      </c>
    </row>
    <row r="123" spans="1:6" x14ac:dyDescent="0.25">
      <c r="A123" s="3">
        <v>120</v>
      </c>
      <c r="B123" s="17" t="s">
        <v>344</v>
      </c>
      <c r="C123" s="5">
        <f>2517.28*2</f>
        <v>5034.5600000000004</v>
      </c>
      <c r="D123" s="5">
        <f>2517.28*2</f>
        <v>5034.5600000000004</v>
      </c>
      <c r="E123" s="17" t="s">
        <v>345</v>
      </c>
      <c r="F123" s="17" t="s">
        <v>346</v>
      </c>
    </row>
    <row r="124" spans="1:6" x14ac:dyDescent="0.25">
      <c r="A124" s="3">
        <v>121</v>
      </c>
      <c r="B124" s="17" t="s">
        <v>344</v>
      </c>
      <c r="C124" s="5">
        <f>2517.28*2</f>
        <v>5034.5600000000004</v>
      </c>
      <c r="D124" s="5">
        <f>2517.28*2</f>
        <v>5034.5600000000004</v>
      </c>
      <c r="E124" s="17" t="s">
        <v>345</v>
      </c>
      <c r="F124" s="17" t="s">
        <v>346</v>
      </c>
    </row>
    <row r="125" spans="1:6" x14ac:dyDescent="0.25">
      <c r="A125" s="3">
        <v>122</v>
      </c>
      <c r="B125" s="17" t="s">
        <v>344</v>
      </c>
      <c r="C125" s="5">
        <f>2075.33*2</f>
        <v>4150.66</v>
      </c>
      <c r="D125" s="5">
        <f>2075.33*2</f>
        <v>4150.66</v>
      </c>
      <c r="E125" s="17" t="s">
        <v>345</v>
      </c>
      <c r="F125" s="17" t="s">
        <v>346</v>
      </c>
    </row>
    <row r="126" spans="1:6" x14ac:dyDescent="0.25">
      <c r="A126">
        <v>123</v>
      </c>
      <c r="B126" s="17" t="s">
        <v>344</v>
      </c>
      <c r="C126" s="5">
        <f>2517.28*2</f>
        <v>5034.5600000000004</v>
      </c>
      <c r="D126" s="5">
        <f>2517.28*2</f>
        <v>5034.5600000000004</v>
      </c>
      <c r="E126" s="17" t="s">
        <v>345</v>
      </c>
      <c r="F126" s="17" t="s">
        <v>346</v>
      </c>
    </row>
    <row r="127" spans="1:6" x14ac:dyDescent="0.25">
      <c r="A127">
        <v>124</v>
      </c>
      <c r="B127" s="17" t="s">
        <v>344</v>
      </c>
      <c r="C127" s="5">
        <f>4420.05*2</f>
        <v>8840.1</v>
      </c>
      <c r="D127" s="5">
        <f>4052.26*2</f>
        <v>8104.52</v>
      </c>
      <c r="E127" s="17" t="s">
        <v>345</v>
      </c>
      <c r="F127" s="17" t="s">
        <v>346</v>
      </c>
    </row>
    <row r="128" spans="1:6" x14ac:dyDescent="0.25">
      <c r="A128">
        <v>125</v>
      </c>
      <c r="B128" s="17" t="s">
        <v>344</v>
      </c>
      <c r="C128" s="5">
        <f>1956.41*2</f>
        <v>3912.82</v>
      </c>
      <c r="D128" s="5">
        <f>1956.41*2</f>
        <v>3912.82</v>
      </c>
      <c r="E128" s="17" t="s">
        <v>345</v>
      </c>
      <c r="F128" s="17" t="s">
        <v>346</v>
      </c>
    </row>
    <row r="129" spans="1:6" x14ac:dyDescent="0.25">
      <c r="A129">
        <v>126</v>
      </c>
      <c r="B129" s="17" t="s">
        <v>344</v>
      </c>
      <c r="C129" s="5">
        <f>1881.03*2</f>
        <v>3762.06</v>
      </c>
      <c r="D129" s="5">
        <f>1881.03*2</f>
        <v>3762.06</v>
      </c>
      <c r="E129" s="17" t="s">
        <v>345</v>
      </c>
      <c r="F129" s="17" t="s">
        <v>346</v>
      </c>
    </row>
    <row r="130" spans="1:6" x14ac:dyDescent="0.25">
      <c r="A130">
        <v>127</v>
      </c>
      <c r="B130" s="17" t="s">
        <v>344</v>
      </c>
      <c r="C130" s="5">
        <f>1881.03*2</f>
        <v>3762.06</v>
      </c>
      <c r="D130" s="5">
        <f>1881.03*2</f>
        <v>3762.06</v>
      </c>
      <c r="E130" s="17" t="s">
        <v>345</v>
      </c>
      <c r="F130" s="17" t="s">
        <v>346</v>
      </c>
    </row>
    <row r="131" spans="1:6" x14ac:dyDescent="0.25">
      <c r="A131">
        <v>128</v>
      </c>
      <c r="B131" s="17" t="s">
        <v>344</v>
      </c>
      <c r="C131" s="5">
        <f>2253.92*2</f>
        <v>4507.84</v>
      </c>
      <c r="D131" s="5">
        <f>2253.92*2</f>
        <v>4507.84</v>
      </c>
      <c r="E131" s="17" t="s">
        <v>345</v>
      </c>
      <c r="F131" s="17" t="s">
        <v>346</v>
      </c>
    </row>
    <row r="132" spans="1:6" x14ac:dyDescent="0.25">
      <c r="A132">
        <v>129</v>
      </c>
      <c r="B132" s="17" t="s">
        <v>344</v>
      </c>
      <c r="C132" s="5">
        <f>2517.28*2</f>
        <v>5034.5600000000004</v>
      </c>
      <c r="D132" s="5">
        <f>2517.28*2</f>
        <v>5034.5600000000004</v>
      </c>
      <c r="E132" s="17" t="s">
        <v>345</v>
      </c>
      <c r="F132" s="17" t="s">
        <v>346</v>
      </c>
    </row>
    <row r="133" spans="1:6" x14ac:dyDescent="0.25">
      <c r="A133">
        <v>130</v>
      </c>
      <c r="B133" t="s">
        <v>344</v>
      </c>
      <c r="C133" s="5">
        <f>2075.33*2</f>
        <v>4150.66</v>
      </c>
      <c r="D133" s="5">
        <f>2075.33*2</f>
        <v>4150.66</v>
      </c>
      <c r="E133" t="s">
        <v>345</v>
      </c>
      <c r="F133" t="s">
        <v>346</v>
      </c>
    </row>
    <row r="134" spans="1:6" x14ac:dyDescent="0.25">
      <c r="A134">
        <v>131</v>
      </c>
      <c r="B134" s="18" t="s">
        <v>344</v>
      </c>
      <c r="C134" s="5">
        <f t="shared" ref="C134:C143" si="16">2075.33*2</f>
        <v>4150.66</v>
      </c>
      <c r="D134" s="5">
        <f t="shared" ref="D134:D141" si="17">2075.33*2</f>
        <v>4150.66</v>
      </c>
      <c r="E134" s="18" t="s">
        <v>345</v>
      </c>
      <c r="F134" s="18" t="s">
        <v>346</v>
      </c>
    </row>
    <row r="135" spans="1:6" x14ac:dyDescent="0.25">
      <c r="A135">
        <v>132</v>
      </c>
      <c r="B135" s="18" t="s">
        <v>344</v>
      </c>
      <c r="C135" s="5">
        <f t="shared" si="16"/>
        <v>4150.66</v>
      </c>
      <c r="D135" s="5">
        <f t="shared" si="17"/>
        <v>4150.66</v>
      </c>
      <c r="E135" s="18" t="s">
        <v>345</v>
      </c>
      <c r="F135" s="18" t="s">
        <v>346</v>
      </c>
    </row>
    <row r="136" spans="1:6" x14ac:dyDescent="0.25">
      <c r="A136">
        <v>133</v>
      </c>
      <c r="B136" s="18" t="s">
        <v>344</v>
      </c>
      <c r="C136" s="5">
        <f>2517.28*2</f>
        <v>5034.5600000000004</v>
      </c>
      <c r="D136" s="5">
        <f>2517.28*2</f>
        <v>5034.5600000000004</v>
      </c>
      <c r="E136" s="18" t="s">
        <v>345</v>
      </c>
      <c r="F136" s="18" t="s">
        <v>346</v>
      </c>
    </row>
    <row r="137" spans="1:6" x14ac:dyDescent="0.25">
      <c r="A137">
        <v>134</v>
      </c>
      <c r="B137" s="18" t="s">
        <v>344</v>
      </c>
      <c r="C137" s="5">
        <f t="shared" si="16"/>
        <v>4150.66</v>
      </c>
      <c r="D137" s="5">
        <f t="shared" si="17"/>
        <v>4150.66</v>
      </c>
      <c r="E137" s="18" t="s">
        <v>345</v>
      </c>
      <c r="F137" s="18" t="s">
        <v>346</v>
      </c>
    </row>
    <row r="138" spans="1:6" x14ac:dyDescent="0.25">
      <c r="A138">
        <v>135</v>
      </c>
      <c r="B138" s="18" t="s">
        <v>344</v>
      </c>
      <c r="C138" s="5">
        <f>1881.03*2</f>
        <v>3762.06</v>
      </c>
      <c r="D138" s="5">
        <f>1881.03*2</f>
        <v>3762.06</v>
      </c>
      <c r="E138" s="18" t="s">
        <v>345</v>
      </c>
      <c r="F138" s="18" t="s">
        <v>346</v>
      </c>
    </row>
    <row r="139" spans="1:6" x14ac:dyDescent="0.25">
      <c r="A139">
        <v>136</v>
      </c>
      <c r="B139" s="18" t="s">
        <v>344</v>
      </c>
      <c r="C139" s="5">
        <f t="shared" si="16"/>
        <v>4150.66</v>
      </c>
      <c r="D139" s="5">
        <f t="shared" si="17"/>
        <v>4150.66</v>
      </c>
      <c r="E139" s="18" t="s">
        <v>345</v>
      </c>
      <c r="F139" s="18" t="s">
        <v>346</v>
      </c>
    </row>
    <row r="140" spans="1:6" x14ac:dyDescent="0.25">
      <c r="A140">
        <v>137</v>
      </c>
      <c r="B140" s="18" t="s">
        <v>344</v>
      </c>
      <c r="C140" s="5">
        <f t="shared" si="16"/>
        <v>4150.66</v>
      </c>
      <c r="D140" s="5">
        <f t="shared" si="17"/>
        <v>4150.66</v>
      </c>
      <c r="E140" s="18" t="s">
        <v>345</v>
      </c>
      <c r="F140" s="18" t="s">
        <v>346</v>
      </c>
    </row>
    <row r="141" spans="1:6" x14ac:dyDescent="0.25">
      <c r="A141">
        <v>138</v>
      </c>
      <c r="B141" s="18" t="s">
        <v>344</v>
      </c>
      <c r="C141" s="5">
        <f t="shared" si="16"/>
        <v>4150.66</v>
      </c>
      <c r="D141" s="5">
        <f t="shared" si="17"/>
        <v>4150.66</v>
      </c>
      <c r="E141" s="18" t="s">
        <v>345</v>
      </c>
      <c r="F141" s="18" t="s">
        <v>346</v>
      </c>
    </row>
    <row r="142" spans="1:6" x14ac:dyDescent="0.25">
      <c r="A142">
        <v>139</v>
      </c>
      <c r="B142" s="18" t="s">
        <v>344</v>
      </c>
      <c r="C142" s="5">
        <f t="shared" si="16"/>
        <v>4150.66</v>
      </c>
      <c r="D142" s="5">
        <f>2075.33*2</f>
        <v>4150.66</v>
      </c>
      <c r="E142" s="18" t="s">
        <v>345</v>
      </c>
      <c r="F142" s="18" t="s">
        <v>346</v>
      </c>
    </row>
    <row r="143" spans="1:6" x14ac:dyDescent="0.25">
      <c r="A143">
        <v>140</v>
      </c>
      <c r="B143" t="s">
        <v>344</v>
      </c>
      <c r="C143" s="5">
        <f t="shared" si="16"/>
        <v>4150.66</v>
      </c>
      <c r="D143" s="5">
        <f>2075.33*2</f>
        <v>4150.66</v>
      </c>
      <c r="E143" s="18" t="s">
        <v>345</v>
      </c>
      <c r="F143" s="18" t="s">
        <v>346</v>
      </c>
    </row>
    <row r="144" spans="1:6" x14ac:dyDescent="0.25">
      <c r="A144">
        <v>141</v>
      </c>
      <c r="B144" s="18" t="s">
        <v>344</v>
      </c>
      <c r="C144" s="5">
        <f>2001.76*2</f>
        <v>4003.52</v>
      </c>
      <c r="D144" s="5">
        <f>1923.45*2</f>
        <v>3846.9</v>
      </c>
      <c r="E144" s="18" t="s">
        <v>345</v>
      </c>
      <c r="F144" s="18" t="s">
        <v>346</v>
      </c>
    </row>
    <row r="145" spans="1:6" x14ac:dyDescent="0.25">
      <c r="A145">
        <v>142</v>
      </c>
      <c r="B145" s="18" t="s">
        <v>344</v>
      </c>
      <c r="C145" s="5">
        <f>2001.76*2</f>
        <v>4003.52</v>
      </c>
      <c r="D145" s="5">
        <f>2001.76*2</f>
        <v>4003.52</v>
      </c>
      <c r="E145" s="18" t="s">
        <v>345</v>
      </c>
      <c r="F145" s="18" t="s">
        <v>346</v>
      </c>
    </row>
    <row r="146" spans="1:6" x14ac:dyDescent="0.25">
      <c r="A146">
        <v>143</v>
      </c>
      <c r="B146" s="18" t="s">
        <v>344</v>
      </c>
      <c r="C146" s="5">
        <f>2001.76*2</f>
        <v>4003.52</v>
      </c>
      <c r="D146" s="5">
        <f>2001.76*2</f>
        <v>4003.52</v>
      </c>
      <c r="E146" s="18" t="s">
        <v>345</v>
      </c>
      <c r="F146" s="18" t="s">
        <v>346</v>
      </c>
    </row>
    <row r="147" spans="1:6" x14ac:dyDescent="0.25">
      <c r="A147">
        <v>144</v>
      </c>
      <c r="B147" s="18" t="s">
        <v>344</v>
      </c>
      <c r="C147" s="5">
        <f>4052.26*2</f>
        <v>8104.52</v>
      </c>
      <c r="D147" s="5">
        <f>4420.05*2</f>
        <v>8840.1</v>
      </c>
      <c r="E147" s="18" t="s">
        <v>345</v>
      </c>
      <c r="F147" s="18" t="s">
        <v>346</v>
      </c>
    </row>
    <row r="148" spans="1:6" x14ac:dyDescent="0.25">
      <c r="A148">
        <v>145</v>
      </c>
      <c r="B148" s="20" t="s">
        <v>344</v>
      </c>
      <c r="C148" s="5">
        <f>2517.28*2</f>
        <v>5034.5600000000004</v>
      </c>
      <c r="D148" s="5">
        <f>2517.28*2</f>
        <v>5034.5600000000004</v>
      </c>
      <c r="E148" s="20" t="s">
        <v>345</v>
      </c>
      <c r="F148" s="20" t="s">
        <v>346</v>
      </c>
    </row>
    <row r="149" spans="1:6" x14ac:dyDescent="0.25">
      <c r="A149">
        <v>146</v>
      </c>
      <c r="B149" s="20" t="s">
        <v>344</v>
      </c>
      <c r="C149" s="5">
        <f>2001.76*2</f>
        <v>4003.52</v>
      </c>
      <c r="D149" s="5">
        <f>2001.76*2</f>
        <v>4003.52</v>
      </c>
      <c r="E149" s="20" t="s">
        <v>345</v>
      </c>
      <c r="F149" s="20" t="s">
        <v>346</v>
      </c>
    </row>
    <row r="150" spans="1:6" x14ac:dyDescent="0.25">
      <c r="A150">
        <v>147</v>
      </c>
      <c r="B150" s="20" t="s">
        <v>344</v>
      </c>
      <c r="C150" s="5">
        <f>2517.28*2</f>
        <v>5034.5600000000004</v>
      </c>
      <c r="D150" s="5">
        <f>2517.28*2</f>
        <v>5034.5600000000004</v>
      </c>
      <c r="E150" s="20" t="s">
        <v>345</v>
      </c>
      <c r="F150" s="20" t="s">
        <v>346</v>
      </c>
    </row>
    <row r="151" spans="1:6" x14ac:dyDescent="0.25">
      <c r="A151">
        <v>148</v>
      </c>
      <c r="B151" s="20" t="s">
        <v>344</v>
      </c>
      <c r="C151" s="5">
        <f t="shared" ref="C151:D153" si="18">2253.92*2</f>
        <v>4507.84</v>
      </c>
      <c r="D151" s="5">
        <f t="shared" si="18"/>
        <v>4507.84</v>
      </c>
      <c r="E151" s="20" t="s">
        <v>345</v>
      </c>
      <c r="F151" s="20" t="s">
        <v>346</v>
      </c>
    </row>
    <row r="152" spans="1:6" x14ac:dyDescent="0.25">
      <c r="A152">
        <v>149</v>
      </c>
      <c r="B152" s="20" t="s">
        <v>344</v>
      </c>
      <c r="C152" s="5">
        <f t="shared" si="18"/>
        <v>4507.84</v>
      </c>
      <c r="D152" s="5">
        <f t="shared" si="18"/>
        <v>4507.84</v>
      </c>
      <c r="E152" s="20" t="s">
        <v>345</v>
      </c>
      <c r="F152" s="20" t="s">
        <v>346</v>
      </c>
    </row>
    <row r="153" spans="1:6" x14ac:dyDescent="0.25">
      <c r="A153">
        <v>150</v>
      </c>
      <c r="B153" s="20" t="s">
        <v>344</v>
      </c>
      <c r="C153" s="5">
        <f t="shared" si="18"/>
        <v>4507.84</v>
      </c>
      <c r="D153" s="5">
        <f t="shared" si="18"/>
        <v>4507.84</v>
      </c>
      <c r="E153" s="20" t="s">
        <v>345</v>
      </c>
      <c r="F153" s="20" t="s">
        <v>346</v>
      </c>
    </row>
    <row r="154" spans="1:6" x14ac:dyDescent="0.25">
      <c r="A154">
        <v>151</v>
      </c>
      <c r="B154" s="20" t="s">
        <v>344</v>
      </c>
      <c r="C154" s="5">
        <f>1881.03*2</f>
        <v>3762.06</v>
      </c>
      <c r="D154" s="5">
        <f>1881.03*2</f>
        <v>3762.06</v>
      </c>
      <c r="E154" s="20" t="s">
        <v>345</v>
      </c>
      <c r="F154" s="20" t="s">
        <v>346</v>
      </c>
    </row>
    <row r="155" spans="1:6" x14ac:dyDescent="0.25">
      <c r="A155">
        <v>152</v>
      </c>
      <c r="B155" t="s">
        <v>344</v>
      </c>
      <c r="C155" s="5">
        <f>2075.33*2</f>
        <v>4150.66</v>
      </c>
      <c r="D155" s="5">
        <f>2075.33*2</f>
        <v>4150.66</v>
      </c>
      <c r="E155" t="s">
        <v>345</v>
      </c>
      <c r="F155" t="s">
        <v>346</v>
      </c>
    </row>
    <row r="156" spans="1:6" x14ac:dyDescent="0.25">
      <c r="A156">
        <v>153</v>
      </c>
      <c r="B156" t="s">
        <v>344</v>
      </c>
      <c r="C156" s="5">
        <f>2001.76*2</f>
        <v>4003.52</v>
      </c>
      <c r="D156" s="5">
        <f>2001.76*2</f>
        <v>4003.52</v>
      </c>
      <c r="E156" t="s">
        <v>345</v>
      </c>
      <c r="F156" t="s">
        <v>346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7" workbookViewId="0">
      <selection activeCell="A141" sqref="A1:XFD1048576"/>
    </sheetView>
  </sheetViews>
  <sheetFormatPr baseColWidth="10" defaultColWidth="9.140625" defaultRowHeight="15" x14ac:dyDescent="0.25"/>
  <cols>
    <col min="1" max="1" width="4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347</v>
      </c>
      <c r="C4" s="5">
        <v>0</v>
      </c>
      <c r="D4" s="5">
        <v>0</v>
      </c>
      <c r="E4" t="s">
        <v>348</v>
      </c>
      <c r="F4" t="s">
        <v>349</v>
      </c>
    </row>
    <row r="5" spans="1:6" x14ac:dyDescent="0.25">
      <c r="A5">
        <v>2</v>
      </c>
      <c r="B5" s="7" t="s">
        <v>347</v>
      </c>
      <c r="C5" s="5">
        <v>0</v>
      </c>
      <c r="D5" s="5">
        <v>0</v>
      </c>
      <c r="E5" s="7" t="s">
        <v>348</v>
      </c>
      <c r="F5" s="7" t="s">
        <v>349</v>
      </c>
    </row>
    <row r="6" spans="1:6" x14ac:dyDescent="0.25">
      <c r="A6" s="7">
        <v>3</v>
      </c>
      <c r="B6" s="7" t="s">
        <v>347</v>
      </c>
      <c r="C6" s="5">
        <v>0</v>
      </c>
      <c r="D6" s="5">
        <v>0</v>
      </c>
      <c r="E6" s="7" t="s">
        <v>348</v>
      </c>
      <c r="F6" s="7" t="s">
        <v>349</v>
      </c>
    </row>
    <row r="7" spans="1:6" x14ac:dyDescent="0.25">
      <c r="A7" s="7">
        <v>4</v>
      </c>
      <c r="B7" s="7" t="s">
        <v>347</v>
      </c>
      <c r="C7" s="5">
        <v>0</v>
      </c>
      <c r="D7" s="5">
        <v>0</v>
      </c>
      <c r="E7" s="7" t="s">
        <v>348</v>
      </c>
      <c r="F7" s="7" t="s">
        <v>349</v>
      </c>
    </row>
    <row r="8" spans="1:6" x14ac:dyDescent="0.25">
      <c r="A8" s="7">
        <v>5</v>
      </c>
      <c r="B8" s="7" t="s">
        <v>347</v>
      </c>
      <c r="C8" s="5">
        <v>0</v>
      </c>
      <c r="D8" s="5">
        <v>0</v>
      </c>
      <c r="E8" s="7" t="s">
        <v>348</v>
      </c>
      <c r="F8" s="7" t="s">
        <v>349</v>
      </c>
    </row>
    <row r="9" spans="1:6" x14ac:dyDescent="0.25">
      <c r="A9" s="7">
        <v>6</v>
      </c>
      <c r="B9" s="7" t="s">
        <v>347</v>
      </c>
      <c r="C9" s="5">
        <v>0</v>
      </c>
      <c r="D9" s="5">
        <v>0</v>
      </c>
      <c r="E9" s="7" t="s">
        <v>348</v>
      </c>
      <c r="F9" s="7" t="s">
        <v>349</v>
      </c>
    </row>
    <row r="10" spans="1:6" x14ac:dyDescent="0.25">
      <c r="A10" s="7">
        <v>7</v>
      </c>
      <c r="B10" s="7" t="s">
        <v>347</v>
      </c>
      <c r="C10" s="5">
        <v>0</v>
      </c>
      <c r="D10" s="5">
        <v>0</v>
      </c>
      <c r="E10" s="7" t="s">
        <v>348</v>
      </c>
      <c r="F10" s="7" t="s">
        <v>349</v>
      </c>
    </row>
    <row r="11" spans="1:6" x14ac:dyDescent="0.25">
      <c r="A11" s="7">
        <v>8</v>
      </c>
      <c r="B11" s="7" t="s">
        <v>347</v>
      </c>
      <c r="C11" s="5">
        <v>0</v>
      </c>
      <c r="D11" s="5">
        <v>0</v>
      </c>
      <c r="E11" s="7" t="s">
        <v>348</v>
      </c>
      <c r="F11" s="7" t="s">
        <v>349</v>
      </c>
    </row>
    <row r="12" spans="1:6" x14ac:dyDescent="0.25">
      <c r="A12" s="7">
        <v>9</v>
      </c>
      <c r="B12" s="7" t="s">
        <v>347</v>
      </c>
      <c r="C12" s="5">
        <v>0</v>
      </c>
      <c r="D12" s="5">
        <v>0</v>
      </c>
      <c r="E12" s="7" t="s">
        <v>348</v>
      </c>
      <c r="F12" s="7" t="s">
        <v>349</v>
      </c>
    </row>
    <row r="13" spans="1:6" x14ac:dyDescent="0.25">
      <c r="A13" s="7">
        <v>10</v>
      </c>
      <c r="B13" s="7" t="s">
        <v>347</v>
      </c>
      <c r="C13" s="5">
        <v>0</v>
      </c>
      <c r="D13" s="5">
        <v>0</v>
      </c>
      <c r="E13" s="7" t="s">
        <v>348</v>
      </c>
      <c r="F13" s="7" t="s">
        <v>349</v>
      </c>
    </row>
    <row r="14" spans="1:6" x14ac:dyDescent="0.25">
      <c r="A14" s="7">
        <v>11</v>
      </c>
      <c r="B14" s="7" t="s">
        <v>347</v>
      </c>
      <c r="C14" s="5">
        <v>0</v>
      </c>
      <c r="D14" s="5">
        <v>0</v>
      </c>
      <c r="E14" s="7" t="s">
        <v>348</v>
      </c>
      <c r="F14" s="7" t="s">
        <v>349</v>
      </c>
    </row>
    <row r="15" spans="1:6" x14ac:dyDescent="0.25">
      <c r="A15" s="7">
        <v>12</v>
      </c>
      <c r="B15" s="7" t="s">
        <v>347</v>
      </c>
      <c r="C15" s="5">
        <v>0</v>
      </c>
      <c r="D15" s="5">
        <v>0</v>
      </c>
      <c r="E15" s="7" t="s">
        <v>348</v>
      </c>
      <c r="F15" s="7" t="s">
        <v>349</v>
      </c>
    </row>
    <row r="16" spans="1:6" x14ac:dyDescent="0.25">
      <c r="A16" s="7">
        <v>13</v>
      </c>
      <c r="B16" s="7" t="s">
        <v>347</v>
      </c>
      <c r="C16" s="5">
        <v>0</v>
      </c>
      <c r="D16" s="5">
        <v>0</v>
      </c>
      <c r="E16" s="7" t="s">
        <v>348</v>
      </c>
      <c r="F16" s="7" t="s">
        <v>349</v>
      </c>
    </row>
    <row r="17" spans="1:6" x14ac:dyDescent="0.25">
      <c r="A17" s="7">
        <v>14</v>
      </c>
      <c r="B17" s="7" t="s">
        <v>347</v>
      </c>
      <c r="C17" s="5">
        <v>0</v>
      </c>
      <c r="D17" s="5">
        <v>0</v>
      </c>
      <c r="E17" s="7" t="s">
        <v>348</v>
      </c>
      <c r="F17" s="7" t="s">
        <v>349</v>
      </c>
    </row>
    <row r="18" spans="1:6" x14ac:dyDescent="0.25">
      <c r="A18" s="7">
        <v>15</v>
      </c>
      <c r="B18" s="7" t="s">
        <v>347</v>
      </c>
      <c r="C18" s="5">
        <v>0</v>
      </c>
      <c r="D18" s="5">
        <v>0</v>
      </c>
      <c r="E18" s="7" t="s">
        <v>348</v>
      </c>
      <c r="F18" s="7" t="s">
        <v>349</v>
      </c>
    </row>
    <row r="19" spans="1:6" x14ac:dyDescent="0.25">
      <c r="A19" s="7">
        <v>16</v>
      </c>
      <c r="B19" s="7" t="s">
        <v>347</v>
      </c>
      <c r="C19" s="5">
        <v>0</v>
      </c>
      <c r="D19" s="5">
        <v>0</v>
      </c>
      <c r="E19" s="7" t="s">
        <v>348</v>
      </c>
      <c r="F19" s="7" t="s">
        <v>349</v>
      </c>
    </row>
    <row r="20" spans="1:6" x14ac:dyDescent="0.25">
      <c r="A20" s="7">
        <v>17</v>
      </c>
      <c r="B20" s="7" t="s">
        <v>347</v>
      </c>
      <c r="C20" s="5">
        <v>0</v>
      </c>
      <c r="D20" s="5">
        <v>0</v>
      </c>
      <c r="E20" s="7" t="s">
        <v>348</v>
      </c>
      <c r="F20" s="7" t="s">
        <v>349</v>
      </c>
    </row>
    <row r="21" spans="1:6" x14ac:dyDescent="0.25">
      <c r="A21" s="7">
        <v>18</v>
      </c>
      <c r="B21" s="7" t="s">
        <v>347</v>
      </c>
      <c r="C21" s="5">
        <v>0</v>
      </c>
      <c r="D21" s="5">
        <v>0</v>
      </c>
      <c r="E21" s="7" t="s">
        <v>348</v>
      </c>
      <c r="F21" s="7" t="s">
        <v>349</v>
      </c>
    </row>
    <row r="22" spans="1:6" x14ac:dyDescent="0.25">
      <c r="A22" s="7">
        <v>19</v>
      </c>
      <c r="B22" s="7" t="s">
        <v>347</v>
      </c>
      <c r="C22" s="5">
        <v>0</v>
      </c>
      <c r="D22" s="5">
        <v>0</v>
      </c>
      <c r="E22" s="7" t="s">
        <v>348</v>
      </c>
      <c r="F22" s="7" t="s">
        <v>349</v>
      </c>
    </row>
    <row r="23" spans="1:6" x14ac:dyDescent="0.25">
      <c r="A23" s="7">
        <v>20</v>
      </c>
      <c r="B23" s="7" t="s">
        <v>347</v>
      </c>
      <c r="C23" s="5">
        <v>0</v>
      </c>
      <c r="D23" s="5">
        <v>0</v>
      </c>
      <c r="E23" s="7" t="s">
        <v>348</v>
      </c>
      <c r="F23" s="7" t="s">
        <v>349</v>
      </c>
    </row>
    <row r="24" spans="1:6" x14ac:dyDescent="0.25">
      <c r="A24" s="7">
        <v>21</v>
      </c>
      <c r="B24" s="7" t="s">
        <v>347</v>
      </c>
      <c r="C24" s="5">
        <v>0</v>
      </c>
      <c r="D24" s="5">
        <v>0</v>
      </c>
      <c r="E24" s="7" t="s">
        <v>348</v>
      </c>
      <c r="F24" s="7" t="s">
        <v>349</v>
      </c>
    </row>
    <row r="25" spans="1:6" x14ac:dyDescent="0.25">
      <c r="A25" s="7">
        <v>22</v>
      </c>
      <c r="B25" s="7" t="s">
        <v>347</v>
      </c>
      <c r="C25" s="5">
        <v>0</v>
      </c>
      <c r="D25" s="5">
        <v>0</v>
      </c>
      <c r="E25" s="7" t="s">
        <v>348</v>
      </c>
      <c r="F25" s="7" t="s">
        <v>349</v>
      </c>
    </row>
    <row r="26" spans="1:6" x14ac:dyDescent="0.25">
      <c r="A26" s="7">
        <v>23</v>
      </c>
      <c r="B26" s="7" t="s">
        <v>347</v>
      </c>
      <c r="C26" s="5">
        <v>0</v>
      </c>
      <c r="D26" s="5">
        <v>0</v>
      </c>
      <c r="E26" s="7" t="s">
        <v>348</v>
      </c>
      <c r="F26" s="7" t="s">
        <v>349</v>
      </c>
    </row>
    <row r="27" spans="1:6" x14ac:dyDescent="0.25">
      <c r="A27" s="7">
        <v>24</v>
      </c>
      <c r="B27" s="7" t="s">
        <v>347</v>
      </c>
      <c r="C27" s="5">
        <v>0</v>
      </c>
      <c r="D27" s="5">
        <v>0</v>
      </c>
      <c r="E27" s="7" t="s">
        <v>348</v>
      </c>
      <c r="F27" s="7" t="s">
        <v>349</v>
      </c>
    </row>
    <row r="28" spans="1:6" x14ac:dyDescent="0.25">
      <c r="A28" s="7">
        <v>25</v>
      </c>
      <c r="B28" s="7" t="s">
        <v>347</v>
      </c>
      <c r="C28" s="5">
        <v>0</v>
      </c>
      <c r="D28" s="5">
        <v>0</v>
      </c>
      <c r="E28" s="7" t="s">
        <v>348</v>
      </c>
      <c r="F28" s="7" t="s">
        <v>349</v>
      </c>
    </row>
    <row r="29" spans="1:6" x14ac:dyDescent="0.25">
      <c r="A29" s="7">
        <v>25</v>
      </c>
      <c r="B29" s="7" t="s">
        <v>347</v>
      </c>
      <c r="C29" s="5">
        <v>0</v>
      </c>
      <c r="D29" s="5">
        <v>0</v>
      </c>
      <c r="E29" s="7" t="s">
        <v>348</v>
      </c>
      <c r="F29" s="7" t="s">
        <v>349</v>
      </c>
    </row>
    <row r="30" spans="1:6" x14ac:dyDescent="0.25">
      <c r="A30" s="7">
        <v>27</v>
      </c>
      <c r="B30" s="7" t="s">
        <v>347</v>
      </c>
      <c r="C30" s="5">
        <v>0</v>
      </c>
      <c r="D30" s="5">
        <v>0</v>
      </c>
      <c r="E30" s="7" t="s">
        <v>348</v>
      </c>
      <c r="F30" s="7" t="s">
        <v>349</v>
      </c>
    </row>
    <row r="31" spans="1:6" x14ac:dyDescent="0.25">
      <c r="A31" s="7">
        <v>28</v>
      </c>
      <c r="B31" s="7" t="s">
        <v>347</v>
      </c>
      <c r="C31" s="5">
        <v>0</v>
      </c>
      <c r="D31" s="5">
        <v>0</v>
      </c>
      <c r="E31" s="7" t="s">
        <v>348</v>
      </c>
      <c r="F31" s="7" t="s">
        <v>349</v>
      </c>
    </row>
    <row r="32" spans="1:6" x14ac:dyDescent="0.25">
      <c r="A32" s="7">
        <v>29</v>
      </c>
      <c r="B32" s="7" t="s">
        <v>347</v>
      </c>
      <c r="C32" s="5">
        <v>0</v>
      </c>
      <c r="D32" s="5">
        <v>0</v>
      </c>
      <c r="E32" s="7" t="s">
        <v>348</v>
      </c>
      <c r="F32" s="7" t="s">
        <v>349</v>
      </c>
    </row>
    <row r="33" spans="1:6" x14ac:dyDescent="0.25">
      <c r="A33" s="7">
        <v>30</v>
      </c>
      <c r="B33" s="7" t="s">
        <v>347</v>
      </c>
      <c r="C33" s="5">
        <v>0</v>
      </c>
      <c r="D33" s="5">
        <v>0</v>
      </c>
      <c r="E33" s="7" t="s">
        <v>348</v>
      </c>
      <c r="F33" s="7" t="s">
        <v>349</v>
      </c>
    </row>
    <row r="34" spans="1:6" x14ac:dyDescent="0.25">
      <c r="A34" s="7">
        <v>31</v>
      </c>
      <c r="B34" s="7" t="s">
        <v>347</v>
      </c>
      <c r="C34" s="5">
        <v>0</v>
      </c>
      <c r="D34" s="5">
        <v>0</v>
      </c>
      <c r="E34" s="7" t="s">
        <v>348</v>
      </c>
      <c r="F34" s="7" t="s">
        <v>349</v>
      </c>
    </row>
    <row r="35" spans="1:6" x14ac:dyDescent="0.25">
      <c r="A35" s="7">
        <v>32</v>
      </c>
      <c r="B35" s="7" t="s">
        <v>347</v>
      </c>
      <c r="C35" s="5">
        <v>0</v>
      </c>
      <c r="D35" s="5">
        <v>0</v>
      </c>
      <c r="E35" s="7" t="s">
        <v>348</v>
      </c>
      <c r="F35" s="7" t="s">
        <v>349</v>
      </c>
    </row>
    <row r="36" spans="1:6" x14ac:dyDescent="0.25">
      <c r="A36" s="7">
        <v>33</v>
      </c>
      <c r="B36" s="7" t="s">
        <v>347</v>
      </c>
      <c r="C36" s="5">
        <v>0</v>
      </c>
      <c r="D36" s="5">
        <v>0</v>
      </c>
      <c r="E36" s="7" t="s">
        <v>348</v>
      </c>
      <c r="F36" s="7" t="s">
        <v>349</v>
      </c>
    </row>
    <row r="37" spans="1:6" x14ac:dyDescent="0.25">
      <c r="A37" s="7">
        <v>34</v>
      </c>
      <c r="B37" s="7" t="s">
        <v>347</v>
      </c>
      <c r="C37" s="5">
        <v>0</v>
      </c>
      <c r="D37" s="5">
        <v>0</v>
      </c>
      <c r="E37" s="7" t="s">
        <v>348</v>
      </c>
      <c r="F37" s="7" t="s">
        <v>349</v>
      </c>
    </row>
    <row r="38" spans="1:6" x14ac:dyDescent="0.25">
      <c r="A38" s="7">
        <v>35</v>
      </c>
      <c r="B38" s="7" t="s">
        <v>347</v>
      </c>
      <c r="C38" s="5">
        <v>0</v>
      </c>
      <c r="D38" s="5">
        <v>0</v>
      </c>
      <c r="E38" s="7" t="s">
        <v>348</v>
      </c>
      <c r="F38" s="7" t="s">
        <v>349</v>
      </c>
    </row>
    <row r="39" spans="1:6" x14ac:dyDescent="0.25">
      <c r="A39" s="7">
        <v>36</v>
      </c>
      <c r="B39" s="7" t="s">
        <v>347</v>
      </c>
      <c r="C39" s="5">
        <v>0</v>
      </c>
      <c r="D39" s="5">
        <v>0</v>
      </c>
      <c r="E39" s="7" t="s">
        <v>348</v>
      </c>
      <c r="F39" s="7" t="s">
        <v>349</v>
      </c>
    </row>
    <row r="40" spans="1:6" x14ac:dyDescent="0.25">
      <c r="A40" s="7">
        <v>37</v>
      </c>
      <c r="B40" s="7" t="s">
        <v>347</v>
      </c>
      <c r="C40" s="5">
        <v>0</v>
      </c>
      <c r="D40" s="5">
        <v>0</v>
      </c>
      <c r="E40" s="7" t="s">
        <v>348</v>
      </c>
      <c r="F40" s="7" t="s">
        <v>349</v>
      </c>
    </row>
    <row r="41" spans="1:6" x14ac:dyDescent="0.25">
      <c r="A41" s="7">
        <v>38</v>
      </c>
      <c r="B41" s="7" t="s">
        <v>347</v>
      </c>
      <c r="C41" s="5">
        <v>0</v>
      </c>
      <c r="D41" s="5">
        <v>0</v>
      </c>
      <c r="E41" s="7" t="s">
        <v>348</v>
      </c>
      <c r="F41" s="7" t="s">
        <v>349</v>
      </c>
    </row>
    <row r="42" spans="1:6" x14ac:dyDescent="0.25">
      <c r="A42" s="7">
        <v>39</v>
      </c>
      <c r="B42" s="7" t="s">
        <v>347</v>
      </c>
      <c r="C42" s="5">
        <v>0</v>
      </c>
      <c r="D42" s="5">
        <v>0</v>
      </c>
      <c r="E42" s="7" t="s">
        <v>348</v>
      </c>
      <c r="F42" s="7" t="s">
        <v>349</v>
      </c>
    </row>
    <row r="43" spans="1:6" x14ac:dyDescent="0.25">
      <c r="A43" s="7">
        <v>40</v>
      </c>
      <c r="B43" s="7" t="s">
        <v>347</v>
      </c>
      <c r="C43" s="5">
        <v>0</v>
      </c>
      <c r="D43" s="5">
        <v>0</v>
      </c>
      <c r="E43" s="7" t="s">
        <v>348</v>
      </c>
      <c r="F43" s="7" t="s">
        <v>349</v>
      </c>
    </row>
    <row r="44" spans="1:6" x14ac:dyDescent="0.25">
      <c r="A44" s="7">
        <v>41</v>
      </c>
      <c r="B44" s="7" t="s">
        <v>347</v>
      </c>
      <c r="C44" s="5">
        <v>0</v>
      </c>
      <c r="D44" s="5">
        <v>0</v>
      </c>
      <c r="E44" s="7" t="s">
        <v>348</v>
      </c>
      <c r="F44" s="7" t="s">
        <v>349</v>
      </c>
    </row>
    <row r="45" spans="1:6" x14ac:dyDescent="0.25">
      <c r="A45" s="7">
        <v>42</v>
      </c>
      <c r="B45" s="7" t="s">
        <v>347</v>
      </c>
      <c r="C45" s="5">
        <v>0</v>
      </c>
      <c r="D45" s="5">
        <v>0</v>
      </c>
      <c r="E45" s="7" t="s">
        <v>348</v>
      </c>
      <c r="F45" s="7" t="s">
        <v>349</v>
      </c>
    </row>
    <row r="46" spans="1:6" x14ac:dyDescent="0.25">
      <c r="A46" s="7">
        <v>43</v>
      </c>
      <c r="B46" s="7" t="s">
        <v>347</v>
      </c>
      <c r="C46" s="5">
        <v>0</v>
      </c>
      <c r="D46" s="5">
        <v>0</v>
      </c>
      <c r="E46" s="7" t="s">
        <v>348</v>
      </c>
      <c r="F46" s="7" t="s">
        <v>349</v>
      </c>
    </row>
    <row r="47" spans="1:6" x14ac:dyDescent="0.25">
      <c r="A47" s="7">
        <v>44</v>
      </c>
      <c r="B47" s="7" t="s">
        <v>347</v>
      </c>
      <c r="C47" s="5">
        <v>0</v>
      </c>
      <c r="D47" s="5">
        <v>0</v>
      </c>
      <c r="E47" s="7" t="s">
        <v>348</v>
      </c>
      <c r="F47" s="7" t="s">
        <v>349</v>
      </c>
    </row>
    <row r="48" spans="1:6" x14ac:dyDescent="0.25">
      <c r="A48" s="7">
        <v>45</v>
      </c>
      <c r="B48" s="7" t="s">
        <v>347</v>
      </c>
      <c r="C48" s="5">
        <v>0</v>
      </c>
      <c r="D48" s="5">
        <v>0</v>
      </c>
      <c r="E48" s="7" t="s">
        <v>348</v>
      </c>
      <c r="F48" s="7" t="s">
        <v>349</v>
      </c>
    </row>
    <row r="49" spans="1:6" x14ac:dyDescent="0.25">
      <c r="A49" s="7">
        <v>46</v>
      </c>
      <c r="B49" s="7" t="s">
        <v>347</v>
      </c>
      <c r="C49" s="5">
        <v>0</v>
      </c>
      <c r="D49" s="5">
        <v>0</v>
      </c>
      <c r="E49" s="7" t="s">
        <v>348</v>
      </c>
      <c r="F49" s="7" t="s">
        <v>349</v>
      </c>
    </row>
    <row r="50" spans="1:6" x14ac:dyDescent="0.25">
      <c r="A50" s="7">
        <v>47</v>
      </c>
      <c r="B50" s="7" t="s">
        <v>347</v>
      </c>
      <c r="C50" s="5">
        <v>0</v>
      </c>
      <c r="D50" s="5">
        <v>0</v>
      </c>
      <c r="E50" s="7" t="s">
        <v>348</v>
      </c>
      <c r="F50" s="7" t="s">
        <v>349</v>
      </c>
    </row>
    <row r="51" spans="1:6" x14ac:dyDescent="0.25">
      <c r="A51" s="7">
        <v>48</v>
      </c>
      <c r="B51" s="7" t="s">
        <v>347</v>
      </c>
      <c r="C51" s="5">
        <v>0</v>
      </c>
      <c r="D51" s="5">
        <v>0</v>
      </c>
      <c r="E51" s="7" t="s">
        <v>348</v>
      </c>
      <c r="F51" s="7" t="s">
        <v>349</v>
      </c>
    </row>
    <row r="52" spans="1:6" x14ac:dyDescent="0.25">
      <c r="A52" s="7">
        <v>49</v>
      </c>
      <c r="B52" s="7" t="s">
        <v>347</v>
      </c>
      <c r="C52" s="5">
        <v>0</v>
      </c>
      <c r="D52" s="5">
        <v>0</v>
      </c>
      <c r="E52" s="7" t="s">
        <v>348</v>
      </c>
      <c r="F52" s="7" t="s">
        <v>349</v>
      </c>
    </row>
    <row r="53" spans="1:6" x14ac:dyDescent="0.25">
      <c r="A53" s="7">
        <v>50</v>
      </c>
      <c r="B53" s="7" t="s">
        <v>347</v>
      </c>
      <c r="C53" s="5">
        <v>0</v>
      </c>
      <c r="D53" s="5">
        <v>0</v>
      </c>
      <c r="E53" s="7" t="s">
        <v>348</v>
      </c>
      <c r="F53" s="7" t="s">
        <v>349</v>
      </c>
    </row>
    <row r="54" spans="1:6" x14ac:dyDescent="0.25">
      <c r="A54" s="7">
        <v>51</v>
      </c>
      <c r="B54" s="7" t="s">
        <v>347</v>
      </c>
      <c r="C54" s="5">
        <v>0</v>
      </c>
      <c r="D54" s="5">
        <v>0</v>
      </c>
      <c r="E54" s="7" t="s">
        <v>348</v>
      </c>
      <c r="F54" s="7" t="s">
        <v>349</v>
      </c>
    </row>
    <row r="55" spans="1:6" x14ac:dyDescent="0.25">
      <c r="A55" s="7">
        <v>52</v>
      </c>
      <c r="B55" s="7" t="s">
        <v>347</v>
      </c>
      <c r="C55" s="5">
        <v>0</v>
      </c>
      <c r="D55" s="5">
        <v>0</v>
      </c>
      <c r="E55" s="7" t="s">
        <v>348</v>
      </c>
      <c r="F55" s="7" t="s">
        <v>349</v>
      </c>
    </row>
    <row r="56" spans="1:6" x14ac:dyDescent="0.25">
      <c r="A56" s="7">
        <v>53</v>
      </c>
      <c r="B56" s="7" t="s">
        <v>347</v>
      </c>
      <c r="C56" s="5">
        <v>0</v>
      </c>
      <c r="D56" s="5">
        <v>0</v>
      </c>
      <c r="E56" s="7" t="s">
        <v>348</v>
      </c>
      <c r="F56" s="7" t="s">
        <v>349</v>
      </c>
    </row>
    <row r="57" spans="1:6" x14ac:dyDescent="0.25">
      <c r="A57" s="7">
        <v>54</v>
      </c>
      <c r="B57" s="7" t="s">
        <v>347</v>
      </c>
      <c r="C57" s="5">
        <v>0</v>
      </c>
      <c r="D57" s="5">
        <v>0</v>
      </c>
      <c r="E57" s="7" t="s">
        <v>348</v>
      </c>
      <c r="F57" s="7" t="s">
        <v>349</v>
      </c>
    </row>
    <row r="58" spans="1:6" x14ac:dyDescent="0.25">
      <c r="A58" s="7">
        <v>55</v>
      </c>
      <c r="B58" s="7" t="s">
        <v>347</v>
      </c>
      <c r="C58" s="5">
        <v>0</v>
      </c>
      <c r="D58" s="5">
        <v>0</v>
      </c>
      <c r="E58" s="7" t="s">
        <v>348</v>
      </c>
      <c r="F58" s="7" t="s">
        <v>349</v>
      </c>
    </row>
    <row r="59" spans="1:6" x14ac:dyDescent="0.25">
      <c r="A59" s="7">
        <v>56</v>
      </c>
      <c r="B59" s="7" t="s">
        <v>347</v>
      </c>
      <c r="C59" s="5">
        <v>0</v>
      </c>
      <c r="D59" s="5">
        <v>0</v>
      </c>
      <c r="E59" s="7" t="s">
        <v>348</v>
      </c>
      <c r="F59" s="7" t="s">
        <v>349</v>
      </c>
    </row>
    <row r="60" spans="1:6" x14ac:dyDescent="0.25">
      <c r="A60" s="7">
        <v>57</v>
      </c>
      <c r="B60" s="7" t="s">
        <v>347</v>
      </c>
      <c r="C60" s="5">
        <v>0</v>
      </c>
      <c r="D60" s="5">
        <v>0</v>
      </c>
      <c r="E60" s="7" t="s">
        <v>348</v>
      </c>
      <c r="F60" s="7" t="s">
        <v>349</v>
      </c>
    </row>
    <row r="61" spans="1:6" x14ac:dyDescent="0.25">
      <c r="A61" s="7">
        <v>58</v>
      </c>
      <c r="B61" s="7" t="s">
        <v>347</v>
      </c>
      <c r="C61" s="5">
        <v>0</v>
      </c>
      <c r="D61" s="5">
        <v>0</v>
      </c>
      <c r="E61" s="7" t="s">
        <v>348</v>
      </c>
      <c r="F61" s="7" t="s">
        <v>349</v>
      </c>
    </row>
    <row r="62" spans="1:6" x14ac:dyDescent="0.25">
      <c r="A62" s="7">
        <v>59</v>
      </c>
      <c r="B62" s="7" t="s">
        <v>347</v>
      </c>
      <c r="C62" s="5">
        <v>0</v>
      </c>
      <c r="D62" s="5">
        <v>0</v>
      </c>
      <c r="E62" s="7" t="s">
        <v>348</v>
      </c>
      <c r="F62" s="7" t="s">
        <v>349</v>
      </c>
    </row>
    <row r="63" spans="1:6" x14ac:dyDescent="0.25">
      <c r="A63" s="7">
        <v>60</v>
      </c>
      <c r="B63" s="7" t="s">
        <v>347</v>
      </c>
      <c r="C63" s="5">
        <v>0</v>
      </c>
      <c r="D63" s="5">
        <v>0</v>
      </c>
      <c r="E63" s="7" t="s">
        <v>348</v>
      </c>
      <c r="F63" s="7" t="s">
        <v>349</v>
      </c>
    </row>
    <row r="64" spans="1:6" x14ac:dyDescent="0.25">
      <c r="A64" s="7">
        <v>61</v>
      </c>
      <c r="B64" s="7" t="s">
        <v>347</v>
      </c>
      <c r="C64" s="5">
        <v>0</v>
      </c>
      <c r="D64" s="5">
        <v>0</v>
      </c>
      <c r="E64" s="7" t="s">
        <v>348</v>
      </c>
      <c r="F64" s="7" t="s">
        <v>349</v>
      </c>
    </row>
    <row r="65" spans="1:6" x14ac:dyDescent="0.25">
      <c r="A65" s="7">
        <v>62</v>
      </c>
      <c r="B65" s="7" t="s">
        <v>347</v>
      </c>
      <c r="C65" s="5">
        <v>0</v>
      </c>
      <c r="D65" s="5">
        <v>0</v>
      </c>
      <c r="E65" s="7" t="s">
        <v>348</v>
      </c>
      <c r="F65" s="7" t="s">
        <v>349</v>
      </c>
    </row>
    <row r="66" spans="1:6" x14ac:dyDescent="0.25">
      <c r="A66" s="7">
        <v>63</v>
      </c>
      <c r="B66" s="7" t="s">
        <v>347</v>
      </c>
      <c r="C66" s="5">
        <v>0</v>
      </c>
      <c r="D66" s="5">
        <v>0</v>
      </c>
      <c r="E66" s="7" t="s">
        <v>348</v>
      </c>
      <c r="F66" s="7" t="s">
        <v>349</v>
      </c>
    </row>
    <row r="67" spans="1:6" x14ac:dyDescent="0.25">
      <c r="A67" s="7">
        <v>64</v>
      </c>
      <c r="B67" s="7" t="s">
        <v>347</v>
      </c>
      <c r="C67" s="5">
        <v>0</v>
      </c>
      <c r="D67" s="5">
        <v>0</v>
      </c>
      <c r="E67" s="7" t="s">
        <v>348</v>
      </c>
      <c r="F67" s="7" t="s">
        <v>349</v>
      </c>
    </row>
    <row r="68" spans="1:6" x14ac:dyDescent="0.25">
      <c r="A68" s="7">
        <v>65</v>
      </c>
      <c r="B68" s="7" t="s">
        <v>347</v>
      </c>
      <c r="C68" s="5">
        <v>0</v>
      </c>
      <c r="D68" s="5">
        <v>0</v>
      </c>
      <c r="E68" s="7" t="s">
        <v>348</v>
      </c>
      <c r="F68" s="7" t="s">
        <v>349</v>
      </c>
    </row>
    <row r="69" spans="1:6" x14ac:dyDescent="0.25">
      <c r="A69" s="7">
        <v>66</v>
      </c>
      <c r="B69" s="7" t="s">
        <v>347</v>
      </c>
      <c r="C69" s="5">
        <v>0</v>
      </c>
      <c r="D69" s="5">
        <v>0</v>
      </c>
      <c r="E69" s="7" t="s">
        <v>348</v>
      </c>
      <c r="F69" s="7" t="s">
        <v>349</v>
      </c>
    </row>
    <row r="70" spans="1:6" x14ac:dyDescent="0.25">
      <c r="A70" s="7">
        <v>67</v>
      </c>
      <c r="B70" s="7" t="s">
        <v>347</v>
      </c>
      <c r="C70" s="5">
        <v>0</v>
      </c>
      <c r="D70" s="5">
        <v>0</v>
      </c>
      <c r="E70" s="7" t="s">
        <v>348</v>
      </c>
      <c r="F70" s="7" t="s">
        <v>349</v>
      </c>
    </row>
    <row r="71" spans="1:6" x14ac:dyDescent="0.25">
      <c r="A71" s="7">
        <v>68</v>
      </c>
      <c r="B71" s="7" t="s">
        <v>347</v>
      </c>
      <c r="C71" s="5">
        <v>0</v>
      </c>
      <c r="D71" s="5">
        <v>0</v>
      </c>
      <c r="E71" s="7" t="s">
        <v>348</v>
      </c>
      <c r="F71" s="7" t="s">
        <v>349</v>
      </c>
    </row>
    <row r="72" spans="1:6" x14ac:dyDescent="0.25">
      <c r="A72" s="7">
        <v>69</v>
      </c>
      <c r="B72" s="7" t="s">
        <v>347</v>
      </c>
      <c r="C72" s="5">
        <v>0</v>
      </c>
      <c r="D72" s="5">
        <v>0</v>
      </c>
      <c r="E72" s="7" t="s">
        <v>348</v>
      </c>
      <c r="F72" s="7" t="s">
        <v>349</v>
      </c>
    </row>
    <row r="73" spans="1:6" x14ac:dyDescent="0.25">
      <c r="A73" s="7">
        <v>70</v>
      </c>
      <c r="B73" s="7" t="s">
        <v>347</v>
      </c>
      <c r="C73" s="5">
        <v>0</v>
      </c>
      <c r="D73" s="5">
        <v>0</v>
      </c>
      <c r="E73" s="7" t="s">
        <v>348</v>
      </c>
      <c r="F73" s="7" t="s">
        <v>349</v>
      </c>
    </row>
    <row r="74" spans="1:6" x14ac:dyDescent="0.25">
      <c r="A74" s="7">
        <v>71</v>
      </c>
      <c r="B74" s="7" t="s">
        <v>347</v>
      </c>
      <c r="C74" s="5">
        <v>0</v>
      </c>
      <c r="D74" s="5">
        <v>0</v>
      </c>
      <c r="E74" s="7" t="s">
        <v>348</v>
      </c>
      <c r="F74" s="7" t="s">
        <v>349</v>
      </c>
    </row>
    <row r="75" spans="1:6" x14ac:dyDescent="0.25">
      <c r="A75" s="7">
        <v>72</v>
      </c>
      <c r="B75" s="7" t="s">
        <v>347</v>
      </c>
      <c r="C75" s="5">
        <v>0</v>
      </c>
      <c r="D75" s="5">
        <v>0</v>
      </c>
      <c r="E75" s="7" t="s">
        <v>348</v>
      </c>
      <c r="F75" s="7" t="s">
        <v>349</v>
      </c>
    </row>
    <row r="76" spans="1:6" x14ac:dyDescent="0.25">
      <c r="A76" s="7">
        <v>73</v>
      </c>
      <c r="B76" s="7" t="s">
        <v>347</v>
      </c>
      <c r="C76" s="5">
        <v>0</v>
      </c>
      <c r="D76" s="5">
        <v>0</v>
      </c>
      <c r="E76" s="7" t="s">
        <v>348</v>
      </c>
      <c r="F76" s="7" t="s">
        <v>349</v>
      </c>
    </row>
    <row r="77" spans="1:6" x14ac:dyDescent="0.25">
      <c r="A77" s="7">
        <v>74</v>
      </c>
      <c r="B77" s="7" t="s">
        <v>347</v>
      </c>
      <c r="C77" s="5">
        <v>0</v>
      </c>
      <c r="D77" s="5">
        <v>0</v>
      </c>
      <c r="E77" s="7" t="s">
        <v>348</v>
      </c>
      <c r="F77" s="7" t="s">
        <v>349</v>
      </c>
    </row>
    <row r="78" spans="1:6" x14ac:dyDescent="0.25">
      <c r="A78" s="7">
        <v>75</v>
      </c>
      <c r="B78" s="7" t="s">
        <v>347</v>
      </c>
      <c r="C78" s="5">
        <v>0</v>
      </c>
      <c r="D78" s="5">
        <v>0</v>
      </c>
      <c r="E78" s="7" t="s">
        <v>348</v>
      </c>
      <c r="F78" s="7" t="s">
        <v>349</v>
      </c>
    </row>
    <row r="79" spans="1:6" x14ac:dyDescent="0.25">
      <c r="A79" s="7">
        <v>76</v>
      </c>
      <c r="B79" s="7" t="s">
        <v>347</v>
      </c>
      <c r="C79" s="5">
        <v>0</v>
      </c>
      <c r="D79" s="5">
        <v>0</v>
      </c>
      <c r="E79" s="7" t="s">
        <v>348</v>
      </c>
      <c r="F79" s="7" t="s">
        <v>349</v>
      </c>
    </row>
    <row r="80" spans="1:6" x14ac:dyDescent="0.25">
      <c r="A80" s="7">
        <v>77</v>
      </c>
      <c r="B80" s="7" t="s">
        <v>347</v>
      </c>
      <c r="C80" s="5">
        <v>0</v>
      </c>
      <c r="D80" s="5">
        <v>0</v>
      </c>
      <c r="E80" s="7" t="s">
        <v>348</v>
      </c>
      <c r="F80" s="7" t="s">
        <v>349</v>
      </c>
    </row>
    <row r="81" spans="1:6" x14ac:dyDescent="0.25">
      <c r="A81" s="7">
        <v>78</v>
      </c>
      <c r="B81" s="7" t="s">
        <v>347</v>
      </c>
      <c r="C81" s="5">
        <v>0</v>
      </c>
      <c r="D81" s="5">
        <v>0</v>
      </c>
      <c r="E81" s="7" t="s">
        <v>348</v>
      </c>
      <c r="F81" s="7" t="s">
        <v>349</v>
      </c>
    </row>
    <row r="82" spans="1:6" x14ac:dyDescent="0.25">
      <c r="A82" s="7">
        <v>79</v>
      </c>
      <c r="B82" s="7" t="s">
        <v>347</v>
      </c>
      <c r="C82" s="5">
        <v>0</v>
      </c>
      <c r="D82" s="5">
        <v>0</v>
      </c>
      <c r="E82" s="7" t="s">
        <v>348</v>
      </c>
      <c r="F82" s="7" t="s">
        <v>349</v>
      </c>
    </row>
    <row r="83" spans="1:6" x14ac:dyDescent="0.25">
      <c r="A83" s="7">
        <v>80</v>
      </c>
      <c r="B83" s="7" t="s">
        <v>347</v>
      </c>
      <c r="C83" s="5">
        <v>0</v>
      </c>
      <c r="D83" s="5">
        <v>0</v>
      </c>
      <c r="E83" s="7" t="s">
        <v>348</v>
      </c>
      <c r="F83" s="7" t="s">
        <v>349</v>
      </c>
    </row>
    <row r="84" spans="1:6" x14ac:dyDescent="0.25">
      <c r="A84" s="7">
        <v>81</v>
      </c>
      <c r="B84" s="7" t="s">
        <v>347</v>
      </c>
      <c r="C84" s="5">
        <v>0</v>
      </c>
      <c r="D84" s="5">
        <v>0</v>
      </c>
      <c r="E84" s="7" t="s">
        <v>348</v>
      </c>
      <c r="F84" s="7" t="s">
        <v>349</v>
      </c>
    </row>
    <row r="85" spans="1:6" x14ac:dyDescent="0.25">
      <c r="A85" s="7">
        <v>82</v>
      </c>
      <c r="B85" s="7" t="s">
        <v>347</v>
      </c>
      <c r="C85" s="5">
        <v>0</v>
      </c>
      <c r="D85" s="5">
        <v>0</v>
      </c>
      <c r="E85" s="7" t="s">
        <v>348</v>
      </c>
      <c r="F85" s="7" t="s">
        <v>349</v>
      </c>
    </row>
    <row r="86" spans="1:6" x14ac:dyDescent="0.25">
      <c r="A86" s="7">
        <v>83</v>
      </c>
      <c r="B86" s="7" t="s">
        <v>347</v>
      </c>
      <c r="C86" s="5">
        <v>0</v>
      </c>
      <c r="D86" s="5">
        <v>0</v>
      </c>
      <c r="E86" s="7" t="s">
        <v>348</v>
      </c>
      <c r="F86" s="7" t="s">
        <v>349</v>
      </c>
    </row>
    <row r="87" spans="1:6" x14ac:dyDescent="0.25">
      <c r="A87" s="7">
        <v>84</v>
      </c>
      <c r="B87" s="7" t="s">
        <v>347</v>
      </c>
      <c r="C87" s="5">
        <v>0</v>
      </c>
      <c r="D87" s="5">
        <v>0</v>
      </c>
      <c r="E87" s="7" t="s">
        <v>348</v>
      </c>
      <c r="F87" s="7" t="s">
        <v>349</v>
      </c>
    </row>
    <row r="88" spans="1:6" x14ac:dyDescent="0.25">
      <c r="A88" s="7">
        <v>85</v>
      </c>
      <c r="B88" s="7" t="s">
        <v>347</v>
      </c>
      <c r="C88" s="5">
        <v>0</v>
      </c>
      <c r="D88" s="5">
        <v>0</v>
      </c>
      <c r="E88" s="7" t="s">
        <v>348</v>
      </c>
      <c r="F88" s="7" t="s">
        <v>349</v>
      </c>
    </row>
    <row r="89" spans="1:6" x14ac:dyDescent="0.25">
      <c r="A89" s="7">
        <v>86</v>
      </c>
      <c r="B89" s="7" t="s">
        <v>347</v>
      </c>
      <c r="C89" s="5">
        <v>0</v>
      </c>
      <c r="D89" s="5">
        <v>0</v>
      </c>
      <c r="E89" s="7" t="s">
        <v>348</v>
      </c>
      <c r="F89" s="7" t="s">
        <v>349</v>
      </c>
    </row>
    <row r="90" spans="1:6" x14ac:dyDescent="0.25">
      <c r="A90" s="7">
        <v>87</v>
      </c>
      <c r="B90" s="7" t="s">
        <v>347</v>
      </c>
      <c r="C90" s="5">
        <v>0</v>
      </c>
      <c r="D90" s="5">
        <v>0</v>
      </c>
      <c r="E90" s="7" t="s">
        <v>348</v>
      </c>
      <c r="F90" s="7" t="s">
        <v>349</v>
      </c>
    </row>
    <row r="91" spans="1:6" x14ac:dyDescent="0.25">
      <c r="A91" s="7">
        <v>88</v>
      </c>
      <c r="B91" s="7" t="s">
        <v>347</v>
      </c>
      <c r="C91" s="5">
        <v>0</v>
      </c>
      <c r="D91" s="5">
        <v>0</v>
      </c>
      <c r="E91" s="7" t="s">
        <v>348</v>
      </c>
      <c r="F91" s="7" t="s">
        <v>349</v>
      </c>
    </row>
    <row r="92" spans="1:6" x14ac:dyDescent="0.25">
      <c r="A92" s="7">
        <v>89</v>
      </c>
      <c r="B92" s="7" t="s">
        <v>347</v>
      </c>
      <c r="C92" s="5">
        <v>0</v>
      </c>
      <c r="D92" s="5">
        <v>0</v>
      </c>
      <c r="E92" s="7" t="s">
        <v>348</v>
      </c>
      <c r="F92" s="7" t="s">
        <v>349</v>
      </c>
    </row>
    <row r="93" spans="1:6" x14ac:dyDescent="0.25">
      <c r="A93" s="7">
        <v>90</v>
      </c>
      <c r="B93" s="7" t="s">
        <v>347</v>
      </c>
      <c r="C93" s="5">
        <v>0</v>
      </c>
      <c r="D93" s="5">
        <v>0</v>
      </c>
      <c r="E93" s="7" t="s">
        <v>348</v>
      </c>
      <c r="F93" s="7" t="s">
        <v>349</v>
      </c>
    </row>
    <row r="94" spans="1:6" x14ac:dyDescent="0.25">
      <c r="A94" s="7">
        <v>91</v>
      </c>
      <c r="B94" s="7" t="s">
        <v>347</v>
      </c>
      <c r="C94" s="5">
        <v>0</v>
      </c>
      <c r="D94" s="5">
        <v>0</v>
      </c>
      <c r="E94" s="7" t="s">
        <v>348</v>
      </c>
      <c r="F94" s="7" t="s">
        <v>349</v>
      </c>
    </row>
    <row r="95" spans="1:6" x14ac:dyDescent="0.25">
      <c r="A95" s="7">
        <v>92</v>
      </c>
      <c r="B95" s="7" t="s">
        <v>347</v>
      </c>
      <c r="C95" s="5">
        <v>0</v>
      </c>
      <c r="D95" s="5">
        <v>0</v>
      </c>
      <c r="E95" s="7" t="s">
        <v>348</v>
      </c>
      <c r="F95" s="7" t="s">
        <v>349</v>
      </c>
    </row>
    <row r="96" spans="1:6" x14ac:dyDescent="0.25">
      <c r="A96" s="7">
        <v>93</v>
      </c>
      <c r="B96" s="7" t="s">
        <v>347</v>
      </c>
      <c r="C96" s="5">
        <v>0</v>
      </c>
      <c r="D96" s="5">
        <v>0</v>
      </c>
      <c r="E96" s="7" t="s">
        <v>348</v>
      </c>
      <c r="F96" s="7" t="s">
        <v>349</v>
      </c>
    </row>
    <row r="97" spans="1:6" x14ac:dyDescent="0.25">
      <c r="A97" s="7">
        <v>94</v>
      </c>
      <c r="B97" s="7" t="s">
        <v>347</v>
      </c>
      <c r="C97" s="5">
        <v>0</v>
      </c>
      <c r="D97" s="5">
        <v>0</v>
      </c>
      <c r="E97" s="7" t="s">
        <v>348</v>
      </c>
      <c r="F97" s="7" t="s">
        <v>349</v>
      </c>
    </row>
    <row r="98" spans="1:6" x14ac:dyDescent="0.25">
      <c r="A98" s="7">
        <v>95</v>
      </c>
      <c r="B98" s="7" t="s">
        <v>347</v>
      </c>
      <c r="C98" s="5">
        <v>0</v>
      </c>
      <c r="D98" s="5">
        <v>0</v>
      </c>
      <c r="E98" s="7" t="s">
        <v>348</v>
      </c>
      <c r="F98" s="7" t="s">
        <v>349</v>
      </c>
    </row>
    <row r="99" spans="1:6" x14ac:dyDescent="0.25">
      <c r="A99" s="7">
        <v>96</v>
      </c>
      <c r="B99" s="7" t="s">
        <v>347</v>
      </c>
      <c r="C99" s="5">
        <v>0</v>
      </c>
      <c r="D99" s="5">
        <v>0</v>
      </c>
      <c r="E99" s="7" t="s">
        <v>348</v>
      </c>
      <c r="F99" s="7" t="s">
        <v>349</v>
      </c>
    </row>
    <row r="100" spans="1:6" x14ac:dyDescent="0.25">
      <c r="A100" s="7">
        <v>97</v>
      </c>
      <c r="B100" s="7" t="s">
        <v>347</v>
      </c>
      <c r="C100" s="5">
        <v>0</v>
      </c>
      <c r="D100" s="5">
        <v>0</v>
      </c>
      <c r="E100" s="7" t="s">
        <v>348</v>
      </c>
      <c r="F100" s="7" t="s">
        <v>349</v>
      </c>
    </row>
    <row r="101" spans="1:6" x14ac:dyDescent="0.25">
      <c r="A101" s="7">
        <v>98</v>
      </c>
      <c r="B101" s="7" t="s">
        <v>347</v>
      </c>
      <c r="C101" s="5">
        <v>0</v>
      </c>
      <c r="D101" s="5">
        <v>0</v>
      </c>
      <c r="E101" s="7" t="s">
        <v>348</v>
      </c>
      <c r="F101" s="7" t="s">
        <v>349</v>
      </c>
    </row>
    <row r="102" spans="1:6" x14ac:dyDescent="0.25">
      <c r="A102" s="7">
        <v>99</v>
      </c>
      <c r="B102" s="7" t="s">
        <v>347</v>
      </c>
      <c r="C102" s="5">
        <v>0</v>
      </c>
      <c r="D102" s="5">
        <v>0</v>
      </c>
      <c r="E102" s="7" t="s">
        <v>348</v>
      </c>
      <c r="F102" s="7" t="s">
        <v>349</v>
      </c>
    </row>
    <row r="103" spans="1:6" x14ac:dyDescent="0.25">
      <c r="A103" s="7">
        <v>100</v>
      </c>
      <c r="B103" s="7" t="s">
        <v>347</v>
      </c>
      <c r="C103" s="5">
        <v>0</v>
      </c>
      <c r="D103" s="5">
        <v>0</v>
      </c>
      <c r="E103" s="7" t="s">
        <v>348</v>
      </c>
      <c r="F103" s="7" t="s">
        <v>349</v>
      </c>
    </row>
    <row r="104" spans="1:6" x14ac:dyDescent="0.25">
      <c r="A104" s="7">
        <v>101</v>
      </c>
      <c r="B104" s="7" t="s">
        <v>347</v>
      </c>
      <c r="C104" s="5">
        <v>0</v>
      </c>
      <c r="D104" s="5">
        <v>0</v>
      </c>
      <c r="E104" s="7" t="s">
        <v>348</v>
      </c>
      <c r="F104" s="7" t="s">
        <v>349</v>
      </c>
    </row>
    <row r="105" spans="1:6" x14ac:dyDescent="0.25">
      <c r="A105" s="7">
        <v>102</v>
      </c>
      <c r="B105" s="7" t="s">
        <v>347</v>
      </c>
      <c r="C105" s="5">
        <v>0</v>
      </c>
      <c r="D105" s="5">
        <v>0</v>
      </c>
      <c r="E105" s="7" t="s">
        <v>348</v>
      </c>
      <c r="F105" s="7" t="s">
        <v>349</v>
      </c>
    </row>
    <row r="106" spans="1:6" x14ac:dyDescent="0.25">
      <c r="A106" s="7">
        <v>103</v>
      </c>
      <c r="B106" s="7" t="s">
        <v>347</v>
      </c>
      <c r="C106" s="5">
        <v>0</v>
      </c>
      <c r="D106" s="5">
        <v>0</v>
      </c>
      <c r="E106" s="7" t="s">
        <v>348</v>
      </c>
      <c r="F106" s="7" t="s">
        <v>349</v>
      </c>
    </row>
    <row r="107" spans="1:6" x14ac:dyDescent="0.25">
      <c r="A107" s="7">
        <v>104</v>
      </c>
      <c r="B107" s="7" t="s">
        <v>347</v>
      </c>
      <c r="C107" s="5">
        <v>0</v>
      </c>
      <c r="D107" s="5">
        <v>0</v>
      </c>
      <c r="E107" s="7" t="s">
        <v>348</v>
      </c>
      <c r="F107" s="7" t="s">
        <v>349</v>
      </c>
    </row>
    <row r="108" spans="1:6" x14ac:dyDescent="0.25">
      <c r="A108" s="7">
        <v>105</v>
      </c>
      <c r="B108" s="7" t="s">
        <v>347</v>
      </c>
      <c r="C108" s="5">
        <v>0</v>
      </c>
      <c r="D108" s="5">
        <v>0</v>
      </c>
      <c r="E108" s="7" t="s">
        <v>348</v>
      </c>
      <c r="F108" s="7" t="s">
        <v>349</v>
      </c>
    </row>
    <row r="109" spans="1:6" x14ac:dyDescent="0.25">
      <c r="A109" s="7">
        <v>106</v>
      </c>
      <c r="B109" s="7" t="s">
        <v>347</v>
      </c>
      <c r="C109" s="5">
        <v>0</v>
      </c>
      <c r="D109" s="5">
        <v>0</v>
      </c>
      <c r="E109" s="7" t="s">
        <v>348</v>
      </c>
      <c r="F109" s="7" t="s">
        <v>349</v>
      </c>
    </row>
    <row r="110" spans="1:6" x14ac:dyDescent="0.25">
      <c r="A110" s="7">
        <v>107</v>
      </c>
      <c r="B110" s="7" t="s">
        <v>347</v>
      </c>
      <c r="C110" s="5">
        <v>0</v>
      </c>
      <c r="D110" s="5">
        <v>0</v>
      </c>
      <c r="E110" s="7" t="s">
        <v>348</v>
      </c>
      <c r="F110" s="7" t="s">
        <v>349</v>
      </c>
    </row>
    <row r="111" spans="1:6" x14ac:dyDescent="0.25">
      <c r="A111" s="7">
        <v>108</v>
      </c>
      <c r="B111" s="7" t="s">
        <v>347</v>
      </c>
      <c r="C111" s="5">
        <v>0</v>
      </c>
      <c r="D111" s="5">
        <v>0</v>
      </c>
      <c r="E111" s="7" t="s">
        <v>348</v>
      </c>
      <c r="F111" s="7" t="s">
        <v>349</v>
      </c>
    </row>
    <row r="112" spans="1:6" x14ac:dyDescent="0.25">
      <c r="A112" s="7">
        <v>109</v>
      </c>
      <c r="B112" s="7" t="s">
        <v>347</v>
      </c>
      <c r="C112" s="5">
        <v>0</v>
      </c>
      <c r="D112" s="5">
        <v>0</v>
      </c>
      <c r="E112" s="7" t="s">
        <v>348</v>
      </c>
      <c r="F112" s="7" t="s">
        <v>349</v>
      </c>
    </row>
    <row r="113" spans="1:6" x14ac:dyDescent="0.25">
      <c r="A113" s="7">
        <v>110</v>
      </c>
      <c r="B113" s="7" t="s">
        <v>347</v>
      </c>
      <c r="C113" s="5">
        <v>0</v>
      </c>
      <c r="D113" s="5">
        <v>0</v>
      </c>
      <c r="E113" s="7" t="s">
        <v>348</v>
      </c>
      <c r="F113" s="7" t="s">
        <v>349</v>
      </c>
    </row>
    <row r="114" spans="1:6" x14ac:dyDescent="0.25">
      <c r="A114" s="7">
        <v>111</v>
      </c>
      <c r="B114" s="7" t="s">
        <v>347</v>
      </c>
      <c r="C114" s="5">
        <v>0</v>
      </c>
      <c r="D114" s="5">
        <v>0</v>
      </c>
      <c r="E114" s="7" t="s">
        <v>348</v>
      </c>
      <c r="F114" s="7" t="s">
        <v>349</v>
      </c>
    </row>
    <row r="115" spans="1:6" x14ac:dyDescent="0.25">
      <c r="A115" s="7">
        <v>112</v>
      </c>
      <c r="B115" s="7" t="s">
        <v>347</v>
      </c>
      <c r="C115" s="5">
        <v>0</v>
      </c>
      <c r="D115" s="5">
        <v>0</v>
      </c>
      <c r="E115" s="7" t="s">
        <v>348</v>
      </c>
      <c r="F115" s="7" t="s">
        <v>349</v>
      </c>
    </row>
    <row r="116" spans="1:6" x14ac:dyDescent="0.25">
      <c r="A116" s="7">
        <v>113</v>
      </c>
      <c r="B116" s="7" t="s">
        <v>347</v>
      </c>
      <c r="C116" s="5">
        <v>0</v>
      </c>
      <c r="D116" s="5">
        <v>0</v>
      </c>
      <c r="E116" s="7" t="s">
        <v>348</v>
      </c>
      <c r="F116" s="7" t="s">
        <v>349</v>
      </c>
    </row>
    <row r="117" spans="1:6" x14ac:dyDescent="0.25">
      <c r="A117" s="7">
        <v>114</v>
      </c>
      <c r="B117" s="7" t="s">
        <v>347</v>
      </c>
      <c r="C117" s="5">
        <v>0</v>
      </c>
      <c r="D117" s="5">
        <v>0</v>
      </c>
      <c r="E117" s="7" t="s">
        <v>348</v>
      </c>
      <c r="F117" s="7" t="s">
        <v>349</v>
      </c>
    </row>
    <row r="118" spans="1:6" x14ac:dyDescent="0.25">
      <c r="A118" s="7">
        <v>115</v>
      </c>
      <c r="B118" s="7" t="s">
        <v>347</v>
      </c>
      <c r="C118" s="5">
        <v>0</v>
      </c>
      <c r="D118" s="5">
        <v>0</v>
      </c>
      <c r="E118" s="7" t="s">
        <v>348</v>
      </c>
      <c r="F118" s="7" t="s">
        <v>349</v>
      </c>
    </row>
    <row r="119" spans="1:6" x14ac:dyDescent="0.25">
      <c r="A119" s="7">
        <v>116</v>
      </c>
      <c r="B119" s="7" t="s">
        <v>347</v>
      </c>
      <c r="C119" s="5">
        <v>0</v>
      </c>
      <c r="D119" s="5">
        <v>0</v>
      </c>
      <c r="E119" s="7" t="s">
        <v>348</v>
      </c>
      <c r="F119" s="7" t="s">
        <v>349</v>
      </c>
    </row>
    <row r="120" spans="1:6" x14ac:dyDescent="0.25">
      <c r="A120" s="7">
        <v>117</v>
      </c>
      <c r="B120" s="7" t="s">
        <v>347</v>
      </c>
      <c r="C120" s="5">
        <v>0</v>
      </c>
      <c r="D120" s="5">
        <v>0</v>
      </c>
      <c r="E120" s="7" t="s">
        <v>348</v>
      </c>
      <c r="F120" s="7" t="s">
        <v>349</v>
      </c>
    </row>
    <row r="121" spans="1:6" x14ac:dyDescent="0.25">
      <c r="A121" s="7">
        <v>118</v>
      </c>
      <c r="B121" s="7" t="s">
        <v>347</v>
      </c>
      <c r="C121" s="5">
        <v>0</v>
      </c>
      <c r="D121" s="5">
        <v>0</v>
      </c>
      <c r="E121" s="7" t="s">
        <v>348</v>
      </c>
      <c r="F121" s="7" t="s">
        <v>349</v>
      </c>
    </row>
    <row r="122" spans="1:6" x14ac:dyDescent="0.25">
      <c r="A122" s="7">
        <v>119</v>
      </c>
      <c r="B122" s="7" t="s">
        <v>347</v>
      </c>
      <c r="C122" s="5">
        <v>0</v>
      </c>
      <c r="D122" s="5">
        <v>0</v>
      </c>
      <c r="E122" s="7" t="s">
        <v>348</v>
      </c>
      <c r="F122" s="7" t="s">
        <v>349</v>
      </c>
    </row>
    <row r="123" spans="1:6" x14ac:dyDescent="0.25">
      <c r="A123" s="7">
        <v>120</v>
      </c>
      <c r="B123" s="7" t="s">
        <v>347</v>
      </c>
      <c r="C123" s="5">
        <v>0</v>
      </c>
      <c r="D123" s="5">
        <v>0</v>
      </c>
      <c r="E123" s="7" t="s">
        <v>348</v>
      </c>
      <c r="F123" s="7" t="s">
        <v>349</v>
      </c>
    </row>
    <row r="124" spans="1:6" x14ac:dyDescent="0.25">
      <c r="A124" s="7">
        <v>121</v>
      </c>
      <c r="B124" s="7" t="s">
        <v>347</v>
      </c>
      <c r="C124" s="5">
        <v>0</v>
      </c>
      <c r="D124" s="5">
        <v>0</v>
      </c>
      <c r="E124" s="7" t="s">
        <v>348</v>
      </c>
      <c r="F124" s="7" t="s">
        <v>349</v>
      </c>
    </row>
    <row r="125" spans="1:6" x14ac:dyDescent="0.25">
      <c r="A125" s="7">
        <v>122</v>
      </c>
      <c r="B125" s="7" t="s">
        <v>347</v>
      </c>
      <c r="C125" s="5">
        <v>0</v>
      </c>
      <c r="D125" s="5">
        <v>0</v>
      </c>
      <c r="E125" s="7" t="s">
        <v>348</v>
      </c>
      <c r="F125" s="7" t="s">
        <v>349</v>
      </c>
    </row>
    <row r="126" spans="1:6" x14ac:dyDescent="0.25">
      <c r="A126" s="7">
        <v>123</v>
      </c>
      <c r="B126" s="16" t="s">
        <v>347</v>
      </c>
      <c r="C126" s="5">
        <v>0</v>
      </c>
      <c r="D126" s="5">
        <v>0</v>
      </c>
      <c r="E126" s="16" t="s">
        <v>348</v>
      </c>
      <c r="F126" s="16" t="s">
        <v>349</v>
      </c>
    </row>
    <row r="127" spans="1:6" x14ac:dyDescent="0.25">
      <c r="A127">
        <v>124</v>
      </c>
      <c r="B127" s="16" t="s">
        <v>347</v>
      </c>
      <c r="C127" s="5">
        <v>0</v>
      </c>
      <c r="D127" s="5">
        <v>0</v>
      </c>
      <c r="E127" s="16" t="s">
        <v>348</v>
      </c>
      <c r="F127" s="16" t="s">
        <v>349</v>
      </c>
    </row>
    <row r="128" spans="1:6" x14ac:dyDescent="0.25">
      <c r="A128">
        <v>125</v>
      </c>
      <c r="B128" s="16" t="s">
        <v>347</v>
      </c>
      <c r="C128" s="5">
        <v>0</v>
      </c>
      <c r="D128" s="5">
        <v>0</v>
      </c>
      <c r="E128" s="16" t="s">
        <v>348</v>
      </c>
      <c r="F128" s="16" t="s">
        <v>349</v>
      </c>
    </row>
    <row r="129" spans="1:6" x14ac:dyDescent="0.25">
      <c r="A129">
        <v>126</v>
      </c>
      <c r="B129" s="16" t="s">
        <v>347</v>
      </c>
      <c r="C129" s="5">
        <v>0</v>
      </c>
      <c r="D129" s="5">
        <v>0</v>
      </c>
      <c r="E129" s="16" t="s">
        <v>348</v>
      </c>
      <c r="F129" s="16" t="s">
        <v>349</v>
      </c>
    </row>
    <row r="130" spans="1:6" x14ac:dyDescent="0.25">
      <c r="A130">
        <v>127</v>
      </c>
      <c r="B130" s="16" t="s">
        <v>347</v>
      </c>
      <c r="C130" s="5">
        <v>0</v>
      </c>
      <c r="D130" s="5">
        <v>0</v>
      </c>
      <c r="E130" s="16" t="s">
        <v>348</v>
      </c>
      <c r="F130" s="16" t="s">
        <v>349</v>
      </c>
    </row>
    <row r="131" spans="1:6" x14ac:dyDescent="0.25">
      <c r="A131">
        <v>128</v>
      </c>
      <c r="B131" s="16" t="s">
        <v>347</v>
      </c>
      <c r="C131" s="5">
        <v>0</v>
      </c>
      <c r="D131" s="5">
        <v>0</v>
      </c>
      <c r="E131" s="16" t="s">
        <v>348</v>
      </c>
      <c r="F131" s="16" t="s">
        <v>349</v>
      </c>
    </row>
    <row r="132" spans="1:6" x14ac:dyDescent="0.25">
      <c r="A132">
        <v>129</v>
      </c>
      <c r="B132" s="16" t="s">
        <v>347</v>
      </c>
      <c r="C132" s="5">
        <v>0</v>
      </c>
      <c r="D132" s="5">
        <v>0</v>
      </c>
      <c r="E132" s="16" t="s">
        <v>348</v>
      </c>
      <c r="F132" s="16" t="s">
        <v>349</v>
      </c>
    </row>
    <row r="133" spans="1:6" x14ac:dyDescent="0.25">
      <c r="A133">
        <v>130</v>
      </c>
      <c r="B133" s="16" t="s">
        <v>347</v>
      </c>
      <c r="C133" s="5">
        <v>0</v>
      </c>
      <c r="D133" s="5">
        <v>0</v>
      </c>
      <c r="E133" s="16" t="s">
        <v>348</v>
      </c>
      <c r="F133" s="16" t="s">
        <v>349</v>
      </c>
    </row>
    <row r="134" spans="1:6" x14ac:dyDescent="0.25">
      <c r="A134">
        <v>131</v>
      </c>
      <c r="B134" s="18" t="s">
        <v>347</v>
      </c>
      <c r="C134" s="5">
        <v>0</v>
      </c>
      <c r="D134" s="5">
        <v>0</v>
      </c>
      <c r="E134" s="18" t="s">
        <v>348</v>
      </c>
      <c r="F134" s="18" t="s">
        <v>349</v>
      </c>
    </row>
    <row r="135" spans="1:6" x14ac:dyDescent="0.25">
      <c r="A135">
        <v>132</v>
      </c>
      <c r="B135" s="18" t="s">
        <v>347</v>
      </c>
      <c r="C135" s="5">
        <v>0</v>
      </c>
      <c r="D135" s="5">
        <v>0</v>
      </c>
      <c r="E135" s="18" t="s">
        <v>348</v>
      </c>
      <c r="F135" s="18" t="s">
        <v>349</v>
      </c>
    </row>
    <row r="136" spans="1:6" x14ac:dyDescent="0.25">
      <c r="A136">
        <v>133</v>
      </c>
      <c r="B136" s="18" t="s">
        <v>347</v>
      </c>
      <c r="C136" s="5">
        <v>0</v>
      </c>
      <c r="D136" s="5">
        <v>0</v>
      </c>
      <c r="E136" s="18" t="s">
        <v>348</v>
      </c>
      <c r="F136" s="18" t="s">
        <v>349</v>
      </c>
    </row>
    <row r="137" spans="1:6" x14ac:dyDescent="0.25">
      <c r="A137">
        <v>134</v>
      </c>
      <c r="B137" s="18" t="s">
        <v>347</v>
      </c>
      <c r="C137" s="5">
        <v>0</v>
      </c>
      <c r="D137" s="5">
        <v>0</v>
      </c>
      <c r="E137" s="18" t="s">
        <v>348</v>
      </c>
      <c r="F137" s="18" t="s">
        <v>349</v>
      </c>
    </row>
    <row r="138" spans="1:6" x14ac:dyDescent="0.25">
      <c r="A138">
        <v>135</v>
      </c>
      <c r="B138" s="18" t="s">
        <v>347</v>
      </c>
      <c r="C138" s="5">
        <v>0</v>
      </c>
      <c r="D138" s="5">
        <v>0</v>
      </c>
      <c r="E138" s="18" t="s">
        <v>348</v>
      </c>
      <c r="F138" s="18" t="s">
        <v>349</v>
      </c>
    </row>
    <row r="139" spans="1:6" x14ac:dyDescent="0.25">
      <c r="A139">
        <v>136</v>
      </c>
      <c r="B139" s="18" t="s">
        <v>347</v>
      </c>
      <c r="C139" s="5">
        <v>0</v>
      </c>
      <c r="D139" s="5">
        <v>0</v>
      </c>
      <c r="E139" s="18" t="s">
        <v>348</v>
      </c>
      <c r="F139" s="18" t="s">
        <v>349</v>
      </c>
    </row>
    <row r="140" spans="1:6" x14ac:dyDescent="0.25">
      <c r="A140">
        <v>137</v>
      </c>
      <c r="B140" s="18" t="s">
        <v>347</v>
      </c>
      <c r="C140" s="5">
        <v>0</v>
      </c>
      <c r="D140" s="5">
        <v>0</v>
      </c>
      <c r="E140" s="18" t="s">
        <v>348</v>
      </c>
      <c r="F140" s="18" t="s">
        <v>349</v>
      </c>
    </row>
    <row r="141" spans="1:6" x14ac:dyDescent="0.25">
      <c r="A141">
        <v>138</v>
      </c>
      <c r="B141" s="18" t="s">
        <v>347</v>
      </c>
      <c r="C141" s="5">
        <v>0</v>
      </c>
      <c r="D141" s="5">
        <v>0</v>
      </c>
      <c r="E141" s="18" t="s">
        <v>348</v>
      </c>
      <c r="F141" s="18" t="s">
        <v>349</v>
      </c>
    </row>
    <row r="142" spans="1:6" x14ac:dyDescent="0.25">
      <c r="A142">
        <v>139</v>
      </c>
      <c r="B142" s="18" t="s">
        <v>347</v>
      </c>
      <c r="C142" s="5">
        <v>0</v>
      </c>
      <c r="D142" s="5">
        <v>0</v>
      </c>
      <c r="E142" s="18" t="s">
        <v>348</v>
      </c>
      <c r="F142" s="18" t="s">
        <v>349</v>
      </c>
    </row>
    <row r="143" spans="1:6" x14ac:dyDescent="0.25">
      <c r="A143">
        <v>140</v>
      </c>
      <c r="B143" t="s">
        <v>347</v>
      </c>
      <c r="C143" s="5">
        <v>0</v>
      </c>
      <c r="D143" s="5">
        <v>0</v>
      </c>
      <c r="E143" t="s">
        <v>348</v>
      </c>
      <c r="F143" t="s">
        <v>349</v>
      </c>
    </row>
    <row r="144" spans="1:6" x14ac:dyDescent="0.25">
      <c r="A144">
        <v>141</v>
      </c>
      <c r="B144" s="18" t="s">
        <v>347</v>
      </c>
      <c r="C144" s="5">
        <v>0</v>
      </c>
      <c r="D144" s="5">
        <v>0</v>
      </c>
      <c r="E144" s="18" t="s">
        <v>348</v>
      </c>
      <c r="F144" s="18" t="s">
        <v>349</v>
      </c>
    </row>
    <row r="145" spans="1:6" x14ac:dyDescent="0.25">
      <c r="A145">
        <v>142</v>
      </c>
      <c r="B145" s="18" t="s">
        <v>347</v>
      </c>
      <c r="C145" s="5">
        <v>0</v>
      </c>
      <c r="D145" s="5">
        <v>0</v>
      </c>
      <c r="E145" s="18" t="s">
        <v>348</v>
      </c>
      <c r="F145" s="18" t="s">
        <v>349</v>
      </c>
    </row>
    <row r="146" spans="1:6" x14ac:dyDescent="0.25">
      <c r="A146">
        <v>143</v>
      </c>
      <c r="B146" s="18" t="s">
        <v>347</v>
      </c>
      <c r="C146" s="5">
        <v>0</v>
      </c>
      <c r="D146" s="5">
        <v>0</v>
      </c>
      <c r="E146" s="18" t="s">
        <v>348</v>
      </c>
      <c r="F146" s="18" t="s">
        <v>349</v>
      </c>
    </row>
    <row r="147" spans="1:6" x14ac:dyDescent="0.25">
      <c r="A147">
        <v>144</v>
      </c>
      <c r="B147" s="18" t="s">
        <v>347</v>
      </c>
      <c r="C147" s="5">
        <v>0</v>
      </c>
      <c r="D147" s="5">
        <v>0</v>
      </c>
      <c r="E147" s="18" t="s">
        <v>348</v>
      </c>
      <c r="F147" s="18" t="s">
        <v>349</v>
      </c>
    </row>
    <row r="148" spans="1:6" x14ac:dyDescent="0.25">
      <c r="A148">
        <v>145</v>
      </c>
      <c r="B148" s="20" t="s">
        <v>347</v>
      </c>
      <c r="C148" s="5">
        <v>0</v>
      </c>
      <c r="D148" s="5">
        <v>0</v>
      </c>
      <c r="E148" s="20" t="s">
        <v>348</v>
      </c>
      <c r="F148" s="20" t="s">
        <v>349</v>
      </c>
    </row>
    <row r="149" spans="1:6" x14ac:dyDescent="0.25">
      <c r="A149">
        <v>146</v>
      </c>
      <c r="B149" s="20" t="s">
        <v>347</v>
      </c>
      <c r="C149" s="5">
        <v>0</v>
      </c>
      <c r="D149" s="5">
        <v>0</v>
      </c>
      <c r="E149" s="20" t="s">
        <v>348</v>
      </c>
      <c r="F149" s="20" t="s">
        <v>349</v>
      </c>
    </row>
    <row r="150" spans="1:6" x14ac:dyDescent="0.25">
      <c r="A150">
        <v>147</v>
      </c>
      <c r="B150" s="20" t="s">
        <v>347</v>
      </c>
      <c r="C150" s="5">
        <v>0</v>
      </c>
      <c r="D150" s="5">
        <v>0</v>
      </c>
      <c r="E150" s="20" t="s">
        <v>348</v>
      </c>
      <c r="F150" s="20" t="s">
        <v>349</v>
      </c>
    </row>
    <row r="151" spans="1:6" x14ac:dyDescent="0.25">
      <c r="A151">
        <v>148</v>
      </c>
      <c r="B151" s="20" t="s">
        <v>347</v>
      </c>
      <c r="C151" s="5">
        <v>0</v>
      </c>
      <c r="D151" s="5">
        <v>0</v>
      </c>
      <c r="E151" s="20" t="s">
        <v>348</v>
      </c>
      <c r="F151" s="20" t="s">
        <v>349</v>
      </c>
    </row>
    <row r="152" spans="1:6" x14ac:dyDescent="0.25">
      <c r="A152">
        <v>149</v>
      </c>
      <c r="B152" s="20" t="s">
        <v>347</v>
      </c>
      <c r="C152" s="5">
        <v>0</v>
      </c>
      <c r="D152" s="5">
        <v>0</v>
      </c>
      <c r="E152" s="20" t="s">
        <v>348</v>
      </c>
      <c r="F152" s="20" t="s">
        <v>349</v>
      </c>
    </row>
    <row r="153" spans="1:6" x14ac:dyDescent="0.25">
      <c r="A153">
        <v>150</v>
      </c>
      <c r="B153" s="20" t="s">
        <v>347</v>
      </c>
      <c r="C153" s="5">
        <v>0</v>
      </c>
      <c r="D153" s="5">
        <v>0</v>
      </c>
      <c r="E153" s="20" t="s">
        <v>348</v>
      </c>
      <c r="F153" s="20" t="s">
        <v>349</v>
      </c>
    </row>
    <row r="154" spans="1:6" x14ac:dyDescent="0.25">
      <c r="A154">
        <v>151</v>
      </c>
      <c r="B154" s="20" t="s">
        <v>347</v>
      </c>
      <c r="C154" s="5">
        <v>0</v>
      </c>
      <c r="D154" s="5">
        <v>0</v>
      </c>
      <c r="E154" s="20" t="s">
        <v>348</v>
      </c>
      <c r="F154" s="20" t="s">
        <v>349</v>
      </c>
    </row>
    <row r="155" spans="1:6" x14ac:dyDescent="0.25">
      <c r="A155">
        <v>152</v>
      </c>
      <c r="B155" t="s">
        <v>347</v>
      </c>
      <c r="C155" s="5">
        <v>0</v>
      </c>
      <c r="D155" s="5">
        <v>0</v>
      </c>
      <c r="E155" t="s">
        <v>348</v>
      </c>
      <c r="F155" t="s">
        <v>349</v>
      </c>
    </row>
    <row r="156" spans="1:6" x14ac:dyDescent="0.25">
      <c r="A156">
        <v>153</v>
      </c>
      <c r="B156" t="s">
        <v>347</v>
      </c>
      <c r="C156" s="5">
        <v>0</v>
      </c>
      <c r="D156" s="5">
        <v>0</v>
      </c>
      <c r="E156" t="s">
        <v>348</v>
      </c>
      <c r="F156" t="s">
        <v>349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8" workbookViewId="0">
      <selection activeCell="A138" sqref="A1:XFD1048576"/>
    </sheetView>
  </sheetViews>
  <sheetFormatPr baseColWidth="10" defaultColWidth="9.140625" defaultRowHeight="15" x14ac:dyDescent="0.25"/>
  <cols>
    <col min="1" max="1" width="4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347</v>
      </c>
      <c r="C4" s="5">
        <v>0</v>
      </c>
      <c r="D4" s="5">
        <v>0</v>
      </c>
      <c r="E4" t="s">
        <v>348</v>
      </c>
      <c r="F4" t="s">
        <v>347</v>
      </c>
    </row>
    <row r="5" spans="1:6" x14ac:dyDescent="0.25">
      <c r="A5">
        <v>2</v>
      </c>
      <c r="B5" s="7" t="s">
        <v>347</v>
      </c>
      <c r="C5" s="5">
        <v>0</v>
      </c>
      <c r="D5" s="5">
        <v>0</v>
      </c>
      <c r="E5" s="7" t="s">
        <v>348</v>
      </c>
      <c r="F5" s="7" t="s">
        <v>347</v>
      </c>
    </row>
    <row r="6" spans="1:6" x14ac:dyDescent="0.25">
      <c r="A6">
        <v>3</v>
      </c>
      <c r="B6" s="7" t="s">
        <v>347</v>
      </c>
      <c r="C6" s="5">
        <v>0</v>
      </c>
      <c r="D6" s="5">
        <v>0</v>
      </c>
      <c r="E6" s="7" t="s">
        <v>348</v>
      </c>
      <c r="F6" s="7" t="s">
        <v>347</v>
      </c>
    </row>
    <row r="7" spans="1:6" x14ac:dyDescent="0.25">
      <c r="A7" s="7">
        <v>4</v>
      </c>
      <c r="B7" s="7" t="s">
        <v>347</v>
      </c>
      <c r="C7" s="5">
        <v>0</v>
      </c>
      <c r="D7" s="5">
        <v>0</v>
      </c>
      <c r="E7" s="7" t="s">
        <v>348</v>
      </c>
      <c r="F7" s="7" t="s">
        <v>347</v>
      </c>
    </row>
    <row r="8" spans="1:6" x14ac:dyDescent="0.25">
      <c r="A8" s="7">
        <v>5</v>
      </c>
      <c r="B8" s="7" t="s">
        <v>347</v>
      </c>
      <c r="C8" s="5">
        <v>0</v>
      </c>
      <c r="D8" s="5">
        <v>0</v>
      </c>
      <c r="E8" s="7" t="s">
        <v>348</v>
      </c>
      <c r="F8" s="7" t="s">
        <v>347</v>
      </c>
    </row>
    <row r="9" spans="1:6" x14ac:dyDescent="0.25">
      <c r="A9" s="7">
        <v>6</v>
      </c>
      <c r="B9" s="7" t="s">
        <v>347</v>
      </c>
      <c r="C9" s="5">
        <v>0</v>
      </c>
      <c r="D9" s="5">
        <v>0</v>
      </c>
      <c r="E9" s="7" t="s">
        <v>348</v>
      </c>
      <c r="F9" s="7" t="s">
        <v>347</v>
      </c>
    </row>
    <row r="10" spans="1:6" x14ac:dyDescent="0.25">
      <c r="A10" s="7">
        <v>7</v>
      </c>
      <c r="B10" s="7" t="s">
        <v>347</v>
      </c>
      <c r="C10" s="5">
        <v>0</v>
      </c>
      <c r="D10" s="5">
        <v>0</v>
      </c>
      <c r="E10" s="7" t="s">
        <v>348</v>
      </c>
      <c r="F10" s="7" t="s">
        <v>347</v>
      </c>
    </row>
    <row r="11" spans="1:6" x14ac:dyDescent="0.25">
      <c r="A11" s="7">
        <v>8</v>
      </c>
      <c r="B11" s="7" t="s">
        <v>347</v>
      </c>
      <c r="C11" s="5">
        <v>0</v>
      </c>
      <c r="D11" s="5">
        <v>0</v>
      </c>
      <c r="E11" s="7" t="s">
        <v>348</v>
      </c>
      <c r="F11" s="7" t="s">
        <v>347</v>
      </c>
    </row>
    <row r="12" spans="1:6" x14ac:dyDescent="0.25">
      <c r="A12" s="7">
        <v>9</v>
      </c>
      <c r="B12" s="7" t="s">
        <v>347</v>
      </c>
      <c r="C12" s="5">
        <v>0</v>
      </c>
      <c r="D12" s="5">
        <v>0</v>
      </c>
      <c r="E12" s="7" t="s">
        <v>348</v>
      </c>
      <c r="F12" s="7" t="s">
        <v>347</v>
      </c>
    </row>
    <row r="13" spans="1:6" x14ac:dyDescent="0.25">
      <c r="A13" s="7">
        <v>10</v>
      </c>
      <c r="B13" s="7" t="s">
        <v>347</v>
      </c>
      <c r="C13" s="5">
        <v>0</v>
      </c>
      <c r="D13" s="5">
        <v>0</v>
      </c>
      <c r="E13" s="7" t="s">
        <v>348</v>
      </c>
      <c r="F13" s="7" t="s">
        <v>347</v>
      </c>
    </row>
    <row r="14" spans="1:6" x14ac:dyDescent="0.25">
      <c r="A14" s="7">
        <v>11</v>
      </c>
      <c r="B14" s="7" t="s">
        <v>347</v>
      </c>
      <c r="C14" s="5">
        <v>0</v>
      </c>
      <c r="D14" s="5">
        <v>0</v>
      </c>
      <c r="E14" s="7" t="s">
        <v>348</v>
      </c>
      <c r="F14" s="7" t="s">
        <v>347</v>
      </c>
    </row>
    <row r="15" spans="1:6" x14ac:dyDescent="0.25">
      <c r="A15" s="7">
        <v>12</v>
      </c>
      <c r="B15" s="7" t="s">
        <v>347</v>
      </c>
      <c r="C15" s="5">
        <v>0</v>
      </c>
      <c r="D15" s="5">
        <v>0</v>
      </c>
      <c r="E15" s="7" t="s">
        <v>348</v>
      </c>
      <c r="F15" s="7" t="s">
        <v>347</v>
      </c>
    </row>
    <row r="16" spans="1:6" x14ac:dyDescent="0.25">
      <c r="A16" s="7">
        <v>13</v>
      </c>
      <c r="B16" s="7" t="s">
        <v>347</v>
      </c>
      <c r="C16" s="5">
        <v>0</v>
      </c>
      <c r="D16" s="5">
        <v>0</v>
      </c>
      <c r="E16" s="7" t="s">
        <v>348</v>
      </c>
      <c r="F16" s="7" t="s">
        <v>347</v>
      </c>
    </row>
    <row r="17" spans="1:6" x14ac:dyDescent="0.25">
      <c r="A17" s="7">
        <v>14</v>
      </c>
      <c r="B17" s="7" t="s">
        <v>347</v>
      </c>
      <c r="C17" s="5">
        <v>0</v>
      </c>
      <c r="D17" s="5">
        <v>0</v>
      </c>
      <c r="E17" s="7" t="s">
        <v>348</v>
      </c>
      <c r="F17" s="7" t="s">
        <v>347</v>
      </c>
    </row>
    <row r="18" spans="1:6" x14ac:dyDescent="0.25">
      <c r="A18" s="7">
        <v>15</v>
      </c>
      <c r="B18" s="7" t="s">
        <v>347</v>
      </c>
      <c r="C18" s="5">
        <v>0</v>
      </c>
      <c r="D18" s="5">
        <v>0</v>
      </c>
      <c r="E18" s="7" t="s">
        <v>348</v>
      </c>
      <c r="F18" s="7" t="s">
        <v>347</v>
      </c>
    </row>
    <row r="19" spans="1:6" x14ac:dyDescent="0.25">
      <c r="A19" s="7">
        <v>16</v>
      </c>
      <c r="B19" s="7" t="s">
        <v>347</v>
      </c>
      <c r="C19" s="5">
        <v>0</v>
      </c>
      <c r="D19" s="5">
        <v>0</v>
      </c>
      <c r="E19" s="7" t="s">
        <v>348</v>
      </c>
      <c r="F19" s="7" t="s">
        <v>347</v>
      </c>
    </row>
    <row r="20" spans="1:6" x14ac:dyDescent="0.25">
      <c r="A20" s="7">
        <v>17</v>
      </c>
      <c r="B20" s="7" t="s">
        <v>347</v>
      </c>
      <c r="C20" s="5">
        <v>0</v>
      </c>
      <c r="D20" s="5">
        <v>0</v>
      </c>
      <c r="E20" s="7" t="s">
        <v>348</v>
      </c>
      <c r="F20" s="7" t="s">
        <v>347</v>
      </c>
    </row>
    <row r="21" spans="1:6" x14ac:dyDescent="0.25">
      <c r="A21" s="7">
        <v>18</v>
      </c>
      <c r="B21" s="7" t="s">
        <v>347</v>
      </c>
      <c r="C21" s="5">
        <v>0</v>
      </c>
      <c r="D21" s="5">
        <v>0</v>
      </c>
      <c r="E21" s="7" t="s">
        <v>348</v>
      </c>
      <c r="F21" s="7" t="s">
        <v>347</v>
      </c>
    </row>
    <row r="22" spans="1:6" x14ac:dyDescent="0.25">
      <c r="A22" s="7">
        <v>19</v>
      </c>
      <c r="B22" s="7" t="s">
        <v>347</v>
      </c>
      <c r="C22" s="5">
        <v>0</v>
      </c>
      <c r="D22" s="5">
        <v>0</v>
      </c>
      <c r="E22" s="7" t="s">
        <v>348</v>
      </c>
      <c r="F22" s="7" t="s">
        <v>347</v>
      </c>
    </row>
    <row r="23" spans="1:6" x14ac:dyDescent="0.25">
      <c r="A23" s="7">
        <v>20</v>
      </c>
      <c r="B23" s="7" t="s">
        <v>347</v>
      </c>
      <c r="C23" s="5">
        <v>0</v>
      </c>
      <c r="D23" s="5">
        <v>0</v>
      </c>
      <c r="E23" s="7" t="s">
        <v>348</v>
      </c>
      <c r="F23" s="7" t="s">
        <v>347</v>
      </c>
    </row>
    <row r="24" spans="1:6" x14ac:dyDescent="0.25">
      <c r="A24" s="7">
        <v>21</v>
      </c>
      <c r="B24" s="7" t="s">
        <v>347</v>
      </c>
      <c r="C24" s="5">
        <v>0</v>
      </c>
      <c r="D24" s="5">
        <v>0</v>
      </c>
      <c r="E24" s="7" t="s">
        <v>348</v>
      </c>
      <c r="F24" s="7" t="s">
        <v>347</v>
      </c>
    </row>
    <row r="25" spans="1:6" x14ac:dyDescent="0.25">
      <c r="A25" s="7">
        <v>22</v>
      </c>
      <c r="B25" s="7" t="s">
        <v>347</v>
      </c>
      <c r="C25" s="5">
        <v>0</v>
      </c>
      <c r="D25" s="5">
        <v>0</v>
      </c>
      <c r="E25" s="7" t="s">
        <v>348</v>
      </c>
      <c r="F25" s="7" t="s">
        <v>347</v>
      </c>
    </row>
    <row r="26" spans="1:6" x14ac:dyDescent="0.25">
      <c r="A26" s="7">
        <v>23</v>
      </c>
      <c r="B26" s="7" t="s">
        <v>347</v>
      </c>
      <c r="C26" s="5">
        <v>0</v>
      </c>
      <c r="D26" s="5">
        <v>0</v>
      </c>
      <c r="E26" s="7" t="s">
        <v>348</v>
      </c>
      <c r="F26" s="7" t="s">
        <v>347</v>
      </c>
    </row>
    <row r="27" spans="1:6" x14ac:dyDescent="0.25">
      <c r="A27" s="7">
        <v>24</v>
      </c>
      <c r="B27" s="7" t="s">
        <v>347</v>
      </c>
      <c r="C27" s="5">
        <v>0</v>
      </c>
      <c r="D27" s="5">
        <v>0</v>
      </c>
      <c r="E27" s="7" t="s">
        <v>348</v>
      </c>
      <c r="F27" s="7" t="s">
        <v>347</v>
      </c>
    </row>
    <row r="28" spans="1:6" x14ac:dyDescent="0.25">
      <c r="A28" s="7">
        <v>25</v>
      </c>
      <c r="B28" s="7" t="s">
        <v>347</v>
      </c>
      <c r="C28" s="5">
        <v>0</v>
      </c>
      <c r="D28" s="5">
        <v>0</v>
      </c>
      <c r="E28" s="7" t="s">
        <v>348</v>
      </c>
      <c r="F28" s="7" t="s">
        <v>347</v>
      </c>
    </row>
    <row r="29" spans="1:6" x14ac:dyDescent="0.25">
      <c r="A29" s="7">
        <v>26</v>
      </c>
      <c r="B29" s="7" t="s">
        <v>347</v>
      </c>
      <c r="C29" s="5">
        <v>0</v>
      </c>
      <c r="D29" s="5">
        <v>0</v>
      </c>
      <c r="E29" s="7" t="s">
        <v>348</v>
      </c>
      <c r="F29" s="7" t="s">
        <v>347</v>
      </c>
    </row>
    <row r="30" spans="1:6" x14ac:dyDescent="0.25">
      <c r="A30" s="7">
        <v>27</v>
      </c>
      <c r="B30" s="7" t="s">
        <v>347</v>
      </c>
      <c r="C30" s="5">
        <v>0</v>
      </c>
      <c r="D30" s="5">
        <v>0</v>
      </c>
      <c r="E30" s="7" t="s">
        <v>348</v>
      </c>
      <c r="F30" s="7" t="s">
        <v>347</v>
      </c>
    </row>
    <row r="31" spans="1:6" x14ac:dyDescent="0.25">
      <c r="A31" s="7">
        <v>28</v>
      </c>
      <c r="B31" s="7" t="s">
        <v>347</v>
      </c>
      <c r="C31" s="5">
        <v>0</v>
      </c>
      <c r="D31" s="5">
        <v>0</v>
      </c>
      <c r="E31" s="7" t="s">
        <v>348</v>
      </c>
      <c r="F31" s="7" t="s">
        <v>347</v>
      </c>
    </row>
    <row r="32" spans="1:6" x14ac:dyDescent="0.25">
      <c r="A32" s="7">
        <v>29</v>
      </c>
      <c r="B32" s="7" t="s">
        <v>347</v>
      </c>
      <c r="C32" s="5">
        <v>0</v>
      </c>
      <c r="D32" s="5">
        <v>0</v>
      </c>
      <c r="E32" s="7" t="s">
        <v>348</v>
      </c>
      <c r="F32" s="7" t="s">
        <v>347</v>
      </c>
    </row>
    <row r="33" spans="1:6" x14ac:dyDescent="0.25">
      <c r="A33" s="7">
        <v>30</v>
      </c>
      <c r="B33" s="7" t="s">
        <v>347</v>
      </c>
      <c r="C33" s="5">
        <v>0</v>
      </c>
      <c r="D33" s="5">
        <v>0</v>
      </c>
      <c r="E33" s="7" t="s">
        <v>348</v>
      </c>
      <c r="F33" s="7" t="s">
        <v>347</v>
      </c>
    </row>
    <row r="34" spans="1:6" x14ac:dyDescent="0.25">
      <c r="A34" s="7">
        <v>31</v>
      </c>
      <c r="B34" s="7" t="s">
        <v>347</v>
      </c>
      <c r="C34" s="5">
        <v>0</v>
      </c>
      <c r="D34" s="5">
        <v>0</v>
      </c>
      <c r="E34" s="7" t="s">
        <v>348</v>
      </c>
      <c r="F34" s="7" t="s">
        <v>347</v>
      </c>
    </row>
    <row r="35" spans="1:6" x14ac:dyDescent="0.25">
      <c r="A35" s="7">
        <v>32</v>
      </c>
      <c r="B35" s="7" t="s">
        <v>347</v>
      </c>
      <c r="C35" s="5">
        <v>0</v>
      </c>
      <c r="D35" s="5">
        <v>0</v>
      </c>
      <c r="E35" s="7" t="s">
        <v>348</v>
      </c>
      <c r="F35" s="7" t="s">
        <v>347</v>
      </c>
    </row>
    <row r="36" spans="1:6" x14ac:dyDescent="0.25">
      <c r="A36" s="7">
        <v>33</v>
      </c>
      <c r="B36" s="7" t="s">
        <v>347</v>
      </c>
      <c r="C36" s="5">
        <v>0</v>
      </c>
      <c r="D36" s="5">
        <v>0</v>
      </c>
      <c r="E36" s="7" t="s">
        <v>348</v>
      </c>
      <c r="F36" s="7" t="s">
        <v>347</v>
      </c>
    </row>
    <row r="37" spans="1:6" x14ac:dyDescent="0.25">
      <c r="A37" s="7">
        <v>34</v>
      </c>
      <c r="B37" s="7" t="s">
        <v>347</v>
      </c>
      <c r="C37" s="5">
        <v>0</v>
      </c>
      <c r="D37" s="5">
        <v>0</v>
      </c>
      <c r="E37" s="7" t="s">
        <v>348</v>
      </c>
      <c r="F37" s="7" t="s">
        <v>347</v>
      </c>
    </row>
    <row r="38" spans="1:6" x14ac:dyDescent="0.25">
      <c r="A38" s="7">
        <v>35</v>
      </c>
      <c r="B38" s="7" t="s">
        <v>347</v>
      </c>
      <c r="C38" s="5">
        <v>0</v>
      </c>
      <c r="D38" s="5">
        <v>0</v>
      </c>
      <c r="E38" s="7" t="s">
        <v>348</v>
      </c>
      <c r="F38" s="7" t="s">
        <v>347</v>
      </c>
    </row>
    <row r="39" spans="1:6" x14ac:dyDescent="0.25">
      <c r="A39" s="7">
        <v>36</v>
      </c>
      <c r="B39" s="7" t="s">
        <v>347</v>
      </c>
      <c r="C39" s="5">
        <v>0</v>
      </c>
      <c r="D39" s="5">
        <v>0</v>
      </c>
      <c r="E39" s="7" t="s">
        <v>348</v>
      </c>
      <c r="F39" s="7" t="s">
        <v>347</v>
      </c>
    </row>
    <row r="40" spans="1:6" x14ac:dyDescent="0.25">
      <c r="A40" s="7">
        <v>37</v>
      </c>
      <c r="B40" s="7" t="s">
        <v>347</v>
      </c>
      <c r="C40" s="5">
        <v>0</v>
      </c>
      <c r="D40" s="5">
        <v>0</v>
      </c>
      <c r="E40" s="7" t="s">
        <v>348</v>
      </c>
      <c r="F40" s="7" t="s">
        <v>347</v>
      </c>
    </row>
    <row r="41" spans="1:6" x14ac:dyDescent="0.25">
      <c r="A41" s="7">
        <v>38</v>
      </c>
      <c r="B41" s="7" t="s">
        <v>347</v>
      </c>
      <c r="C41" s="5">
        <v>0</v>
      </c>
      <c r="D41" s="5">
        <v>0</v>
      </c>
      <c r="E41" s="7" t="s">
        <v>348</v>
      </c>
      <c r="F41" s="7" t="s">
        <v>347</v>
      </c>
    </row>
    <row r="42" spans="1:6" x14ac:dyDescent="0.25">
      <c r="A42" s="7">
        <v>39</v>
      </c>
      <c r="B42" s="7" t="s">
        <v>347</v>
      </c>
      <c r="C42" s="5">
        <v>0</v>
      </c>
      <c r="D42" s="5">
        <v>0</v>
      </c>
      <c r="E42" s="7" t="s">
        <v>348</v>
      </c>
      <c r="F42" s="7" t="s">
        <v>347</v>
      </c>
    </row>
    <row r="43" spans="1:6" x14ac:dyDescent="0.25">
      <c r="A43" s="7">
        <v>40</v>
      </c>
      <c r="B43" s="7" t="s">
        <v>347</v>
      </c>
      <c r="C43" s="5">
        <v>0</v>
      </c>
      <c r="D43" s="5">
        <v>0</v>
      </c>
      <c r="E43" s="7" t="s">
        <v>348</v>
      </c>
      <c r="F43" s="7" t="s">
        <v>347</v>
      </c>
    </row>
    <row r="44" spans="1:6" x14ac:dyDescent="0.25">
      <c r="A44" s="7">
        <v>41</v>
      </c>
      <c r="B44" s="7" t="s">
        <v>347</v>
      </c>
      <c r="C44" s="5">
        <v>0</v>
      </c>
      <c r="D44" s="5">
        <v>0</v>
      </c>
      <c r="E44" s="7" t="s">
        <v>348</v>
      </c>
      <c r="F44" s="7" t="s">
        <v>347</v>
      </c>
    </row>
    <row r="45" spans="1:6" x14ac:dyDescent="0.25">
      <c r="A45" s="7">
        <v>42</v>
      </c>
      <c r="B45" s="7" t="s">
        <v>347</v>
      </c>
      <c r="C45" s="5">
        <v>0</v>
      </c>
      <c r="D45" s="5">
        <v>0</v>
      </c>
      <c r="E45" s="7" t="s">
        <v>348</v>
      </c>
      <c r="F45" s="7" t="s">
        <v>347</v>
      </c>
    </row>
    <row r="46" spans="1:6" x14ac:dyDescent="0.25">
      <c r="A46" s="7">
        <v>43</v>
      </c>
      <c r="B46" s="7" t="s">
        <v>347</v>
      </c>
      <c r="C46" s="5">
        <v>0</v>
      </c>
      <c r="D46" s="5">
        <v>0</v>
      </c>
      <c r="E46" s="7" t="s">
        <v>348</v>
      </c>
      <c r="F46" s="7" t="s">
        <v>347</v>
      </c>
    </row>
    <row r="47" spans="1:6" x14ac:dyDescent="0.25">
      <c r="A47" s="7">
        <v>44</v>
      </c>
      <c r="B47" s="7" t="s">
        <v>347</v>
      </c>
      <c r="C47" s="5">
        <v>0</v>
      </c>
      <c r="D47" s="5">
        <v>0</v>
      </c>
      <c r="E47" s="7" t="s">
        <v>348</v>
      </c>
      <c r="F47" s="7" t="s">
        <v>347</v>
      </c>
    </row>
    <row r="48" spans="1:6" x14ac:dyDescent="0.25">
      <c r="A48" s="7">
        <v>45</v>
      </c>
      <c r="B48" s="7" t="s">
        <v>347</v>
      </c>
      <c r="C48" s="5">
        <v>0</v>
      </c>
      <c r="D48" s="5">
        <v>0</v>
      </c>
      <c r="E48" s="7" t="s">
        <v>348</v>
      </c>
      <c r="F48" s="7" t="s">
        <v>347</v>
      </c>
    </row>
    <row r="49" spans="1:6" x14ac:dyDescent="0.25">
      <c r="A49" s="7">
        <v>46</v>
      </c>
      <c r="B49" s="7" t="s">
        <v>347</v>
      </c>
      <c r="C49" s="5">
        <v>0</v>
      </c>
      <c r="D49" s="5">
        <v>0</v>
      </c>
      <c r="E49" s="7" t="s">
        <v>348</v>
      </c>
      <c r="F49" s="7" t="s">
        <v>347</v>
      </c>
    </row>
    <row r="50" spans="1:6" x14ac:dyDescent="0.25">
      <c r="A50" s="7">
        <v>47</v>
      </c>
      <c r="B50" s="7" t="s">
        <v>347</v>
      </c>
      <c r="C50" s="5">
        <v>0</v>
      </c>
      <c r="D50" s="5">
        <v>0</v>
      </c>
      <c r="E50" s="7" t="s">
        <v>348</v>
      </c>
      <c r="F50" s="7" t="s">
        <v>347</v>
      </c>
    </row>
    <row r="51" spans="1:6" x14ac:dyDescent="0.25">
      <c r="A51" s="7">
        <v>48</v>
      </c>
      <c r="B51" s="7" t="s">
        <v>347</v>
      </c>
      <c r="C51" s="5">
        <v>0</v>
      </c>
      <c r="D51" s="5">
        <v>0</v>
      </c>
      <c r="E51" s="7" t="s">
        <v>348</v>
      </c>
      <c r="F51" s="7" t="s">
        <v>347</v>
      </c>
    </row>
    <row r="52" spans="1:6" x14ac:dyDescent="0.25">
      <c r="A52" s="7">
        <v>49</v>
      </c>
      <c r="B52" s="7" t="s">
        <v>347</v>
      </c>
      <c r="C52" s="5">
        <v>0</v>
      </c>
      <c r="D52" s="5">
        <v>0</v>
      </c>
      <c r="E52" s="7" t="s">
        <v>348</v>
      </c>
      <c r="F52" s="7" t="s">
        <v>347</v>
      </c>
    </row>
    <row r="53" spans="1:6" x14ac:dyDescent="0.25">
      <c r="A53" s="7">
        <v>50</v>
      </c>
      <c r="B53" s="7" t="s">
        <v>347</v>
      </c>
      <c r="C53" s="5">
        <v>0</v>
      </c>
      <c r="D53" s="5">
        <v>0</v>
      </c>
      <c r="E53" s="7" t="s">
        <v>348</v>
      </c>
      <c r="F53" s="7" t="s">
        <v>347</v>
      </c>
    </row>
    <row r="54" spans="1:6" x14ac:dyDescent="0.25">
      <c r="A54" s="7">
        <v>51</v>
      </c>
      <c r="B54" s="7" t="s">
        <v>347</v>
      </c>
      <c r="C54" s="5">
        <v>0</v>
      </c>
      <c r="D54" s="5">
        <v>0</v>
      </c>
      <c r="E54" s="7" t="s">
        <v>348</v>
      </c>
      <c r="F54" s="7" t="s">
        <v>347</v>
      </c>
    </row>
    <row r="55" spans="1:6" x14ac:dyDescent="0.25">
      <c r="A55" s="7">
        <v>52</v>
      </c>
      <c r="B55" s="7" t="s">
        <v>347</v>
      </c>
      <c r="C55" s="5">
        <v>0</v>
      </c>
      <c r="D55" s="5">
        <v>0</v>
      </c>
      <c r="E55" s="7" t="s">
        <v>348</v>
      </c>
      <c r="F55" s="7" t="s">
        <v>347</v>
      </c>
    </row>
    <row r="56" spans="1:6" x14ac:dyDescent="0.25">
      <c r="A56" s="7">
        <v>53</v>
      </c>
      <c r="B56" s="7" t="s">
        <v>347</v>
      </c>
      <c r="C56" s="5">
        <v>0</v>
      </c>
      <c r="D56" s="5">
        <v>0</v>
      </c>
      <c r="E56" s="7" t="s">
        <v>348</v>
      </c>
      <c r="F56" s="7" t="s">
        <v>347</v>
      </c>
    </row>
    <row r="57" spans="1:6" x14ac:dyDescent="0.25">
      <c r="A57" s="7">
        <v>54</v>
      </c>
      <c r="B57" s="7" t="s">
        <v>347</v>
      </c>
      <c r="C57" s="5">
        <v>0</v>
      </c>
      <c r="D57" s="5">
        <v>0</v>
      </c>
      <c r="E57" s="7" t="s">
        <v>348</v>
      </c>
      <c r="F57" s="7" t="s">
        <v>347</v>
      </c>
    </row>
    <row r="58" spans="1:6" x14ac:dyDescent="0.25">
      <c r="A58" s="7">
        <v>55</v>
      </c>
      <c r="B58" s="7" t="s">
        <v>347</v>
      </c>
      <c r="C58" s="5">
        <v>0</v>
      </c>
      <c r="D58" s="5">
        <v>0</v>
      </c>
      <c r="E58" s="7" t="s">
        <v>348</v>
      </c>
      <c r="F58" s="7" t="s">
        <v>347</v>
      </c>
    </row>
    <row r="59" spans="1:6" x14ac:dyDescent="0.25">
      <c r="A59" s="7">
        <v>56</v>
      </c>
      <c r="B59" s="7" t="s">
        <v>347</v>
      </c>
      <c r="C59" s="5">
        <v>0</v>
      </c>
      <c r="D59" s="5">
        <v>0</v>
      </c>
      <c r="E59" s="7" t="s">
        <v>348</v>
      </c>
      <c r="F59" s="7" t="s">
        <v>347</v>
      </c>
    </row>
    <row r="60" spans="1:6" x14ac:dyDescent="0.25">
      <c r="A60" s="7">
        <v>57</v>
      </c>
      <c r="B60" s="7" t="s">
        <v>347</v>
      </c>
      <c r="C60" s="5">
        <v>0</v>
      </c>
      <c r="D60" s="5">
        <v>0</v>
      </c>
      <c r="E60" s="7" t="s">
        <v>348</v>
      </c>
      <c r="F60" s="7" t="s">
        <v>347</v>
      </c>
    </row>
    <row r="61" spans="1:6" x14ac:dyDescent="0.25">
      <c r="A61" s="7">
        <v>58</v>
      </c>
      <c r="B61" s="7" t="s">
        <v>347</v>
      </c>
      <c r="C61" s="5">
        <v>0</v>
      </c>
      <c r="D61" s="5">
        <v>0</v>
      </c>
      <c r="E61" s="7" t="s">
        <v>348</v>
      </c>
      <c r="F61" s="7" t="s">
        <v>347</v>
      </c>
    </row>
    <row r="62" spans="1:6" x14ac:dyDescent="0.25">
      <c r="A62" s="7">
        <v>59</v>
      </c>
      <c r="B62" s="7" t="s">
        <v>347</v>
      </c>
      <c r="C62" s="5">
        <v>0</v>
      </c>
      <c r="D62" s="5">
        <v>0</v>
      </c>
      <c r="E62" s="7" t="s">
        <v>348</v>
      </c>
      <c r="F62" s="7" t="s">
        <v>347</v>
      </c>
    </row>
    <row r="63" spans="1:6" x14ac:dyDescent="0.25">
      <c r="A63" s="7">
        <v>60</v>
      </c>
      <c r="B63" s="7" t="s">
        <v>347</v>
      </c>
      <c r="C63" s="5">
        <v>0</v>
      </c>
      <c r="D63" s="5">
        <v>0</v>
      </c>
      <c r="E63" s="7" t="s">
        <v>348</v>
      </c>
      <c r="F63" s="7" t="s">
        <v>347</v>
      </c>
    </row>
    <row r="64" spans="1:6" x14ac:dyDescent="0.25">
      <c r="A64" s="7">
        <v>61</v>
      </c>
      <c r="B64" s="7" t="s">
        <v>347</v>
      </c>
      <c r="C64" s="5">
        <v>0</v>
      </c>
      <c r="D64" s="5">
        <v>0</v>
      </c>
      <c r="E64" s="7" t="s">
        <v>348</v>
      </c>
      <c r="F64" s="7" t="s">
        <v>347</v>
      </c>
    </row>
    <row r="65" spans="1:6" x14ac:dyDescent="0.25">
      <c r="A65" s="7">
        <v>62</v>
      </c>
      <c r="B65" s="7" t="s">
        <v>347</v>
      </c>
      <c r="C65" s="5">
        <v>0</v>
      </c>
      <c r="D65" s="5">
        <v>0</v>
      </c>
      <c r="E65" s="7" t="s">
        <v>348</v>
      </c>
      <c r="F65" s="7" t="s">
        <v>347</v>
      </c>
    </row>
    <row r="66" spans="1:6" x14ac:dyDescent="0.25">
      <c r="A66" s="7">
        <v>63</v>
      </c>
      <c r="B66" s="7" t="s">
        <v>347</v>
      </c>
      <c r="C66" s="5">
        <v>0</v>
      </c>
      <c r="D66" s="5">
        <v>0</v>
      </c>
      <c r="E66" s="7" t="s">
        <v>348</v>
      </c>
      <c r="F66" s="7" t="s">
        <v>347</v>
      </c>
    </row>
    <row r="67" spans="1:6" x14ac:dyDescent="0.25">
      <c r="A67" s="7">
        <v>64</v>
      </c>
      <c r="B67" s="7" t="s">
        <v>347</v>
      </c>
      <c r="C67" s="5">
        <v>0</v>
      </c>
      <c r="D67" s="5">
        <v>0</v>
      </c>
      <c r="E67" s="7" t="s">
        <v>348</v>
      </c>
      <c r="F67" s="7" t="s">
        <v>347</v>
      </c>
    </row>
    <row r="68" spans="1:6" x14ac:dyDescent="0.25">
      <c r="A68" s="7">
        <v>65</v>
      </c>
      <c r="B68" s="7" t="s">
        <v>347</v>
      </c>
      <c r="C68" s="5">
        <v>0</v>
      </c>
      <c r="D68" s="5">
        <v>0</v>
      </c>
      <c r="E68" s="7" t="s">
        <v>348</v>
      </c>
      <c r="F68" s="7" t="s">
        <v>347</v>
      </c>
    </row>
    <row r="69" spans="1:6" x14ac:dyDescent="0.25">
      <c r="A69" s="7">
        <v>66</v>
      </c>
      <c r="B69" s="7" t="s">
        <v>347</v>
      </c>
      <c r="C69" s="5">
        <v>0</v>
      </c>
      <c r="D69" s="5">
        <v>0</v>
      </c>
      <c r="E69" s="7" t="s">
        <v>348</v>
      </c>
      <c r="F69" s="7" t="s">
        <v>347</v>
      </c>
    </row>
    <row r="70" spans="1:6" x14ac:dyDescent="0.25">
      <c r="A70" s="7">
        <v>67</v>
      </c>
      <c r="B70" s="7" t="s">
        <v>347</v>
      </c>
      <c r="C70" s="5">
        <v>0</v>
      </c>
      <c r="D70" s="5">
        <v>0</v>
      </c>
      <c r="E70" s="7" t="s">
        <v>348</v>
      </c>
      <c r="F70" s="7" t="s">
        <v>347</v>
      </c>
    </row>
    <row r="71" spans="1:6" x14ac:dyDescent="0.25">
      <c r="A71" s="7">
        <v>68</v>
      </c>
      <c r="B71" s="7" t="s">
        <v>347</v>
      </c>
      <c r="C71" s="5">
        <v>0</v>
      </c>
      <c r="D71" s="5">
        <v>0</v>
      </c>
      <c r="E71" s="7" t="s">
        <v>348</v>
      </c>
      <c r="F71" s="7" t="s">
        <v>347</v>
      </c>
    </row>
    <row r="72" spans="1:6" x14ac:dyDescent="0.25">
      <c r="A72" s="7">
        <v>69</v>
      </c>
      <c r="B72" s="7" t="s">
        <v>347</v>
      </c>
      <c r="C72" s="5">
        <v>0</v>
      </c>
      <c r="D72" s="5">
        <v>0</v>
      </c>
      <c r="E72" s="7" t="s">
        <v>348</v>
      </c>
      <c r="F72" s="7" t="s">
        <v>347</v>
      </c>
    </row>
    <row r="73" spans="1:6" x14ac:dyDescent="0.25">
      <c r="A73" s="7">
        <v>70</v>
      </c>
      <c r="B73" s="7" t="s">
        <v>347</v>
      </c>
      <c r="C73" s="5">
        <v>0</v>
      </c>
      <c r="D73" s="5">
        <v>0</v>
      </c>
      <c r="E73" s="7" t="s">
        <v>348</v>
      </c>
      <c r="F73" s="7" t="s">
        <v>347</v>
      </c>
    </row>
    <row r="74" spans="1:6" x14ac:dyDescent="0.25">
      <c r="A74" s="7">
        <v>71</v>
      </c>
      <c r="B74" s="7" t="s">
        <v>347</v>
      </c>
      <c r="C74" s="5">
        <v>0</v>
      </c>
      <c r="D74" s="5">
        <v>0</v>
      </c>
      <c r="E74" s="7" t="s">
        <v>348</v>
      </c>
      <c r="F74" s="7" t="s">
        <v>347</v>
      </c>
    </row>
    <row r="75" spans="1:6" x14ac:dyDescent="0.25">
      <c r="A75" s="7">
        <v>72</v>
      </c>
      <c r="B75" s="7" t="s">
        <v>347</v>
      </c>
      <c r="C75" s="5">
        <v>0</v>
      </c>
      <c r="D75" s="5">
        <v>0</v>
      </c>
      <c r="E75" s="7" t="s">
        <v>348</v>
      </c>
      <c r="F75" s="7" t="s">
        <v>347</v>
      </c>
    </row>
    <row r="76" spans="1:6" x14ac:dyDescent="0.25">
      <c r="A76" s="7">
        <v>73</v>
      </c>
      <c r="B76" s="7" t="s">
        <v>347</v>
      </c>
      <c r="C76" s="5">
        <v>0</v>
      </c>
      <c r="D76" s="5">
        <v>0</v>
      </c>
      <c r="E76" s="7" t="s">
        <v>348</v>
      </c>
      <c r="F76" s="7" t="s">
        <v>347</v>
      </c>
    </row>
    <row r="77" spans="1:6" x14ac:dyDescent="0.25">
      <c r="A77" s="7">
        <v>74</v>
      </c>
      <c r="B77" s="7" t="s">
        <v>347</v>
      </c>
      <c r="C77" s="5">
        <v>0</v>
      </c>
      <c r="D77" s="5">
        <v>0</v>
      </c>
      <c r="E77" s="7" t="s">
        <v>348</v>
      </c>
      <c r="F77" s="7" t="s">
        <v>347</v>
      </c>
    </row>
    <row r="78" spans="1:6" x14ac:dyDescent="0.25">
      <c r="A78" s="7">
        <v>75</v>
      </c>
      <c r="B78" s="7" t="s">
        <v>347</v>
      </c>
      <c r="C78" s="5">
        <v>0</v>
      </c>
      <c r="D78" s="5">
        <v>0</v>
      </c>
      <c r="E78" s="7" t="s">
        <v>348</v>
      </c>
      <c r="F78" s="7" t="s">
        <v>347</v>
      </c>
    </row>
    <row r="79" spans="1:6" x14ac:dyDescent="0.25">
      <c r="A79" s="7">
        <v>76</v>
      </c>
      <c r="B79" s="7" t="s">
        <v>347</v>
      </c>
      <c r="C79" s="5">
        <v>0</v>
      </c>
      <c r="D79" s="5">
        <v>0</v>
      </c>
      <c r="E79" s="7" t="s">
        <v>348</v>
      </c>
      <c r="F79" s="7" t="s">
        <v>347</v>
      </c>
    </row>
    <row r="80" spans="1:6" x14ac:dyDescent="0.25">
      <c r="A80" s="7">
        <v>77</v>
      </c>
      <c r="B80" s="7" t="s">
        <v>347</v>
      </c>
      <c r="C80" s="5">
        <v>0</v>
      </c>
      <c r="D80" s="5">
        <v>0</v>
      </c>
      <c r="E80" s="7" t="s">
        <v>348</v>
      </c>
      <c r="F80" s="7" t="s">
        <v>347</v>
      </c>
    </row>
    <row r="81" spans="1:6" x14ac:dyDescent="0.25">
      <c r="A81" s="7">
        <v>78</v>
      </c>
      <c r="B81" s="7" t="s">
        <v>347</v>
      </c>
      <c r="C81" s="5">
        <v>0</v>
      </c>
      <c r="D81" s="5">
        <v>0</v>
      </c>
      <c r="E81" s="7" t="s">
        <v>348</v>
      </c>
      <c r="F81" s="7" t="s">
        <v>347</v>
      </c>
    </row>
    <row r="82" spans="1:6" x14ac:dyDescent="0.25">
      <c r="A82" s="7">
        <v>79</v>
      </c>
      <c r="B82" s="7" t="s">
        <v>347</v>
      </c>
      <c r="C82" s="5">
        <v>0</v>
      </c>
      <c r="D82" s="5">
        <v>0</v>
      </c>
      <c r="E82" s="7" t="s">
        <v>348</v>
      </c>
      <c r="F82" s="7" t="s">
        <v>347</v>
      </c>
    </row>
    <row r="83" spans="1:6" x14ac:dyDescent="0.25">
      <c r="A83" s="7">
        <v>80</v>
      </c>
      <c r="B83" s="7" t="s">
        <v>347</v>
      </c>
      <c r="C83" s="5">
        <v>0</v>
      </c>
      <c r="D83" s="5">
        <v>0</v>
      </c>
      <c r="E83" s="7" t="s">
        <v>348</v>
      </c>
      <c r="F83" s="7" t="s">
        <v>347</v>
      </c>
    </row>
    <row r="84" spans="1:6" x14ac:dyDescent="0.25">
      <c r="A84" s="7">
        <v>81</v>
      </c>
      <c r="B84" s="7" t="s">
        <v>347</v>
      </c>
      <c r="C84" s="5">
        <v>0</v>
      </c>
      <c r="D84" s="5">
        <v>0</v>
      </c>
      <c r="E84" s="7" t="s">
        <v>348</v>
      </c>
      <c r="F84" s="7" t="s">
        <v>347</v>
      </c>
    </row>
    <row r="85" spans="1:6" x14ac:dyDescent="0.25">
      <c r="A85" s="7">
        <v>82</v>
      </c>
      <c r="B85" s="7" t="s">
        <v>347</v>
      </c>
      <c r="C85" s="5">
        <v>0</v>
      </c>
      <c r="D85" s="5">
        <v>0</v>
      </c>
      <c r="E85" s="7" t="s">
        <v>348</v>
      </c>
      <c r="F85" s="7" t="s">
        <v>347</v>
      </c>
    </row>
    <row r="86" spans="1:6" x14ac:dyDescent="0.25">
      <c r="A86" s="7">
        <v>83</v>
      </c>
      <c r="B86" s="7" t="s">
        <v>347</v>
      </c>
      <c r="C86" s="5">
        <v>0</v>
      </c>
      <c r="D86" s="5">
        <v>0</v>
      </c>
      <c r="E86" s="7" t="s">
        <v>348</v>
      </c>
      <c r="F86" s="7" t="s">
        <v>347</v>
      </c>
    </row>
    <row r="87" spans="1:6" x14ac:dyDescent="0.25">
      <c r="A87" s="7">
        <v>84</v>
      </c>
      <c r="B87" s="7" t="s">
        <v>347</v>
      </c>
      <c r="C87" s="5">
        <v>0</v>
      </c>
      <c r="D87" s="5">
        <v>0</v>
      </c>
      <c r="E87" s="7" t="s">
        <v>348</v>
      </c>
      <c r="F87" s="7" t="s">
        <v>347</v>
      </c>
    </row>
    <row r="88" spans="1:6" x14ac:dyDescent="0.25">
      <c r="A88" s="7">
        <v>85</v>
      </c>
      <c r="B88" s="7" t="s">
        <v>347</v>
      </c>
      <c r="C88" s="5">
        <v>0</v>
      </c>
      <c r="D88" s="5">
        <v>0</v>
      </c>
      <c r="E88" s="7" t="s">
        <v>348</v>
      </c>
      <c r="F88" s="7" t="s">
        <v>347</v>
      </c>
    </row>
    <row r="89" spans="1:6" x14ac:dyDescent="0.25">
      <c r="A89" s="7">
        <v>86</v>
      </c>
      <c r="B89" s="7" t="s">
        <v>347</v>
      </c>
      <c r="C89" s="5">
        <v>0</v>
      </c>
      <c r="D89" s="5">
        <v>0</v>
      </c>
      <c r="E89" s="7" t="s">
        <v>348</v>
      </c>
      <c r="F89" s="7" t="s">
        <v>347</v>
      </c>
    </row>
    <row r="90" spans="1:6" x14ac:dyDescent="0.25">
      <c r="A90" s="7">
        <v>87</v>
      </c>
      <c r="B90" s="7" t="s">
        <v>347</v>
      </c>
      <c r="C90" s="5">
        <v>0</v>
      </c>
      <c r="D90" s="5">
        <v>0</v>
      </c>
      <c r="E90" s="7" t="s">
        <v>348</v>
      </c>
      <c r="F90" s="7" t="s">
        <v>347</v>
      </c>
    </row>
    <row r="91" spans="1:6" x14ac:dyDescent="0.25">
      <c r="A91" s="7">
        <v>88</v>
      </c>
      <c r="B91" s="7" t="s">
        <v>347</v>
      </c>
      <c r="C91" s="5">
        <v>0</v>
      </c>
      <c r="D91" s="5">
        <v>0</v>
      </c>
      <c r="E91" s="7" t="s">
        <v>348</v>
      </c>
      <c r="F91" s="7" t="s">
        <v>347</v>
      </c>
    </row>
    <row r="92" spans="1:6" x14ac:dyDescent="0.25">
      <c r="A92" s="7">
        <v>89</v>
      </c>
      <c r="B92" s="7" t="s">
        <v>347</v>
      </c>
      <c r="C92" s="5">
        <v>0</v>
      </c>
      <c r="D92" s="5">
        <v>0</v>
      </c>
      <c r="E92" s="7" t="s">
        <v>348</v>
      </c>
      <c r="F92" s="7" t="s">
        <v>347</v>
      </c>
    </row>
    <row r="93" spans="1:6" x14ac:dyDescent="0.25">
      <c r="A93" s="7">
        <v>90</v>
      </c>
      <c r="B93" s="7" t="s">
        <v>347</v>
      </c>
      <c r="C93" s="5">
        <v>0</v>
      </c>
      <c r="D93" s="5">
        <v>0</v>
      </c>
      <c r="E93" s="7" t="s">
        <v>348</v>
      </c>
      <c r="F93" s="7" t="s">
        <v>347</v>
      </c>
    </row>
    <row r="94" spans="1:6" x14ac:dyDescent="0.25">
      <c r="A94" s="7">
        <v>91</v>
      </c>
      <c r="B94" s="7" t="s">
        <v>347</v>
      </c>
      <c r="C94" s="5">
        <v>0</v>
      </c>
      <c r="D94" s="5">
        <v>0</v>
      </c>
      <c r="E94" s="7" t="s">
        <v>348</v>
      </c>
      <c r="F94" s="7" t="s">
        <v>347</v>
      </c>
    </row>
    <row r="95" spans="1:6" x14ac:dyDescent="0.25">
      <c r="A95" s="7">
        <v>92</v>
      </c>
      <c r="B95" s="7" t="s">
        <v>347</v>
      </c>
      <c r="C95" s="5">
        <v>0</v>
      </c>
      <c r="D95" s="5">
        <v>0</v>
      </c>
      <c r="E95" s="7" t="s">
        <v>348</v>
      </c>
      <c r="F95" s="7" t="s">
        <v>347</v>
      </c>
    </row>
    <row r="96" spans="1:6" x14ac:dyDescent="0.25">
      <c r="A96" s="7">
        <v>93</v>
      </c>
      <c r="B96" s="7" t="s">
        <v>347</v>
      </c>
      <c r="C96" s="5">
        <v>0</v>
      </c>
      <c r="D96" s="5">
        <v>0</v>
      </c>
      <c r="E96" s="7" t="s">
        <v>348</v>
      </c>
      <c r="F96" s="7" t="s">
        <v>347</v>
      </c>
    </row>
    <row r="97" spans="1:6" x14ac:dyDescent="0.25">
      <c r="A97" s="7">
        <v>94</v>
      </c>
      <c r="B97" s="7" t="s">
        <v>347</v>
      </c>
      <c r="C97" s="5">
        <v>0</v>
      </c>
      <c r="D97" s="5">
        <v>0</v>
      </c>
      <c r="E97" s="7" t="s">
        <v>348</v>
      </c>
      <c r="F97" s="7" t="s">
        <v>347</v>
      </c>
    </row>
    <row r="98" spans="1:6" x14ac:dyDescent="0.25">
      <c r="A98" s="7">
        <v>95</v>
      </c>
      <c r="B98" s="7" t="s">
        <v>347</v>
      </c>
      <c r="C98" s="5">
        <v>0</v>
      </c>
      <c r="D98" s="5">
        <v>0</v>
      </c>
      <c r="E98" s="7" t="s">
        <v>348</v>
      </c>
      <c r="F98" s="7" t="s">
        <v>347</v>
      </c>
    </row>
    <row r="99" spans="1:6" x14ac:dyDescent="0.25">
      <c r="A99" s="7">
        <v>96</v>
      </c>
      <c r="B99" s="7" t="s">
        <v>347</v>
      </c>
      <c r="C99" s="5">
        <v>0</v>
      </c>
      <c r="D99" s="5">
        <v>0</v>
      </c>
      <c r="E99" s="7" t="s">
        <v>348</v>
      </c>
      <c r="F99" s="7" t="s">
        <v>347</v>
      </c>
    </row>
    <row r="100" spans="1:6" x14ac:dyDescent="0.25">
      <c r="A100" s="7">
        <v>97</v>
      </c>
      <c r="B100" s="7" t="s">
        <v>347</v>
      </c>
      <c r="C100" s="5">
        <v>0</v>
      </c>
      <c r="D100" s="5">
        <v>0</v>
      </c>
      <c r="E100" s="7" t="s">
        <v>348</v>
      </c>
      <c r="F100" s="7" t="s">
        <v>347</v>
      </c>
    </row>
    <row r="101" spans="1:6" x14ac:dyDescent="0.25">
      <c r="A101" s="7">
        <v>98</v>
      </c>
      <c r="B101" s="7" t="s">
        <v>347</v>
      </c>
      <c r="C101" s="5">
        <v>0</v>
      </c>
      <c r="D101" s="5">
        <v>0</v>
      </c>
      <c r="E101" s="7" t="s">
        <v>348</v>
      </c>
      <c r="F101" s="7" t="s">
        <v>347</v>
      </c>
    </row>
    <row r="102" spans="1:6" x14ac:dyDescent="0.25">
      <c r="A102" s="7">
        <v>99</v>
      </c>
      <c r="B102" s="7" t="s">
        <v>347</v>
      </c>
      <c r="C102" s="5">
        <v>0</v>
      </c>
      <c r="D102" s="5">
        <v>0</v>
      </c>
      <c r="E102" s="7" t="s">
        <v>348</v>
      </c>
      <c r="F102" s="7" t="s">
        <v>347</v>
      </c>
    </row>
    <row r="103" spans="1:6" x14ac:dyDescent="0.25">
      <c r="A103" s="7">
        <v>100</v>
      </c>
      <c r="B103" s="7" t="s">
        <v>347</v>
      </c>
      <c r="C103" s="5">
        <v>0</v>
      </c>
      <c r="D103" s="5">
        <v>0</v>
      </c>
      <c r="E103" s="7" t="s">
        <v>348</v>
      </c>
      <c r="F103" s="7" t="s">
        <v>347</v>
      </c>
    </row>
    <row r="104" spans="1:6" x14ac:dyDescent="0.25">
      <c r="A104" s="7">
        <v>101</v>
      </c>
      <c r="B104" s="7" t="s">
        <v>347</v>
      </c>
      <c r="C104" s="5">
        <v>0</v>
      </c>
      <c r="D104" s="5">
        <v>0</v>
      </c>
      <c r="E104" s="7" t="s">
        <v>348</v>
      </c>
      <c r="F104" s="7" t="s">
        <v>347</v>
      </c>
    </row>
    <row r="105" spans="1:6" x14ac:dyDescent="0.25">
      <c r="A105" s="7">
        <v>102</v>
      </c>
      <c r="B105" s="7" t="s">
        <v>347</v>
      </c>
      <c r="C105" s="5">
        <v>0</v>
      </c>
      <c r="D105" s="5">
        <v>0</v>
      </c>
      <c r="E105" s="7" t="s">
        <v>348</v>
      </c>
      <c r="F105" s="7" t="s">
        <v>347</v>
      </c>
    </row>
    <row r="106" spans="1:6" x14ac:dyDescent="0.25">
      <c r="A106" s="7">
        <v>103</v>
      </c>
      <c r="B106" s="7" t="s">
        <v>347</v>
      </c>
      <c r="C106" s="5">
        <v>0</v>
      </c>
      <c r="D106" s="5">
        <v>0</v>
      </c>
      <c r="E106" s="7" t="s">
        <v>348</v>
      </c>
      <c r="F106" s="7" t="s">
        <v>347</v>
      </c>
    </row>
    <row r="107" spans="1:6" x14ac:dyDescent="0.25">
      <c r="A107" s="7">
        <v>104</v>
      </c>
      <c r="B107" s="7" t="s">
        <v>347</v>
      </c>
      <c r="C107" s="5">
        <v>0</v>
      </c>
      <c r="D107" s="5">
        <v>0</v>
      </c>
      <c r="E107" s="7" t="s">
        <v>348</v>
      </c>
      <c r="F107" s="7" t="s">
        <v>347</v>
      </c>
    </row>
    <row r="108" spans="1:6" x14ac:dyDescent="0.25">
      <c r="A108" s="7">
        <v>105</v>
      </c>
      <c r="B108" s="7" t="s">
        <v>347</v>
      </c>
      <c r="C108" s="5">
        <v>0</v>
      </c>
      <c r="D108" s="5">
        <v>0</v>
      </c>
      <c r="E108" s="7" t="s">
        <v>348</v>
      </c>
      <c r="F108" s="7" t="s">
        <v>347</v>
      </c>
    </row>
    <row r="109" spans="1:6" x14ac:dyDescent="0.25">
      <c r="A109" s="7">
        <v>106</v>
      </c>
      <c r="B109" s="7" t="s">
        <v>347</v>
      </c>
      <c r="C109" s="5">
        <v>0</v>
      </c>
      <c r="D109" s="5">
        <v>0</v>
      </c>
      <c r="E109" s="7" t="s">
        <v>348</v>
      </c>
      <c r="F109" s="7" t="s">
        <v>347</v>
      </c>
    </row>
    <row r="110" spans="1:6" x14ac:dyDescent="0.25">
      <c r="A110" s="7">
        <v>107</v>
      </c>
      <c r="B110" s="7" t="s">
        <v>347</v>
      </c>
      <c r="C110" s="5">
        <v>0</v>
      </c>
      <c r="D110" s="5">
        <v>0</v>
      </c>
      <c r="E110" s="7" t="s">
        <v>348</v>
      </c>
      <c r="F110" s="7" t="s">
        <v>347</v>
      </c>
    </row>
    <row r="111" spans="1:6" x14ac:dyDescent="0.25">
      <c r="A111" s="7">
        <v>108</v>
      </c>
      <c r="B111" s="7" t="s">
        <v>347</v>
      </c>
      <c r="C111" s="5">
        <v>0</v>
      </c>
      <c r="D111" s="5">
        <v>0</v>
      </c>
      <c r="E111" s="7" t="s">
        <v>348</v>
      </c>
      <c r="F111" s="7" t="s">
        <v>347</v>
      </c>
    </row>
    <row r="112" spans="1:6" x14ac:dyDescent="0.25">
      <c r="A112" s="7">
        <v>109</v>
      </c>
      <c r="B112" s="7" t="s">
        <v>347</v>
      </c>
      <c r="C112" s="5">
        <v>0</v>
      </c>
      <c r="D112" s="5">
        <v>0</v>
      </c>
      <c r="E112" s="7" t="s">
        <v>348</v>
      </c>
      <c r="F112" s="7" t="s">
        <v>347</v>
      </c>
    </row>
    <row r="113" spans="1:6" x14ac:dyDescent="0.25">
      <c r="A113" s="7">
        <v>110</v>
      </c>
      <c r="B113" s="7" t="s">
        <v>347</v>
      </c>
      <c r="C113" s="5">
        <v>0</v>
      </c>
      <c r="D113" s="5">
        <v>0</v>
      </c>
      <c r="E113" s="7" t="s">
        <v>348</v>
      </c>
      <c r="F113" s="7" t="s">
        <v>347</v>
      </c>
    </row>
    <row r="114" spans="1:6" x14ac:dyDescent="0.25">
      <c r="A114" s="7">
        <v>111</v>
      </c>
      <c r="B114" s="7" t="s">
        <v>347</v>
      </c>
      <c r="C114" s="5">
        <v>0</v>
      </c>
      <c r="D114" s="5">
        <v>0</v>
      </c>
      <c r="E114" s="7" t="s">
        <v>348</v>
      </c>
      <c r="F114" s="7" t="s">
        <v>347</v>
      </c>
    </row>
    <row r="115" spans="1:6" x14ac:dyDescent="0.25">
      <c r="A115" s="7">
        <v>112</v>
      </c>
      <c r="B115" s="7" t="s">
        <v>347</v>
      </c>
      <c r="C115" s="5">
        <v>0</v>
      </c>
      <c r="D115" s="5">
        <v>0</v>
      </c>
      <c r="E115" s="7" t="s">
        <v>348</v>
      </c>
      <c r="F115" s="7" t="s">
        <v>347</v>
      </c>
    </row>
    <row r="116" spans="1:6" x14ac:dyDescent="0.25">
      <c r="A116" s="7">
        <v>113</v>
      </c>
      <c r="B116" s="7" t="s">
        <v>347</v>
      </c>
      <c r="C116" s="5">
        <v>0</v>
      </c>
      <c r="D116" s="5">
        <v>0</v>
      </c>
      <c r="E116" s="7" t="s">
        <v>348</v>
      </c>
      <c r="F116" s="7" t="s">
        <v>347</v>
      </c>
    </row>
    <row r="117" spans="1:6" x14ac:dyDescent="0.25">
      <c r="A117" s="7">
        <v>114</v>
      </c>
      <c r="B117" s="7" t="s">
        <v>347</v>
      </c>
      <c r="C117" s="5">
        <v>0</v>
      </c>
      <c r="D117" s="5">
        <v>0</v>
      </c>
      <c r="E117" s="7" t="s">
        <v>348</v>
      </c>
      <c r="F117" s="7" t="s">
        <v>347</v>
      </c>
    </row>
    <row r="118" spans="1:6" x14ac:dyDescent="0.25">
      <c r="A118" s="7">
        <v>115</v>
      </c>
      <c r="B118" s="7" t="s">
        <v>347</v>
      </c>
      <c r="C118" s="5">
        <v>0</v>
      </c>
      <c r="D118" s="5">
        <v>0</v>
      </c>
      <c r="E118" s="7" t="s">
        <v>348</v>
      </c>
      <c r="F118" s="7" t="s">
        <v>347</v>
      </c>
    </row>
    <row r="119" spans="1:6" x14ac:dyDescent="0.25">
      <c r="A119" s="7">
        <v>116</v>
      </c>
      <c r="B119" s="7" t="s">
        <v>347</v>
      </c>
      <c r="C119" s="5">
        <v>0</v>
      </c>
      <c r="D119" s="5">
        <v>0</v>
      </c>
      <c r="E119" s="7" t="s">
        <v>348</v>
      </c>
      <c r="F119" s="7" t="s">
        <v>347</v>
      </c>
    </row>
    <row r="120" spans="1:6" x14ac:dyDescent="0.25">
      <c r="A120" s="7">
        <v>117</v>
      </c>
      <c r="B120" s="16" t="s">
        <v>347</v>
      </c>
      <c r="C120" s="5">
        <v>0</v>
      </c>
      <c r="D120" s="5">
        <v>0</v>
      </c>
      <c r="E120" s="16" t="s">
        <v>348</v>
      </c>
      <c r="F120" s="16" t="s">
        <v>347</v>
      </c>
    </row>
    <row r="121" spans="1:6" x14ac:dyDescent="0.25">
      <c r="A121" s="7">
        <v>118</v>
      </c>
      <c r="B121" s="16" t="s">
        <v>347</v>
      </c>
      <c r="C121" s="5">
        <v>0</v>
      </c>
      <c r="D121" s="5">
        <v>0</v>
      </c>
      <c r="E121" s="16" t="s">
        <v>348</v>
      </c>
      <c r="F121" s="16" t="s">
        <v>347</v>
      </c>
    </row>
    <row r="122" spans="1:6" x14ac:dyDescent="0.25">
      <c r="A122" s="7">
        <v>119</v>
      </c>
      <c r="B122" s="16" t="s">
        <v>347</v>
      </c>
      <c r="C122" s="5">
        <v>0</v>
      </c>
      <c r="D122" s="5">
        <v>0</v>
      </c>
      <c r="E122" s="16" t="s">
        <v>348</v>
      </c>
      <c r="F122" s="16" t="s">
        <v>347</v>
      </c>
    </row>
    <row r="123" spans="1:6" x14ac:dyDescent="0.25">
      <c r="A123" s="7">
        <v>120</v>
      </c>
      <c r="B123" s="16" t="s">
        <v>347</v>
      </c>
      <c r="C123" s="5">
        <v>0</v>
      </c>
      <c r="D123" s="5">
        <v>0</v>
      </c>
      <c r="E123" s="16" t="s">
        <v>348</v>
      </c>
      <c r="F123" s="16" t="s">
        <v>347</v>
      </c>
    </row>
    <row r="124" spans="1:6" x14ac:dyDescent="0.25">
      <c r="A124" s="7">
        <v>121</v>
      </c>
      <c r="B124" s="16" t="s">
        <v>347</v>
      </c>
      <c r="C124" s="5">
        <v>0</v>
      </c>
      <c r="D124" s="5">
        <v>0</v>
      </c>
      <c r="E124" s="16" t="s">
        <v>348</v>
      </c>
      <c r="F124" s="16" t="s">
        <v>347</v>
      </c>
    </row>
    <row r="125" spans="1:6" x14ac:dyDescent="0.25">
      <c r="A125" s="7">
        <v>122</v>
      </c>
      <c r="B125" s="16" t="s">
        <v>347</v>
      </c>
      <c r="C125" s="5">
        <v>0</v>
      </c>
      <c r="D125" s="5">
        <v>0</v>
      </c>
      <c r="E125" s="16" t="s">
        <v>348</v>
      </c>
      <c r="F125" s="16" t="s">
        <v>347</v>
      </c>
    </row>
    <row r="126" spans="1:6" x14ac:dyDescent="0.25">
      <c r="A126" s="7">
        <v>123</v>
      </c>
      <c r="B126" s="16" t="s">
        <v>347</v>
      </c>
      <c r="C126" s="5">
        <v>0</v>
      </c>
      <c r="D126" s="5">
        <v>0</v>
      </c>
      <c r="E126" s="16" t="s">
        <v>348</v>
      </c>
      <c r="F126" s="16" t="s">
        <v>347</v>
      </c>
    </row>
    <row r="127" spans="1:6" x14ac:dyDescent="0.25">
      <c r="A127">
        <v>124</v>
      </c>
      <c r="B127" s="16" t="s">
        <v>347</v>
      </c>
      <c r="C127" s="5">
        <v>0</v>
      </c>
      <c r="D127" s="5">
        <v>0</v>
      </c>
      <c r="E127" s="16" t="s">
        <v>348</v>
      </c>
      <c r="F127" s="16" t="s">
        <v>347</v>
      </c>
    </row>
    <row r="128" spans="1:6" x14ac:dyDescent="0.25">
      <c r="A128">
        <v>125</v>
      </c>
      <c r="B128" s="16" t="s">
        <v>347</v>
      </c>
      <c r="C128" s="5">
        <v>0</v>
      </c>
      <c r="D128" s="5">
        <v>0</v>
      </c>
      <c r="E128" s="16" t="s">
        <v>348</v>
      </c>
      <c r="F128" s="16" t="s">
        <v>347</v>
      </c>
    </row>
    <row r="129" spans="1:6" x14ac:dyDescent="0.25">
      <c r="A129">
        <v>126</v>
      </c>
      <c r="B129" s="16" t="s">
        <v>347</v>
      </c>
      <c r="C129" s="5">
        <v>0</v>
      </c>
      <c r="D129" s="5">
        <v>0</v>
      </c>
      <c r="E129" s="16" t="s">
        <v>348</v>
      </c>
      <c r="F129" s="16" t="s">
        <v>347</v>
      </c>
    </row>
    <row r="130" spans="1:6" x14ac:dyDescent="0.25">
      <c r="A130">
        <v>127</v>
      </c>
      <c r="B130" s="16" t="s">
        <v>347</v>
      </c>
      <c r="C130" s="5">
        <v>0</v>
      </c>
      <c r="D130" s="5">
        <v>0</v>
      </c>
      <c r="E130" s="16" t="s">
        <v>348</v>
      </c>
      <c r="F130" s="16" t="s">
        <v>347</v>
      </c>
    </row>
    <row r="131" spans="1:6" x14ac:dyDescent="0.25">
      <c r="A131">
        <v>128</v>
      </c>
      <c r="B131" s="16" t="s">
        <v>347</v>
      </c>
      <c r="C131" s="5">
        <v>0</v>
      </c>
      <c r="D131" s="5">
        <v>0</v>
      </c>
      <c r="E131" s="16" t="s">
        <v>348</v>
      </c>
      <c r="F131" s="16" t="s">
        <v>347</v>
      </c>
    </row>
    <row r="132" spans="1:6" x14ac:dyDescent="0.25">
      <c r="A132">
        <v>129</v>
      </c>
      <c r="B132" s="16" t="s">
        <v>347</v>
      </c>
      <c r="C132" s="5">
        <v>0</v>
      </c>
      <c r="D132" s="5">
        <v>0</v>
      </c>
      <c r="E132" s="16" t="s">
        <v>348</v>
      </c>
      <c r="F132" s="16" t="s">
        <v>347</v>
      </c>
    </row>
    <row r="133" spans="1:6" x14ac:dyDescent="0.25">
      <c r="A133">
        <v>130</v>
      </c>
      <c r="B133" s="16" t="s">
        <v>347</v>
      </c>
      <c r="C133" s="5">
        <v>0</v>
      </c>
      <c r="D133" s="5">
        <v>0</v>
      </c>
      <c r="E133" s="16" t="s">
        <v>348</v>
      </c>
      <c r="F133" s="16" t="s">
        <v>347</v>
      </c>
    </row>
    <row r="134" spans="1:6" x14ac:dyDescent="0.25">
      <c r="A134">
        <v>131</v>
      </c>
      <c r="B134" s="18" t="s">
        <v>347</v>
      </c>
      <c r="C134" s="5">
        <v>0</v>
      </c>
      <c r="D134" s="5">
        <v>0</v>
      </c>
      <c r="E134" s="18" t="s">
        <v>348</v>
      </c>
      <c r="F134" s="18" t="s">
        <v>347</v>
      </c>
    </row>
    <row r="135" spans="1:6" x14ac:dyDescent="0.25">
      <c r="A135">
        <v>132</v>
      </c>
      <c r="B135" s="18" t="s">
        <v>347</v>
      </c>
      <c r="C135" s="5">
        <v>0</v>
      </c>
      <c r="D135" s="5">
        <v>0</v>
      </c>
      <c r="E135" s="18" t="s">
        <v>348</v>
      </c>
      <c r="F135" s="18" t="s">
        <v>347</v>
      </c>
    </row>
    <row r="136" spans="1:6" x14ac:dyDescent="0.25">
      <c r="A136">
        <v>133</v>
      </c>
      <c r="B136" s="18" t="s">
        <v>347</v>
      </c>
      <c r="C136" s="5">
        <v>0</v>
      </c>
      <c r="D136" s="5">
        <v>0</v>
      </c>
      <c r="E136" s="18" t="s">
        <v>348</v>
      </c>
      <c r="F136" s="18" t="s">
        <v>347</v>
      </c>
    </row>
    <row r="137" spans="1:6" x14ac:dyDescent="0.25">
      <c r="A137">
        <v>134</v>
      </c>
      <c r="B137" s="18" t="s">
        <v>347</v>
      </c>
      <c r="C137" s="5">
        <v>0</v>
      </c>
      <c r="D137" s="5">
        <v>0</v>
      </c>
      <c r="E137" s="18" t="s">
        <v>348</v>
      </c>
      <c r="F137" s="18" t="s">
        <v>347</v>
      </c>
    </row>
    <row r="138" spans="1:6" x14ac:dyDescent="0.25">
      <c r="A138">
        <v>135</v>
      </c>
      <c r="B138" s="18" t="s">
        <v>347</v>
      </c>
      <c r="C138" s="5">
        <v>0</v>
      </c>
      <c r="D138" s="5">
        <v>0</v>
      </c>
      <c r="E138" s="18" t="s">
        <v>348</v>
      </c>
      <c r="F138" s="18" t="s">
        <v>347</v>
      </c>
    </row>
    <row r="139" spans="1:6" x14ac:dyDescent="0.25">
      <c r="A139">
        <v>136</v>
      </c>
      <c r="B139" s="18" t="s">
        <v>347</v>
      </c>
      <c r="C139" s="5">
        <v>0</v>
      </c>
      <c r="D139" s="5">
        <v>0</v>
      </c>
      <c r="E139" s="18" t="s">
        <v>348</v>
      </c>
      <c r="F139" s="18" t="s">
        <v>347</v>
      </c>
    </row>
    <row r="140" spans="1:6" x14ac:dyDescent="0.25">
      <c r="A140">
        <v>137</v>
      </c>
      <c r="B140" s="18" t="s">
        <v>347</v>
      </c>
      <c r="C140" s="5">
        <v>0</v>
      </c>
      <c r="D140" s="5">
        <v>0</v>
      </c>
      <c r="E140" s="18" t="s">
        <v>348</v>
      </c>
      <c r="F140" s="18" t="s">
        <v>347</v>
      </c>
    </row>
    <row r="141" spans="1:6" x14ac:dyDescent="0.25">
      <c r="A141">
        <v>138</v>
      </c>
      <c r="B141" s="18" t="s">
        <v>347</v>
      </c>
      <c r="C141" s="5">
        <v>0</v>
      </c>
      <c r="D141" s="5">
        <v>0</v>
      </c>
      <c r="E141" s="18" t="s">
        <v>348</v>
      </c>
      <c r="F141" s="18" t="s">
        <v>347</v>
      </c>
    </row>
    <row r="142" spans="1:6" x14ac:dyDescent="0.25">
      <c r="A142">
        <v>139</v>
      </c>
      <c r="B142" s="18" t="s">
        <v>347</v>
      </c>
      <c r="C142" s="5">
        <v>0</v>
      </c>
      <c r="D142" s="5">
        <v>0</v>
      </c>
      <c r="E142" s="18" t="s">
        <v>348</v>
      </c>
      <c r="F142" s="18" t="s">
        <v>347</v>
      </c>
    </row>
    <row r="143" spans="1:6" x14ac:dyDescent="0.25">
      <c r="A143">
        <v>140</v>
      </c>
      <c r="B143" t="s">
        <v>347</v>
      </c>
      <c r="C143" s="5">
        <v>0</v>
      </c>
      <c r="D143" s="5">
        <v>0</v>
      </c>
      <c r="E143" t="s">
        <v>348</v>
      </c>
      <c r="F143" t="s">
        <v>347</v>
      </c>
    </row>
    <row r="144" spans="1:6" x14ac:dyDescent="0.25">
      <c r="A144">
        <v>141</v>
      </c>
      <c r="B144" s="18" t="s">
        <v>347</v>
      </c>
      <c r="C144" s="5">
        <v>0</v>
      </c>
      <c r="D144" s="5">
        <v>0</v>
      </c>
      <c r="E144" s="18" t="s">
        <v>348</v>
      </c>
      <c r="F144" s="18" t="s">
        <v>347</v>
      </c>
    </row>
    <row r="145" spans="1:6" x14ac:dyDescent="0.25">
      <c r="A145">
        <v>142</v>
      </c>
      <c r="B145" s="18" t="s">
        <v>347</v>
      </c>
      <c r="C145" s="5">
        <v>0</v>
      </c>
      <c r="D145" s="5">
        <v>0</v>
      </c>
      <c r="E145" s="18" t="s">
        <v>348</v>
      </c>
      <c r="F145" s="18" t="s">
        <v>347</v>
      </c>
    </row>
    <row r="146" spans="1:6" x14ac:dyDescent="0.25">
      <c r="A146">
        <v>143</v>
      </c>
      <c r="B146" s="18" t="s">
        <v>347</v>
      </c>
      <c r="C146" s="5">
        <v>0</v>
      </c>
      <c r="D146" s="5">
        <v>0</v>
      </c>
      <c r="E146" s="18" t="s">
        <v>348</v>
      </c>
      <c r="F146" s="18" t="s">
        <v>347</v>
      </c>
    </row>
    <row r="147" spans="1:6" x14ac:dyDescent="0.25">
      <c r="A147">
        <v>144</v>
      </c>
      <c r="B147" s="18" t="s">
        <v>347</v>
      </c>
      <c r="C147" s="5">
        <v>0</v>
      </c>
      <c r="D147" s="5">
        <v>0</v>
      </c>
      <c r="E147" s="18" t="s">
        <v>348</v>
      </c>
      <c r="F147" s="18" t="s">
        <v>347</v>
      </c>
    </row>
    <row r="148" spans="1:6" x14ac:dyDescent="0.25">
      <c r="A148">
        <v>145</v>
      </c>
      <c r="B148" s="20" t="s">
        <v>347</v>
      </c>
      <c r="C148" s="5">
        <v>0</v>
      </c>
      <c r="D148" s="5">
        <v>0</v>
      </c>
      <c r="E148" s="20" t="s">
        <v>348</v>
      </c>
      <c r="F148" s="20" t="s">
        <v>347</v>
      </c>
    </row>
    <row r="149" spans="1:6" x14ac:dyDescent="0.25">
      <c r="A149">
        <v>146</v>
      </c>
      <c r="B149" s="20" t="s">
        <v>347</v>
      </c>
      <c r="C149" s="5">
        <v>0</v>
      </c>
      <c r="D149" s="5">
        <v>0</v>
      </c>
      <c r="E149" s="20" t="s">
        <v>348</v>
      </c>
      <c r="F149" s="20" t="s">
        <v>347</v>
      </c>
    </row>
    <row r="150" spans="1:6" x14ac:dyDescent="0.25">
      <c r="A150">
        <v>147</v>
      </c>
      <c r="B150" s="20" t="s">
        <v>347</v>
      </c>
      <c r="C150" s="5">
        <v>0</v>
      </c>
      <c r="D150" s="5">
        <v>0</v>
      </c>
      <c r="E150" s="20" t="s">
        <v>348</v>
      </c>
      <c r="F150" s="20" t="s">
        <v>347</v>
      </c>
    </row>
    <row r="151" spans="1:6" x14ac:dyDescent="0.25">
      <c r="A151">
        <v>148</v>
      </c>
      <c r="B151" s="20" t="s">
        <v>347</v>
      </c>
      <c r="C151" s="5">
        <v>0</v>
      </c>
      <c r="D151" s="5">
        <v>0</v>
      </c>
      <c r="E151" s="20" t="s">
        <v>348</v>
      </c>
      <c r="F151" s="20" t="s">
        <v>347</v>
      </c>
    </row>
    <row r="152" spans="1:6" x14ac:dyDescent="0.25">
      <c r="A152">
        <v>149</v>
      </c>
      <c r="B152" s="20" t="s">
        <v>347</v>
      </c>
      <c r="C152" s="5">
        <v>0</v>
      </c>
      <c r="D152" s="5">
        <v>0</v>
      </c>
      <c r="E152" s="20" t="s">
        <v>348</v>
      </c>
      <c r="F152" s="20" t="s">
        <v>347</v>
      </c>
    </row>
    <row r="153" spans="1:6" x14ac:dyDescent="0.25">
      <c r="A153">
        <v>150</v>
      </c>
      <c r="B153" s="20" t="s">
        <v>347</v>
      </c>
      <c r="C153" s="5">
        <v>0</v>
      </c>
      <c r="D153" s="5">
        <v>0</v>
      </c>
      <c r="E153" s="20" t="s">
        <v>348</v>
      </c>
      <c r="F153" s="20" t="s">
        <v>347</v>
      </c>
    </row>
    <row r="154" spans="1:6" x14ac:dyDescent="0.25">
      <c r="A154">
        <v>151</v>
      </c>
      <c r="B154" s="20" t="s">
        <v>347</v>
      </c>
      <c r="C154" s="5">
        <v>0</v>
      </c>
      <c r="D154" s="5">
        <v>0</v>
      </c>
      <c r="E154" s="20" t="s">
        <v>348</v>
      </c>
      <c r="F154" s="20" t="s">
        <v>347</v>
      </c>
    </row>
    <row r="155" spans="1:6" x14ac:dyDescent="0.25">
      <c r="A155">
        <v>152</v>
      </c>
      <c r="B155" t="s">
        <v>347</v>
      </c>
      <c r="C155" s="5">
        <v>0</v>
      </c>
      <c r="D155" s="5">
        <v>0</v>
      </c>
      <c r="E155" t="s">
        <v>348</v>
      </c>
      <c r="F155" t="s">
        <v>347</v>
      </c>
    </row>
    <row r="156" spans="1:6" x14ac:dyDescent="0.25">
      <c r="A156">
        <v>153</v>
      </c>
      <c r="B156" t="s">
        <v>347</v>
      </c>
      <c r="C156" s="5">
        <v>0</v>
      </c>
      <c r="D156" s="5">
        <v>0</v>
      </c>
      <c r="E156" t="s">
        <v>348</v>
      </c>
      <c r="F156" t="s">
        <v>347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0" workbookViewId="0">
      <selection activeCell="A130" sqref="A1:XFD1048576"/>
    </sheetView>
  </sheetViews>
  <sheetFormatPr baseColWidth="10" defaultColWidth="9.140625" defaultRowHeight="15" x14ac:dyDescent="0.25"/>
  <cols>
    <col min="1" max="1" width="4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350</v>
      </c>
      <c r="C4" s="5">
        <v>0</v>
      </c>
      <c r="D4" s="5">
        <v>0</v>
      </c>
      <c r="E4" t="s">
        <v>348</v>
      </c>
      <c r="F4" t="s">
        <v>351</v>
      </c>
    </row>
    <row r="5" spans="1:6" x14ac:dyDescent="0.25">
      <c r="A5">
        <v>2</v>
      </c>
      <c r="B5" s="7" t="s">
        <v>350</v>
      </c>
      <c r="C5" s="5">
        <v>0</v>
      </c>
      <c r="D5" s="5">
        <v>0</v>
      </c>
      <c r="E5" s="7" t="s">
        <v>348</v>
      </c>
      <c r="F5" s="7" t="s">
        <v>351</v>
      </c>
    </row>
    <row r="6" spans="1:6" x14ac:dyDescent="0.25">
      <c r="A6" s="7">
        <v>3</v>
      </c>
      <c r="B6" s="7" t="s">
        <v>350</v>
      </c>
      <c r="C6" s="5">
        <v>0</v>
      </c>
      <c r="D6" s="5">
        <v>0</v>
      </c>
      <c r="E6" s="7" t="s">
        <v>348</v>
      </c>
      <c r="F6" s="7" t="s">
        <v>351</v>
      </c>
    </row>
    <row r="7" spans="1:6" x14ac:dyDescent="0.25">
      <c r="A7" s="7">
        <v>4</v>
      </c>
      <c r="B7" s="7" t="s">
        <v>350</v>
      </c>
      <c r="C7" s="5">
        <v>0</v>
      </c>
      <c r="D7" s="5">
        <v>0</v>
      </c>
      <c r="E7" s="7" t="s">
        <v>348</v>
      </c>
      <c r="F7" s="7" t="s">
        <v>351</v>
      </c>
    </row>
    <row r="8" spans="1:6" x14ac:dyDescent="0.25">
      <c r="A8" s="7">
        <v>5</v>
      </c>
      <c r="B8" s="7" t="s">
        <v>350</v>
      </c>
      <c r="C8" s="5">
        <v>0</v>
      </c>
      <c r="D8" s="5">
        <v>0</v>
      </c>
      <c r="E8" s="7" t="s">
        <v>348</v>
      </c>
      <c r="F8" s="7" t="s">
        <v>351</v>
      </c>
    </row>
    <row r="9" spans="1:6" x14ac:dyDescent="0.25">
      <c r="A9" s="7">
        <v>6</v>
      </c>
      <c r="B9" s="7" t="s">
        <v>350</v>
      </c>
      <c r="C9" s="5">
        <v>0</v>
      </c>
      <c r="D9" s="5">
        <v>0</v>
      </c>
      <c r="E9" s="7" t="s">
        <v>348</v>
      </c>
      <c r="F9" s="7" t="s">
        <v>351</v>
      </c>
    </row>
    <row r="10" spans="1:6" x14ac:dyDescent="0.25">
      <c r="A10" s="7">
        <v>7</v>
      </c>
      <c r="B10" s="7" t="s">
        <v>350</v>
      </c>
      <c r="C10" s="5">
        <v>0</v>
      </c>
      <c r="D10" s="5">
        <v>0</v>
      </c>
      <c r="E10" s="7" t="s">
        <v>348</v>
      </c>
      <c r="F10" s="7" t="s">
        <v>351</v>
      </c>
    </row>
    <row r="11" spans="1:6" x14ac:dyDescent="0.25">
      <c r="A11" s="7">
        <v>8</v>
      </c>
      <c r="B11" s="7" t="s">
        <v>350</v>
      </c>
      <c r="C11" s="5">
        <v>0</v>
      </c>
      <c r="D11" s="5">
        <v>0</v>
      </c>
      <c r="E11" s="7" t="s">
        <v>348</v>
      </c>
      <c r="F11" s="7" t="s">
        <v>351</v>
      </c>
    </row>
    <row r="12" spans="1:6" x14ac:dyDescent="0.25">
      <c r="A12" s="7">
        <v>9</v>
      </c>
      <c r="B12" s="7" t="s">
        <v>350</v>
      </c>
      <c r="C12" s="5">
        <v>0</v>
      </c>
      <c r="D12" s="5">
        <v>0</v>
      </c>
      <c r="E12" s="7" t="s">
        <v>348</v>
      </c>
      <c r="F12" s="7" t="s">
        <v>351</v>
      </c>
    </row>
    <row r="13" spans="1:6" x14ac:dyDescent="0.25">
      <c r="A13" s="7">
        <v>10</v>
      </c>
      <c r="B13" s="7" t="s">
        <v>350</v>
      </c>
      <c r="C13" s="5">
        <v>0</v>
      </c>
      <c r="D13" s="5">
        <v>0</v>
      </c>
      <c r="E13" s="7" t="s">
        <v>348</v>
      </c>
      <c r="F13" s="7" t="s">
        <v>351</v>
      </c>
    </row>
    <row r="14" spans="1:6" x14ac:dyDescent="0.25">
      <c r="A14" s="7">
        <v>11</v>
      </c>
      <c r="B14" s="7" t="s">
        <v>350</v>
      </c>
      <c r="C14" s="5">
        <v>0</v>
      </c>
      <c r="D14" s="5">
        <v>0</v>
      </c>
      <c r="E14" s="7" t="s">
        <v>348</v>
      </c>
      <c r="F14" s="7" t="s">
        <v>351</v>
      </c>
    </row>
    <row r="15" spans="1:6" x14ac:dyDescent="0.25">
      <c r="A15" s="7">
        <v>12</v>
      </c>
      <c r="B15" s="7" t="s">
        <v>350</v>
      </c>
      <c r="C15" s="5">
        <v>0</v>
      </c>
      <c r="D15" s="5">
        <v>0</v>
      </c>
      <c r="E15" s="7" t="s">
        <v>348</v>
      </c>
      <c r="F15" s="7" t="s">
        <v>351</v>
      </c>
    </row>
    <row r="16" spans="1:6" x14ac:dyDescent="0.25">
      <c r="A16" s="7">
        <v>13</v>
      </c>
      <c r="B16" s="7" t="s">
        <v>350</v>
      </c>
      <c r="C16" s="5">
        <v>0</v>
      </c>
      <c r="D16" s="5">
        <v>0</v>
      </c>
      <c r="E16" s="7" t="s">
        <v>348</v>
      </c>
      <c r="F16" s="7" t="s">
        <v>351</v>
      </c>
    </row>
    <row r="17" spans="1:6" x14ac:dyDescent="0.25">
      <c r="A17" s="7">
        <v>14</v>
      </c>
      <c r="B17" s="7" t="s">
        <v>350</v>
      </c>
      <c r="C17" s="5">
        <v>0</v>
      </c>
      <c r="D17" s="5">
        <v>0</v>
      </c>
      <c r="E17" s="7" t="s">
        <v>348</v>
      </c>
      <c r="F17" s="7" t="s">
        <v>351</v>
      </c>
    </row>
    <row r="18" spans="1:6" x14ac:dyDescent="0.25">
      <c r="A18" s="7">
        <v>15</v>
      </c>
      <c r="B18" s="7" t="s">
        <v>350</v>
      </c>
      <c r="C18" s="5">
        <v>0</v>
      </c>
      <c r="D18" s="5">
        <v>0</v>
      </c>
      <c r="E18" s="7" t="s">
        <v>348</v>
      </c>
      <c r="F18" s="7" t="s">
        <v>351</v>
      </c>
    </row>
    <row r="19" spans="1:6" x14ac:dyDescent="0.25">
      <c r="A19" s="7">
        <v>16</v>
      </c>
      <c r="B19" s="7" t="s">
        <v>350</v>
      </c>
      <c r="C19" s="5">
        <v>0</v>
      </c>
      <c r="D19" s="5">
        <v>0</v>
      </c>
      <c r="E19" s="7" t="s">
        <v>348</v>
      </c>
      <c r="F19" s="7" t="s">
        <v>351</v>
      </c>
    </row>
    <row r="20" spans="1:6" x14ac:dyDescent="0.25">
      <c r="A20" s="7">
        <v>17</v>
      </c>
      <c r="B20" s="7" t="s">
        <v>350</v>
      </c>
      <c r="C20" s="5">
        <v>0</v>
      </c>
      <c r="D20" s="5">
        <v>0</v>
      </c>
      <c r="E20" s="7" t="s">
        <v>348</v>
      </c>
      <c r="F20" s="7" t="s">
        <v>351</v>
      </c>
    </row>
    <row r="21" spans="1:6" x14ac:dyDescent="0.25">
      <c r="A21" s="7">
        <v>18</v>
      </c>
      <c r="B21" s="7" t="s">
        <v>350</v>
      </c>
      <c r="C21" s="5">
        <v>1178.68</v>
      </c>
      <c r="D21" s="5">
        <v>1178.68</v>
      </c>
      <c r="E21" s="7" t="s">
        <v>348</v>
      </c>
      <c r="F21" s="7" t="s">
        <v>351</v>
      </c>
    </row>
    <row r="22" spans="1:6" x14ac:dyDescent="0.25">
      <c r="A22" s="7">
        <v>19</v>
      </c>
      <c r="B22" s="7" t="s">
        <v>350</v>
      </c>
      <c r="C22" s="5">
        <v>0</v>
      </c>
      <c r="D22" s="5">
        <v>0</v>
      </c>
      <c r="E22" s="7" t="s">
        <v>348</v>
      </c>
      <c r="F22" s="7" t="s">
        <v>351</v>
      </c>
    </row>
    <row r="23" spans="1:6" x14ac:dyDescent="0.25">
      <c r="A23" s="7">
        <v>20</v>
      </c>
      <c r="B23" s="7" t="s">
        <v>350</v>
      </c>
      <c r="C23" s="5">
        <v>1178.68</v>
      </c>
      <c r="D23" s="5">
        <v>1178.68</v>
      </c>
      <c r="E23" s="7" t="s">
        <v>348</v>
      </c>
      <c r="F23" s="7" t="s">
        <v>351</v>
      </c>
    </row>
    <row r="24" spans="1:6" x14ac:dyDescent="0.25">
      <c r="A24" s="7">
        <v>21</v>
      </c>
      <c r="B24" s="7" t="s">
        <v>350</v>
      </c>
      <c r="C24" s="5">
        <v>0</v>
      </c>
      <c r="D24" s="5">
        <v>0</v>
      </c>
      <c r="E24" s="7" t="s">
        <v>348</v>
      </c>
      <c r="F24" s="7" t="s">
        <v>351</v>
      </c>
    </row>
    <row r="25" spans="1:6" x14ac:dyDescent="0.25">
      <c r="A25" s="7">
        <v>22</v>
      </c>
      <c r="B25" s="7" t="s">
        <v>350</v>
      </c>
      <c r="C25" s="5">
        <v>0</v>
      </c>
      <c r="D25" s="5">
        <v>0</v>
      </c>
      <c r="E25" s="7" t="s">
        <v>348</v>
      </c>
      <c r="F25" s="7" t="s">
        <v>351</v>
      </c>
    </row>
    <row r="26" spans="1:6" x14ac:dyDescent="0.25">
      <c r="A26" s="7">
        <v>23</v>
      </c>
      <c r="B26" s="7" t="s">
        <v>350</v>
      </c>
      <c r="C26" s="5">
        <v>0</v>
      </c>
      <c r="D26" s="5">
        <v>0</v>
      </c>
      <c r="E26" s="7" t="s">
        <v>348</v>
      </c>
      <c r="F26" s="7" t="s">
        <v>351</v>
      </c>
    </row>
    <row r="27" spans="1:6" x14ac:dyDescent="0.25">
      <c r="A27" s="7">
        <v>24</v>
      </c>
      <c r="B27" s="7" t="s">
        <v>350</v>
      </c>
      <c r="C27" s="5">
        <v>1178.68</v>
      </c>
      <c r="D27" s="5">
        <v>1178.68</v>
      </c>
      <c r="E27" s="7" t="s">
        <v>348</v>
      </c>
      <c r="F27" s="7" t="s">
        <v>351</v>
      </c>
    </row>
    <row r="28" spans="1:6" x14ac:dyDescent="0.25">
      <c r="A28" s="7">
        <v>25</v>
      </c>
      <c r="B28" s="7" t="s">
        <v>350</v>
      </c>
      <c r="C28" s="5">
        <v>0</v>
      </c>
      <c r="D28" s="5">
        <v>0</v>
      </c>
      <c r="E28" s="7" t="s">
        <v>348</v>
      </c>
      <c r="F28" s="7" t="s">
        <v>351</v>
      </c>
    </row>
    <row r="29" spans="1:6" x14ac:dyDescent="0.25">
      <c r="A29" s="7">
        <v>26</v>
      </c>
      <c r="B29" s="7" t="s">
        <v>350</v>
      </c>
      <c r="C29" s="5">
        <v>0</v>
      </c>
      <c r="D29" s="5">
        <v>0</v>
      </c>
      <c r="E29" s="7" t="s">
        <v>348</v>
      </c>
      <c r="F29" s="7" t="s">
        <v>351</v>
      </c>
    </row>
    <row r="30" spans="1:6" x14ac:dyDescent="0.25">
      <c r="A30" s="7">
        <v>27</v>
      </c>
      <c r="B30" s="7" t="s">
        <v>350</v>
      </c>
      <c r="C30" s="5">
        <v>0</v>
      </c>
      <c r="D30" s="5">
        <v>0</v>
      </c>
      <c r="E30" s="7" t="s">
        <v>348</v>
      </c>
      <c r="F30" s="7" t="s">
        <v>351</v>
      </c>
    </row>
    <row r="31" spans="1:6" x14ac:dyDescent="0.25">
      <c r="A31" s="7">
        <v>28</v>
      </c>
      <c r="B31" s="7" t="s">
        <v>350</v>
      </c>
      <c r="C31" s="5">
        <v>0</v>
      </c>
      <c r="D31" s="5">
        <v>0</v>
      </c>
      <c r="E31" s="7" t="s">
        <v>348</v>
      </c>
      <c r="F31" s="7" t="s">
        <v>351</v>
      </c>
    </row>
    <row r="32" spans="1:6" x14ac:dyDescent="0.25">
      <c r="A32" s="7">
        <v>29</v>
      </c>
      <c r="B32" s="7" t="s">
        <v>350</v>
      </c>
      <c r="C32" s="5">
        <v>0</v>
      </c>
      <c r="D32" s="5">
        <v>0</v>
      </c>
      <c r="E32" s="7" t="s">
        <v>348</v>
      </c>
      <c r="F32" s="7" t="s">
        <v>351</v>
      </c>
    </row>
    <row r="33" spans="1:6" x14ac:dyDescent="0.25">
      <c r="A33" s="7">
        <v>30</v>
      </c>
      <c r="B33" s="7" t="s">
        <v>350</v>
      </c>
      <c r="C33" s="5">
        <v>0</v>
      </c>
      <c r="D33" s="5">
        <v>0</v>
      </c>
      <c r="E33" s="7" t="s">
        <v>348</v>
      </c>
      <c r="F33" s="7" t="s">
        <v>351</v>
      </c>
    </row>
    <row r="34" spans="1:6" x14ac:dyDescent="0.25">
      <c r="A34" s="7">
        <v>31</v>
      </c>
      <c r="B34" s="7" t="s">
        <v>350</v>
      </c>
      <c r="C34" s="5">
        <v>0</v>
      </c>
      <c r="D34" s="5">
        <v>0</v>
      </c>
      <c r="E34" s="7" t="s">
        <v>348</v>
      </c>
      <c r="F34" s="7" t="s">
        <v>351</v>
      </c>
    </row>
    <row r="35" spans="1:6" x14ac:dyDescent="0.25">
      <c r="A35" s="7">
        <v>32</v>
      </c>
      <c r="B35" s="7" t="s">
        <v>350</v>
      </c>
      <c r="C35" s="5">
        <v>0</v>
      </c>
      <c r="D35" s="5">
        <v>0</v>
      </c>
      <c r="E35" s="7" t="s">
        <v>348</v>
      </c>
      <c r="F35" s="7" t="s">
        <v>351</v>
      </c>
    </row>
    <row r="36" spans="1:6" x14ac:dyDescent="0.25">
      <c r="A36" s="7">
        <v>33</v>
      </c>
      <c r="B36" s="7" t="s">
        <v>350</v>
      </c>
      <c r="C36" s="5">
        <v>0</v>
      </c>
      <c r="D36" s="5">
        <v>0</v>
      </c>
      <c r="E36" s="7" t="s">
        <v>348</v>
      </c>
      <c r="F36" s="7" t="s">
        <v>351</v>
      </c>
    </row>
    <row r="37" spans="1:6" x14ac:dyDescent="0.25">
      <c r="A37" s="7">
        <v>34</v>
      </c>
      <c r="B37" s="7" t="s">
        <v>350</v>
      </c>
      <c r="C37" s="5">
        <v>0</v>
      </c>
      <c r="D37" s="5">
        <v>0</v>
      </c>
      <c r="E37" s="7" t="s">
        <v>348</v>
      </c>
      <c r="F37" s="7" t="s">
        <v>351</v>
      </c>
    </row>
    <row r="38" spans="1:6" x14ac:dyDescent="0.25">
      <c r="A38" s="7">
        <v>35</v>
      </c>
      <c r="B38" s="7" t="s">
        <v>350</v>
      </c>
      <c r="C38" s="5">
        <v>0</v>
      </c>
      <c r="D38" s="5">
        <v>0</v>
      </c>
      <c r="E38" s="7" t="s">
        <v>348</v>
      </c>
      <c r="F38" s="7" t="s">
        <v>351</v>
      </c>
    </row>
    <row r="39" spans="1:6" x14ac:dyDescent="0.25">
      <c r="A39" s="7">
        <v>36</v>
      </c>
      <c r="B39" s="7" t="s">
        <v>350</v>
      </c>
      <c r="C39" s="5">
        <v>0</v>
      </c>
      <c r="D39" s="5">
        <v>0</v>
      </c>
      <c r="E39" s="7" t="s">
        <v>348</v>
      </c>
      <c r="F39" s="7" t="s">
        <v>351</v>
      </c>
    </row>
    <row r="40" spans="1:6" x14ac:dyDescent="0.25">
      <c r="A40" s="7">
        <v>37</v>
      </c>
      <c r="B40" s="7" t="s">
        <v>350</v>
      </c>
      <c r="C40" s="5">
        <v>0</v>
      </c>
      <c r="D40" s="5">
        <v>0</v>
      </c>
      <c r="E40" s="7" t="s">
        <v>348</v>
      </c>
      <c r="F40" s="7" t="s">
        <v>351</v>
      </c>
    </row>
    <row r="41" spans="1:6" x14ac:dyDescent="0.25">
      <c r="A41" s="7">
        <v>38</v>
      </c>
      <c r="B41" s="7" t="s">
        <v>350</v>
      </c>
      <c r="C41" s="5">
        <v>0</v>
      </c>
      <c r="D41" s="5">
        <v>0</v>
      </c>
      <c r="E41" s="7" t="s">
        <v>348</v>
      </c>
      <c r="F41" s="7" t="s">
        <v>351</v>
      </c>
    </row>
    <row r="42" spans="1:6" x14ac:dyDescent="0.25">
      <c r="A42" s="7">
        <v>39</v>
      </c>
      <c r="B42" s="7" t="s">
        <v>350</v>
      </c>
      <c r="C42" s="5">
        <v>0</v>
      </c>
      <c r="D42" s="5">
        <v>0</v>
      </c>
      <c r="E42" s="7" t="s">
        <v>348</v>
      </c>
      <c r="F42" s="7" t="s">
        <v>351</v>
      </c>
    </row>
    <row r="43" spans="1:6" x14ac:dyDescent="0.25">
      <c r="A43" s="7">
        <v>40</v>
      </c>
      <c r="B43" s="7" t="s">
        <v>350</v>
      </c>
      <c r="C43" s="5">
        <v>0</v>
      </c>
      <c r="D43" s="5">
        <v>0</v>
      </c>
      <c r="E43" s="7" t="s">
        <v>348</v>
      </c>
      <c r="F43" s="7" t="s">
        <v>351</v>
      </c>
    </row>
    <row r="44" spans="1:6" x14ac:dyDescent="0.25">
      <c r="A44" s="7">
        <v>41</v>
      </c>
      <c r="B44" s="7" t="s">
        <v>350</v>
      </c>
      <c r="C44" s="5">
        <v>0</v>
      </c>
      <c r="D44" s="5">
        <v>0</v>
      </c>
      <c r="E44" s="7" t="s">
        <v>348</v>
      </c>
      <c r="F44" s="7" t="s">
        <v>351</v>
      </c>
    </row>
    <row r="45" spans="1:6" x14ac:dyDescent="0.25">
      <c r="A45" s="7">
        <v>42</v>
      </c>
      <c r="B45" s="7" t="s">
        <v>350</v>
      </c>
      <c r="C45" s="5">
        <v>0</v>
      </c>
      <c r="D45" s="5">
        <v>0</v>
      </c>
      <c r="E45" s="7" t="s">
        <v>348</v>
      </c>
      <c r="F45" s="7" t="s">
        <v>351</v>
      </c>
    </row>
    <row r="46" spans="1:6" x14ac:dyDescent="0.25">
      <c r="A46" s="7">
        <v>43</v>
      </c>
      <c r="B46" s="7" t="s">
        <v>350</v>
      </c>
      <c r="C46" s="5">
        <v>0</v>
      </c>
      <c r="D46" s="5">
        <v>0</v>
      </c>
      <c r="E46" s="7" t="s">
        <v>348</v>
      </c>
      <c r="F46" s="7" t="s">
        <v>351</v>
      </c>
    </row>
    <row r="47" spans="1:6" x14ac:dyDescent="0.25">
      <c r="A47" s="7">
        <v>44</v>
      </c>
      <c r="B47" s="7" t="s">
        <v>350</v>
      </c>
      <c r="C47" s="5">
        <v>0</v>
      </c>
      <c r="D47" s="5">
        <v>0</v>
      </c>
      <c r="E47" s="7" t="s">
        <v>348</v>
      </c>
      <c r="F47" s="7" t="s">
        <v>351</v>
      </c>
    </row>
    <row r="48" spans="1:6" x14ac:dyDescent="0.25">
      <c r="A48" s="7">
        <v>45</v>
      </c>
      <c r="B48" s="7" t="s">
        <v>350</v>
      </c>
      <c r="C48" s="5">
        <v>0</v>
      </c>
      <c r="D48" s="5">
        <v>0</v>
      </c>
      <c r="E48" s="7" t="s">
        <v>348</v>
      </c>
      <c r="F48" s="7" t="s">
        <v>351</v>
      </c>
    </row>
    <row r="49" spans="1:6" x14ac:dyDescent="0.25">
      <c r="A49" s="7">
        <v>46</v>
      </c>
      <c r="B49" s="7" t="s">
        <v>350</v>
      </c>
      <c r="C49" s="5">
        <v>0</v>
      </c>
      <c r="D49" s="5">
        <v>0</v>
      </c>
      <c r="E49" s="7" t="s">
        <v>348</v>
      </c>
      <c r="F49" s="7" t="s">
        <v>351</v>
      </c>
    </row>
    <row r="50" spans="1:6" x14ac:dyDescent="0.25">
      <c r="A50" s="7">
        <v>47</v>
      </c>
      <c r="B50" s="7" t="s">
        <v>350</v>
      </c>
      <c r="C50" s="5">
        <v>0</v>
      </c>
      <c r="D50" s="5">
        <v>0</v>
      </c>
      <c r="E50" s="7" t="s">
        <v>348</v>
      </c>
      <c r="F50" s="7" t="s">
        <v>351</v>
      </c>
    </row>
    <row r="51" spans="1:6" x14ac:dyDescent="0.25">
      <c r="A51" s="7">
        <v>48</v>
      </c>
      <c r="B51" s="7" t="s">
        <v>350</v>
      </c>
      <c r="C51" s="5">
        <v>0</v>
      </c>
      <c r="D51" s="5">
        <v>0</v>
      </c>
      <c r="E51" s="7" t="s">
        <v>348</v>
      </c>
      <c r="F51" s="7" t="s">
        <v>351</v>
      </c>
    </row>
    <row r="52" spans="1:6" x14ac:dyDescent="0.25">
      <c r="A52" s="7">
        <v>49</v>
      </c>
      <c r="B52" s="7" t="s">
        <v>350</v>
      </c>
      <c r="C52" s="5">
        <v>0</v>
      </c>
      <c r="D52" s="5">
        <v>0</v>
      </c>
      <c r="E52" s="7" t="s">
        <v>348</v>
      </c>
      <c r="F52" s="7" t="s">
        <v>351</v>
      </c>
    </row>
    <row r="53" spans="1:6" x14ac:dyDescent="0.25">
      <c r="A53" s="7">
        <v>50</v>
      </c>
      <c r="B53" s="7" t="s">
        <v>350</v>
      </c>
      <c r="C53" s="5">
        <v>0</v>
      </c>
      <c r="D53" s="5">
        <v>0</v>
      </c>
      <c r="E53" s="7" t="s">
        <v>348</v>
      </c>
      <c r="F53" s="7" t="s">
        <v>351</v>
      </c>
    </row>
    <row r="54" spans="1:6" x14ac:dyDescent="0.25">
      <c r="A54" s="7">
        <v>51</v>
      </c>
      <c r="B54" s="7" t="s">
        <v>350</v>
      </c>
      <c r="C54" s="5">
        <v>0</v>
      </c>
      <c r="D54" s="5">
        <v>0</v>
      </c>
      <c r="E54" s="7" t="s">
        <v>348</v>
      </c>
      <c r="F54" s="7" t="s">
        <v>351</v>
      </c>
    </row>
    <row r="55" spans="1:6" x14ac:dyDescent="0.25">
      <c r="A55" s="7">
        <v>52</v>
      </c>
      <c r="B55" s="7" t="s">
        <v>350</v>
      </c>
      <c r="C55" s="5">
        <v>0</v>
      </c>
      <c r="D55" s="5">
        <v>0</v>
      </c>
      <c r="E55" s="7" t="s">
        <v>348</v>
      </c>
      <c r="F55" s="7" t="s">
        <v>351</v>
      </c>
    </row>
    <row r="56" spans="1:6" x14ac:dyDescent="0.25">
      <c r="A56" s="7">
        <v>53</v>
      </c>
      <c r="B56" s="7" t="s">
        <v>350</v>
      </c>
      <c r="C56" s="5">
        <v>0</v>
      </c>
      <c r="D56" s="5">
        <v>0</v>
      </c>
      <c r="E56" s="7" t="s">
        <v>348</v>
      </c>
      <c r="F56" s="7" t="s">
        <v>351</v>
      </c>
    </row>
    <row r="57" spans="1:6" x14ac:dyDescent="0.25">
      <c r="A57" s="7">
        <v>54</v>
      </c>
      <c r="B57" s="7" t="s">
        <v>350</v>
      </c>
      <c r="C57" s="5">
        <v>0</v>
      </c>
      <c r="D57" s="5">
        <v>0</v>
      </c>
      <c r="E57" s="7" t="s">
        <v>348</v>
      </c>
      <c r="F57" s="7" t="s">
        <v>351</v>
      </c>
    </row>
    <row r="58" spans="1:6" x14ac:dyDescent="0.25">
      <c r="A58" s="7">
        <v>55</v>
      </c>
      <c r="B58" s="7" t="s">
        <v>350</v>
      </c>
      <c r="C58" s="5">
        <v>0</v>
      </c>
      <c r="D58" s="5">
        <v>0</v>
      </c>
      <c r="E58" s="7" t="s">
        <v>348</v>
      </c>
      <c r="F58" s="7" t="s">
        <v>351</v>
      </c>
    </row>
    <row r="59" spans="1:6" x14ac:dyDescent="0.25">
      <c r="A59" s="7">
        <v>56</v>
      </c>
      <c r="B59" s="7" t="s">
        <v>350</v>
      </c>
      <c r="C59" s="5">
        <v>0</v>
      </c>
      <c r="D59" s="5">
        <v>0</v>
      </c>
      <c r="E59" s="7" t="s">
        <v>348</v>
      </c>
      <c r="F59" s="7" t="s">
        <v>351</v>
      </c>
    </row>
    <row r="60" spans="1:6" x14ac:dyDescent="0.25">
      <c r="A60" s="7">
        <v>57</v>
      </c>
      <c r="B60" s="7" t="s">
        <v>350</v>
      </c>
      <c r="C60" s="5">
        <v>0</v>
      </c>
      <c r="D60" s="5">
        <v>0</v>
      </c>
      <c r="E60" s="7" t="s">
        <v>348</v>
      </c>
      <c r="F60" s="7" t="s">
        <v>351</v>
      </c>
    </row>
    <row r="61" spans="1:6" x14ac:dyDescent="0.25">
      <c r="A61" s="7">
        <v>58</v>
      </c>
      <c r="B61" s="7" t="s">
        <v>350</v>
      </c>
      <c r="C61" s="5">
        <v>0</v>
      </c>
      <c r="D61" s="5">
        <v>0</v>
      </c>
      <c r="E61" s="7" t="s">
        <v>348</v>
      </c>
      <c r="F61" s="7" t="s">
        <v>351</v>
      </c>
    </row>
    <row r="62" spans="1:6" x14ac:dyDescent="0.25">
      <c r="A62" s="7">
        <v>59</v>
      </c>
      <c r="B62" s="7" t="s">
        <v>350</v>
      </c>
      <c r="C62" s="5">
        <v>0</v>
      </c>
      <c r="D62" s="5">
        <v>0</v>
      </c>
      <c r="E62" s="7" t="s">
        <v>348</v>
      </c>
      <c r="F62" s="7" t="s">
        <v>351</v>
      </c>
    </row>
    <row r="63" spans="1:6" x14ac:dyDescent="0.25">
      <c r="A63" s="7">
        <v>60</v>
      </c>
      <c r="B63" s="7" t="s">
        <v>350</v>
      </c>
      <c r="C63" s="5">
        <v>0</v>
      </c>
      <c r="D63" s="5">
        <v>0</v>
      </c>
      <c r="E63" s="7" t="s">
        <v>348</v>
      </c>
      <c r="F63" s="7" t="s">
        <v>351</v>
      </c>
    </row>
    <row r="64" spans="1:6" x14ac:dyDescent="0.25">
      <c r="A64" s="7">
        <v>61</v>
      </c>
      <c r="B64" s="7" t="s">
        <v>350</v>
      </c>
      <c r="C64" s="5">
        <v>0</v>
      </c>
      <c r="D64" s="5">
        <v>0</v>
      </c>
      <c r="E64" s="7" t="s">
        <v>348</v>
      </c>
      <c r="F64" s="7" t="s">
        <v>351</v>
      </c>
    </row>
    <row r="65" spans="1:6" x14ac:dyDescent="0.25">
      <c r="A65" s="7">
        <v>62</v>
      </c>
      <c r="B65" s="7" t="s">
        <v>350</v>
      </c>
      <c r="C65" s="5">
        <v>0</v>
      </c>
      <c r="D65" s="5">
        <v>0</v>
      </c>
      <c r="E65" s="7" t="s">
        <v>348</v>
      </c>
      <c r="F65" s="7" t="s">
        <v>351</v>
      </c>
    </row>
    <row r="66" spans="1:6" x14ac:dyDescent="0.25">
      <c r="A66" s="7">
        <v>63</v>
      </c>
      <c r="B66" s="7" t="s">
        <v>350</v>
      </c>
      <c r="C66" s="5">
        <v>0</v>
      </c>
      <c r="D66" s="5">
        <v>0</v>
      </c>
      <c r="E66" s="7" t="s">
        <v>348</v>
      </c>
      <c r="F66" s="7" t="s">
        <v>351</v>
      </c>
    </row>
    <row r="67" spans="1:6" x14ac:dyDescent="0.25">
      <c r="A67" s="7">
        <v>64</v>
      </c>
      <c r="B67" s="7" t="s">
        <v>350</v>
      </c>
      <c r="C67" s="5">
        <v>0</v>
      </c>
      <c r="D67" s="5">
        <v>0</v>
      </c>
      <c r="E67" s="7" t="s">
        <v>348</v>
      </c>
      <c r="F67" s="7" t="s">
        <v>351</v>
      </c>
    </row>
    <row r="68" spans="1:6" x14ac:dyDescent="0.25">
      <c r="A68" s="7">
        <v>65</v>
      </c>
      <c r="B68" s="7" t="s">
        <v>350</v>
      </c>
      <c r="C68" s="5">
        <v>0</v>
      </c>
      <c r="D68" s="5">
        <v>0</v>
      </c>
      <c r="E68" s="7" t="s">
        <v>348</v>
      </c>
      <c r="F68" s="7" t="s">
        <v>351</v>
      </c>
    </row>
    <row r="69" spans="1:6" x14ac:dyDescent="0.25">
      <c r="A69" s="7">
        <v>66</v>
      </c>
      <c r="B69" s="7" t="s">
        <v>350</v>
      </c>
      <c r="C69" s="5">
        <v>0</v>
      </c>
      <c r="D69" s="5">
        <v>0</v>
      </c>
      <c r="E69" s="7" t="s">
        <v>348</v>
      </c>
      <c r="F69" s="7" t="s">
        <v>351</v>
      </c>
    </row>
    <row r="70" spans="1:6" x14ac:dyDescent="0.25">
      <c r="A70" s="7">
        <v>67</v>
      </c>
      <c r="B70" s="7" t="s">
        <v>350</v>
      </c>
      <c r="C70" s="5">
        <v>0</v>
      </c>
      <c r="D70" s="5">
        <v>0</v>
      </c>
      <c r="E70" s="7" t="s">
        <v>348</v>
      </c>
      <c r="F70" s="7" t="s">
        <v>351</v>
      </c>
    </row>
    <row r="71" spans="1:6" x14ac:dyDescent="0.25">
      <c r="A71" s="7">
        <v>68</v>
      </c>
      <c r="B71" s="7" t="s">
        <v>350</v>
      </c>
      <c r="C71" s="5">
        <v>0</v>
      </c>
      <c r="D71" s="5">
        <v>0</v>
      </c>
      <c r="E71" s="7" t="s">
        <v>348</v>
      </c>
      <c r="F71" s="7" t="s">
        <v>351</v>
      </c>
    </row>
    <row r="72" spans="1:6" x14ac:dyDescent="0.25">
      <c r="A72" s="7">
        <v>69</v>
      </c>
      <c r="B72" s="7" t="s">
        <v>350</v>
      </c>
      <c r="C72" s="5">
        <v>0</v>
      </c>
      <c r="D72" s="5">
        <v>0</v>
      </c>
      <c r="E72" s="7" t="s">
        <v>348</v>
      </c>
      <c r="F72" s="7" t="s">
        <v>351</v>
      </c>
    </row>
    <row r="73" spans="1:6" x14ac:dyDescent="0.25">
      <c r="A73" s="7">
        <v>70</v>
      </c>
      <c r="B73" s="7" t="s">
        <v>350</v>
      </c>
      <c r="C73" s="5">
        <v>0</v>
      </c>
      <c r="D73" s="5">
        <v>0</v>
      </c>
      <c r="E73" s="7" t="s">
        <v>348</v>
      </c>
      <c r="F73" s="7" t="s">
        <v>351</v>
      </c>
    </row>
    <row r="74" spans="1:6" x14ac:dyDescent="0.25">
      <c r="A74" s="7">
        <v>71</v>
      </c>
      <c r="B74" s="7" t="s">
        <v>350</v>
      </c>
      <c r="C74" s="5">
        <v>0</v>
      </c>
      <c r="D74" s="5">
        <v>0</v>
      </c>
      <c r="E74" s="7" t="s">
        <v>348</v>
      </c>
      <c r="F74" s="7" t="s">
        <v>351</v>
      </c>
    </row>
    <row r="75" spans="1:6" x14ac:dyDescent="0.25">
      <c r="A75" s="7">
        <v>72</v>
      </c>
      <c r="B75" s="7" t="s">
        <v>350</v>
      </c>
      <c r="C75" s="5">
        <v>0</v>
      </c>
      <c r="D75" s="5">
        <v>0</v>
      </c>
      <c r="E75" s="7" t="s">
        <v>348</v>
      </c>
      <c r="F75" s="7" t="s">
        <v>351</v>
      </c>
    </row>
    <row r="76" spans="1:6" x14ac:dyDescent="0.25">
      <c r="A76" s="7">
        <v>73</v>
      </c>
      <c r="B76" s="7" t="s">
        <v>350</v>
      </c>
      <c r="C76" s="5">
        <v>0</v>
      </c>
      <c r="D76" s="5">
        <v>0</v>
      </c>
      <c r="E76" s="7" t="s">
        <v>348</v>
      </c>
      <c r="F76" s="7" t="s">
        <v>351</v>
      </c>
    </row>
    <row r="77" spans="1:6" x14ac:dyDescent="0.25">
      <c r="A77" s="7">
        <v>74</v>
      </c>
      <c r="B77" s="7" t="s">
        <v>350</v>
      </c>
      <c r="C77" s="5">
        <v>0</v>
      </c>
      <c r="D77" s="5">
        <v>0</v>
      </c>
      <c r="E77" s="7" t="s">
        <v>348</v>
      </c>
      <c r="F77" s="7" t="s">
        <v>351</v>
      </c>
    </row>
    <row r="78" spans="1:6" x14ac:dyDescent="0.25">
      <c r="A78" s="7">
        <v>75</v>
      </c>
      <c r="B78" s="7" t="s">
        <v>350</v>
      </c>
      <c r="C78" s="5">
        <v>0</v>
      </c>
      <c r="D78" s="5">
        <v>0</v>
      </c>
      <c r="E78" s="7" t="s">
        <v>348</v>
      </c>
      <c r="F78" s="7" t="s">
        <v>351</v>
      </c>
    </row>
    <row r="79" spans="1:6" x14ac:dyDescent="0.25">
      <c r="A79" s="7">
        <v>76</v>
      </c>
      <c r="B79" s="7" t="s">
        <v>350</v>
      </c>
      <c r="C79" s="5">
        <v>0</v>
      </c>
      <c r="D79" s="5">
        <v>0</v>
      </c>
      <c r="E79" s="7" t="s">
        <v>348</v>
      </c>
      <c r="F79" s="7" t="s">
        <v>351</v>
      </c>
    </row>
    <row r="80" spans="1:6" x14ac:dyDescent="0.25">
      <c r="A80" s="7">
        <v>77</v>
      </c>
      <c r="B80" s="7" t="s">
        <v>350</v>
      </c>
      <c r="C80" s="5">
        <v>0</v>
      </c>
      <c r="D80" s="5">
        <v>0</v>
      </c>
      <c r="E80" s="7" t="s">
        <v>348</v>
      </c>
      <c r="F80" s="7" t="s">
        <v>351</v>
      </c>
    </row>
    <row r="81" spans="1:6" x14ac:dyDescent="0.25">
      <c r="A81" s="7">
        <v>78</v>
      </c>
      <c r="B81" s="7" t="s">
        <v>350</v>
      </c>
      <c r="C81" s="5">
        <v>0</v>
      </c>
      <c r="D81" s="5">
        <v>0</v>
      </c>
      <c r="E81" s="7" t="s">
        <v>348</v>
      </c>
      <c r="F81" s="7" t="s">
        <v>351</v>
      </c>
    </row>
    <row r="82" spans="1:6" x14ac:dyDescent="0.25">
      <c r="A82" s="7">
        <v>79</v>
      </c>
      <c r="B82" s="7" t="s">
        <v>350</v>
      </c>
      <c r="C82" s="5">
        <v>0</v>
      </c>
      <c r="D82" s="5">
        <v>0</v>
      </c>
      <c r="E82" s="7" t="s">
        <v>348</v>
      </c>
      <c r="F82" s="7" t="s">
        <v>351</v>
      </c>
    </row>
    <row r="83" spans="1:6" x14ac:dyDescent="0.25">
      <c r="A83" s="7">
        <v>80</v>
      </c>
      <c r="B83" s="7" t="s">
        <v>350</v>
      </c>
      <c r="C83" s="5">
        <v>0</v>
      </c>
      <c r="D83" s="5">
        <v>0</v>
      </c>
      <c r="E83" s="7" t="s">
        <v>348</v>
      </c>
      <c r="F83" s="7" t="s">
        <v>351</v>
      </c>
    </row>
    <row r="84" spans="1:6" x14ac:dyDescent="0.25">
      <c r="A84" s="7">
        <v>81</v>
      </c>
      <c r="B84" s="7" t="s">
        <v>350</v>
      </c>
      <c r="C84" s="5">
        <v>0</v>
      </c>
      <c r="D84" s="5">
        <v>0</v>
      </c>
      <c r="E84" s="7" t="s">
        <v>348</v>
      </c>
      <c r="F84" s="7" t="s">
        <v>351</v>
      </c>
    </row>
    <row r="85" spans="1:6" x14ac:dyDescent="0.25">
      <c r="A85" s="7">
        <v>82</v>
      </c>
      <c r="B85" s="7" t="s">
        <v>350</v>
      </c>
      <c r="C85" s="5">
        <v>0</v>
      </c>
      <c r="D85" s="5">
        <v>0</v>
      </c>
      <c r="E85" s="7" t="s">
        <v>348</v>
      </c>
      <c r="F85" s="7" t="s">
        <v>351</v>
      </c>
    </row>
    <row r="86" spans="1:6" x14ac:dyDescent="0.25">
      <c r="A86" s="7">
        <v>83</v>
      </c>
      <c r="B86" s="7" t="s">
        <v>350</v>
      </c>
      <c r="C86" s="5">
        <v>0</v>
      </c>
      <c r="D86" s="5">
        <v>0</v>
      </c>
      <c r="E86" s="7" t="s">
        <v>348</v>
      </c>
      <c r="F86" s="7" t="s">
        <v>351</v>
      </c>
    </row>
    <row r="87" spans="1:6" x14ac:dyDescent="0.25">
      <c r="A87" s="7">
        <v>84</v>
      </c>
      <c r="B87" s="7" t="s">
        <v>350</v>
      </c>
      <c r="C87" s="5">
        <v>512.91999999999996</v>
      </c>
      <c r="D87" s="5">
        <v>512.91999999999996</v>
      </c>
      <c r="E87" s="7" t="s">
        <v>348</v>
      </c>
      <c r="F87" s="7" t="s">
        <v>351</v>
      </c>
    </row>
    <row r="88" spans="1:6" x14ac:dyDescent="0.25">
      <c r="A88" s="7">
        <v>85</v>
      </c>
      <c r="B88" s="7" t="s">
        <v>350</v>
      </c>
      <c r="C88" s="5">
        <v>0</v>
      </c>
      <c r="D88" s="5">
        <v>0</v>
      </c>
      <c r="E88" s="7" t="s">
        <v>348</v>
      </c>
      <c r="F88" s="7" t="s">
        <v>351</v>
      </c>
    </row>
    <row r="89" spans="1:6" x14ac:dyDescent="0.25">
      <c r="A89" s="7">
        <v>86</v>
      </c>
      <c r="B89" s="7" t="s">
        <v>350</v>
      </c>
      <c r="C89" s="5">
        <v>0</v>
      </c>
      <c r="D89" s="5">
        <v>0</v>
      </c>
      <c r="E89" s="7" t="s">
        <v>348</v>
      </c>
      <c r="F89" s="7" t="s">
        <v>351</v>
      </c>
    </row>
    <row r="90" spans="1:6" x14ac:dyDescent="0.25">
      <c r="A90" s="7">
        <v>87</v>
      </c>
      <c r="B90" s="7" t="s">
        <v>350</v>
      </c>
      <c r="C90" s="5">
        <v>0</v>
      </c>
      <c r="D90" s="5">
        <v>0</v>
      </c>
      <c r="E90" s="7" t="s">
        <v>348</v>
      </c>
      <c r="F90" s="7" t="s">
        <v>351</v>
      </c>
    </row>
    <row r="91" spans="1:6" x14ac:dyDescent="0.25">
      <c r="A91" s="7">
        <v>88</v>
      </c>
      <c r="B91" s="7" t="s">
        <v>350</v>
      </c>
      <c r="C91" s="5">
        <v>512.91999999999996</v>
      </c>
      <c r="D91" s="5">
        <v>512.91999999999996</v>
      </c>
      <c r="E91" s="7" t="s">
        <v>348</v>
      </c>
      <c r="F91" s="7" t="s">
        <v>351</v>
      </c>
    </row>
    <row r="92" spans="1:6" x14ac:dyDescent="0.25">
      <c r="A92" s="7">
        <v>89</v>
      </c>
      <c r="B92" s="7" t="s">
        <v>350</v>
      </c>
      <c r="C92" s="5">
        <v>0</v>
      </c>
      <c r="D92" s="5">
        <v>0</v>
      </c>
      <c r="E92" s="7" t="s">
        <v>348</v>
      </c>
      <c r="F92" s="7" t="s">
        <v>351</v>
      </c>
    </row>
    <row r="93" spans="1:6" x14ac:dyDescent="0.25">
      <c r="A93" s="7">
        <v>90</v>
      </c>
      <c r="B93" s="7" t="s">
        <v>350</v>
      </c>
      <c r="C93" s="5">
        <v>0</v>
      </c>
      <c r="D93" s="5">
        <v>0</v>
      </c>
      <c r="E93" s="7" t="s">
        <v>348</v>
      </c>
      <c r="F93" s="7" t="s">
        <v>351</v>
      </c>
    </row>
    <row r="94" spans="1:6" x14ac:dyDescent="0.25">
      <c r="A94" s="7">
        <v>91</v>
      </c>
      <c r="B94" s="7" t="s">
        <v>350</v>
      </c>
      <c r="C94" s="5">
        <v>0</v>
      </c>
      <c r="D94" s="5">
        <v>0</v>
      </c>
      <c r="E94" s="7" t="s">
        <v>348</v>
      </c>
      <c r="F94" s="7" t="s">
        <v>351</v>
      </c>
    </row>
    <row r="95" spans="1:6" x14ac:dyDescent="0.25">
      <c r="A95" s="7">
        <v>92</v>
      </c>
      <c r="B95" s="7" t="s">
        <v>350</v>
      </c>
      <c r="C95" s="5">
        <v>0</v>
      </c>
      <c r="D95" s="5">
        <v>0</v>
      </c>
      <c r="E95" s="7" t="s">
        <v>348</v>
      </c>
      <c r="F95" s="7" t="s">
        <v>351</v>
      </c>
    </row>
    <row r="96" spans="1:6" x14ac:dyDescent="0.25">
      <c r="A96" s="7">
        <v>93</v>
      </c>
      <c r="B96" s="7" t="s">
        <v>350</v>
      </c>
      <c r="C96" s="5">
        <v>0</v>
      </c>
      <c r="D96" s="5">
        <v>0</v>
      </c>
      <c r="E96" s="7" t="s">
        <v>348</v>
      </c>
      <c r="F96" s="7" t="s">
        <v>351</v>
      </c>
    </row>
    <row r="97" spans="1:6" x14ac:dyDescent="0.25">
      <c r="A97" s="7">
        <v>94</v>
      </c>
      <c r="B97" s="7" t="s">
        <v>350</v>
      </c>
      <c r="C97" s="5">
        <v>0</v>
      </c>
      <c r="D97" s="5">
        <v>0</v>
      </c>
      <c r="E97" s="7" t="s">
        <v>348</v>
      </c>
      <c r="F97" s="7" t="s">
        <v>351</v>
      </c>
    </row>
    <row r="98" spans="1:6" x14ac:dyDescent="0.25">
      <c r="A98" s="7">
        <v>95</v>
      </c>
      <c r="B98" s="7" t="s">
        <v>350</v>
      </c>
      <c r="C98" s="5">
        <v>0</v>
      </c>
      <c r="D98" s="5">
        <v>0</v>
      </c>
      <c r="E98" s="7" t="s">
        <v>348</v>
      </c>
      <c r="F98" s="7" t="s">
        <v>351</v>
      </c>
    </row>
    <row r="99" spans="1:6" x14ac:dyDescent="0.25">
      <c r="A99" s="7">
        <v>96</v>
      </c>
      <c r="B99" s="7" t="s">
        <v>350</v>
      </c>
      <c r="C99" s="5">
        <v>0</v>
      </c>
      <c r="D99" s="5">
        <v>0</v>
      </c>
      <c r="E99" s="7" t="s">
        <v>348</v>
      </c>
      <c r="F99" s="7" t="s">
        <v>351</v>
      </c>
    </row>
    <row r="100" spans="1:6" x14ac:dyDescent="0.25">
      <c r="A100" s="7">
        <v>97</v>
      </c>
      <c r="B100" s="7" t="s">
        <v>350</v>
      </c>
      <c r="C100" s="5">
        <v>0</v>
      </c>
      <c r="D100" s="5">
        <v>0</v>
      </c>
      <c r="E100" s="7" t="s">
        <v>348</v>
      </c>
      <c r="F100" s="7" t="s">
        <v>351</v>
      </c>
    </row>
    <row r="101" spans="1:6" x14ac:dyDescent="0.25">
      <c r="A101" s="7">
        <v>98</v>
      </c>
      <c r="B101" s="7" t="s">
        <v>350</v>
      </c>
      <c r="C101" s="5">
        <v>0</v>
      </c>
      <c r="D101" s="5">
        <v>0</v>
      </c>
      <c r="E101" s="7" t="s">
        <v>348</v>
      </c>
      <c r="F101" s="7" t="s">
        <v>351</v>
      </c>
    </row>
    <row r="102" spans="1:6" x14ac:dyDescent="0.25">
      <c r="A102" s="7">
        <v>99</v>
      </c>
      <c r="B102" s="7" t="s">
        <v>350</v>
      </c>
      <c r="C102" s="5">
        <v>0</v>
      </c>
      <c r="D102" s="5">
        <v>0</v>
      </c>
      <c r="E102" s="7" t="s">
        <v>348</v>
      </c>
      <c r="F102" s="7" t="s">
        <v>351</v>
      </c>
    </row>
    <row r="103" spans="1:6" x14ac:dyDescent="0.25">
      <c r="A103" s="7">
        <v>100</v>
      </c>
      <c r="B103" s="7" t="s">
        <v>350</v>
      </c>
      <c r="C103" s="5">
        <v>0</v>
      </c>
      <c r="D103" s="5">
        <v>0</v>
      </c>
      <c r="E103" s="7" t="s">
        <v>348</v>
      </c>
      <c r="F103" s="7" t="s">
        <v>351</v>
      </c>
    </row>
    <row r="104" spans="1:6" x14ac:dyDescent="0.25">
      <c r="A104" s="7">
        <v>101</v>
      </c>
      <c r="B104" s="7" t="s">
        <v>350</v>
      </c>
      <c r="C104" s="5">
        <v>0</v>
      </c>
      <c r="D104" s="5">
        <v>0</v>
      </c>
      <c r="E104" s="7" t="s">
        <v>348</v>
      </c>
      <c r="F104" s="7" t="s">
        <v>351</v>
      </c>
    </row>
    <row r="105" spans="1:6" x14ac:dyDescent="0.25">
      <c r="A105" s="7">
        <v>102</v>
      </c>
      <c r="B105" s="7" t="s">
        <v>350</v>
      </c>
      <c r="C105" s="5">
        <v>0</v>
      </c>
      <c r="D105" s="5">
        <v>0</v>
      </c>
      <c r="E105" s="7" t="s">
        <v>348</v>
      </c>
      <c r="F105" s="7" t="s">
        <v>351</v>
      </c>
    </row>
    <row r="106" spans="1:6" x14ac:dyDescent="0.25">
      <c r="A106" s="7">
        <v>103</v>
      </c>
      <c r="B106" s="7" t="s">
        <v>350</v>
      </c>
      <c r="C106" s="5">
        <v>0</v>
      </c>
      <c r="D106" s="5">
        <v>0</v>
      </c>
      <c r="E106" s="7" t="s">
        <v>348</v>
      </c>
      <c r="F106" s="7" t="s">
        <v>351</v>
      </c>
    </row>
    <row r="107" spans="1:6" x14ac:dyDescent="0.25">
      <c r="A107" s="7">
        <v>104</v>
      </c>
      <c r="B107" s="7" t="s">
        <v>350</v>
      </c>
      <c r="C107" s="5">
        <v>0</v>
      </c>
      <c r="D107" s="5">
        <v>0</v>
      </c>
      <c r="E107" s="7" t="s">
        <v>348</v>
      </c>
      <c r="F107" s="7" t="s">
        <v>351</v>
      </c>
    </row>
    <row r="108" spans="1:6" x14ac:dyDescent="0.25">
      <c r="A108" s="7">
        <v>105</v>
      </c>
      <c r="B108" s="7" t="s">
        <v>350</v>
      </c>
      <c r="C108" s="5">
        <v>0</v>
      </c>
      <c r="D108" s="5">
        <v>0</v>
      </c>
      <c r="E108" s="7" t="s">
        <v>348</v>
      </c>
      <c r="F108" s="7" t="s">
        <v>351</v>
      </c>
    </row>
    <row r="109" spans="1:6" x14ac:dyDescent="0.25">
      <c r="A109" s="7">
        <v>106</v>
      </c>
      <c r="B109" s="7" t="s">
        <v>350</v>
      </c>
      <c r="C109" s="5">
        <v>0</v>
      </c>
      <c r="D109" s="5">
        <v>0</v>
      </c>
      <c r="E109" s="7" t="s">
        <v>348</v>
      </c>
      <c r="F109" s="7" t="s">
        <v>351</v>
      </c>
    </row>
    <row r="110" spans="1:6" x14ac:dyDescent="0.25">
      <c r="A110" s="7">
        <v>107</v>
      </c>
      <c r="B110" s="7" t="s">
        <v>350</v>
      </c>
      <c r="C110" s="5">
        <v>0</v>
      </c>
      <c r="D110" s="5">
        <v>0</v>
      </c>
      <c r="E110" s="7" t="s">
        <v>348</v>
      </c>
      <c r="F110" s="7" t="s">
        <v>351</v>
      </c>
    </row>
    <row r="111" spans="1:6" x14ac:dyDescent="0.25">
      <c r="A111" s="7">
        <v>108</v>
      </c>
      <c r="B111" s="7" t="s">
        <v>350</v>
      </c>
      <c r="C111" s="5">
        <v>0</v>
      </c>
      <c r="D111" s="5">
        <v>0</v>
      </c>
      <c r="E111" s="7" t="s">
        <v>348</v>
      </c>
      <c r="F111" s="7" t="s">
        <v>351</v>
      </c>
    </row>
    <row r="112" spans="1:6" x14ac:dyDescent="0.25">
      <c r="A112" s="7">
        <v>109</v>
      </c>
      <c r="B112" s="7" t="s">
        <v>350</v>
      </c>
      <c r="C112" s="5">
        <v>0</v>
      </c>
      <c r="D112" s="5">
        <v>0</v>
      </c>
      <c r="E112" s="7" t="s">
        <v>348</v>
      </c>
      <c r="F112" s="7" t="s">
        <v>351</v>
      </c>
    </row>
    <row r="113" spans="1:6" x14ac:dyDescent="0.25">
      <c r="A113" s="7">
        <v>110</v>
      </c>
      <c r="B113" s="7" t="s">
        <v>350</v>
      </c>
      <c r="C113" s="5">
        <v>0</v>
      </c>
      <c r="D113" s="5">
        <v>0</v>
      </c>
      <c r="E113" s="7" t="s">
        <v>348</v>
      </c>
      <c r="F113" s="7" t="s">
        <v>351</v>
      </c>
    </row>
    <row r="114" spans="1:6" x14ac:dyDescent="0.25">
      <c r="A114" s="7">
        <v>111</v>
      </c>
      <c r="B114" s="7" t="s">
        <v>350</v>
      </c>
      <c r="C114" s="5">
        <v>0</v>
      </c>
      <c r="D114" s="5">
        <v>0</v>
      </c>
      <c r="E114" s="7" t="s">
        <v>348</v>
      </c>
      <c r="F114" s="7" t="s">
        <v>351</v>
      </c>
    </row>
    <row r="115" spans="1:6" x14ac:dyDescent="0.25">
      <c r="A115" s="7">
        <v>112</v>
      </c>
      <c r="B115" s="7" t="s">
        <v>350</v>
      </c>
      <c r="C115" s="5">
        <v>0</v>
      </c>
      <c r="D115" s="5">
        <v>0</v>
      </c>
      <c r="E115" s="7" t="s">
        <v>348</v>
      </c>
      <c r="F115" s="7" t="s">
        <v>351</v>
      </c>
    </row>
    <row r="116" spans="1:6" x14ac:dyDescent="0.25">
      <c r="A116" s="7">
        <v>113</v>
      </c>
      <c r="B116" s="7" t="s">
        <v>350</v>
      </c>
      <c r="C116" s="5">
        <v>0</v>
      </c>
      <c r="D116" s="5">
        <v>0</v>
      </c>
      <c r="E116" s="7" t="s">
        <v>348</v>
      </c>
      <c r="F116" s="7" t="s">
        <v>351</v>
      </c>
    </row>
    <row r="117" spans="1:6" x14ac:dyDescent="0.25">
      <c r="A117" s="7">
        <v>114</v>
      </c>
      <c r="B117" s="7" t="s">
        <v>350</v>
      </c>
      <c r="C117" s="5">
        <v>0</v>
      </c>
      <c r="D117" s="5">
        <v>0</v>
      </c>
      <c r="E117" s="7" t="s">
        <v>348</v>
      </c>
      <c r="F117" s="7" t="s">
        <v>351</v>
      </c>
    </row>
    <row r="118" spans="1:6" x14ac:dyDescent="0.25">
      <c r="A118" s="7">
        <v>115</v>
      </c>
      <c r="B118" s="7" t="s">
        <v>350</v>
      </c>
      <c r="C118" s="5">
        <v>512.91999999999996</v>
      </c>
      <c r="D118" s="5">
        <v>512.91999999999996</v>
      </c>
      <c r="E118" s="7" t="s">
        <v>348</v>
      </c>
      <c r="F118" s="7" t="s">
        <v>351</v>
      </c>
    </row>
    <row r="119" spans="1:6" x14ac:dyDescent="0.25">
      <c r="A119" s="7">
        <v>116</v>
      </c>
      <c r="B119" s="7" t="s">
        <v>350</v>
      </c>
      <c r="C119" s="5">
        <v>0</v>
      </c>
      <c r="D119" s="5">
        <v>0</v>
      </c>
      <c r="E119" s="7" t="s">
        <v>348</v>
      </c>
      <c r="F119" s="7" t="s">
        <v>351</v>
      </c>
    </row>
    <row r="120" spans="1:6" x14ac:dyDescent="0.25">
      <c r="A120" s="7">
        <v>117</v>
      </c>
      <c r="B120" s="16" t="s">
        <v>350</v>
      </c>
      <c r="C120" s="5">
        <v>0</v>
      </c>
      <c r="D120" s="5">
        <v>0</v>
      </c>
      <c r="E120" s="16" t="s">
        <v>348</v>
      </c>
      <c r="F120" s="16" t="s">
        <v>351</v>
      </c>
    </row>
    <row r="121" spans="1:6" x14ac:dyDescent="0.25">
      <c r="A121" s="7">
        <v>118</v>
      </c>
      <c r="B121" s="16" t="s">
        <v>350</v>
      </c>
      <c r="C121" s="5">
        <v>0</v>
      </c>
      <c r="D121" s="5">
        <v>0</v>
      </c>
      <c r="E121" s="16" t="s">
        <v>348</v>
      </c>
      <c r="F121" s="16" t="s">
        <v>351</v>
      </c>
    </row>
    <row r="122" spans="1:6" x14ac:dyDescent="0.25">
      <c r="A122" s="7">
        <v>119</v>
      </c>
      <c r="B122" s="16" t="s">
        <v>350</v>
      </c>
      <c r="C122" s="5">
        <v>604.79999999999995</v>
      </c>
      <c r="D122" s="5">
        <v>604.79999999999995</v>
      </c>
      <c r="E122" s="16" t="s">
        <v>348</v>
      </c>
      <c r="F122" s="16" t="s">
        <v>351</v>
      </c>
    </row>
    <row r="123" spans="1:6" x14ac:dyDescent="0.25">
      <c r="A123" s="7">
        <v>120</v>
      </c>
      <c r="B123" s="16" t="s">
        <v>350</v>
      </c>
      <c r="C123" s="5">
        <v>668.92</v>
      </c>
      <c r="D123" s="5">
        <v>668.92</v>
      </c>
      <c r="E123" s="16" t="s">
        <v>348</v>
      </c>
      <c r="F123" s="16" t="s">
        <v>351</v>
      </c>
    </row>
    <row r="124" spans="1:6" x14ac:dyDescent="0.25">
      <c r="A124" s="7">
        <v>121</v>
      </c>
      <c r="B124" s="16" t="s">
        <v>350</v>
      </c>
      <c r="C124" s="5">
        <v>0</v>
      </c>
      <c r="D124" s="5">
        <v>0</v>
      </c>
      <c r="E124" s="16" t="s">
        <v>348</v>
      </c>
      <c r="F124" s="16" t="s">
        <v>351</v>
      </c>
    </row>
    <row r="125" spans="1:6" x14ac:dyDescent="0.25">
      <c r="A125" s="7">
        <v>122</v>
      </c>
      <c r="B125" s="16" t="s">
        <v>350</v>
      </c>
      <c r="C125" s="5">
        <v>0</v>
      </c>
      <c r="D125" s="5">
        <v>0</v>
      </c>
      <c r="E125" s="16" t="s">
        <v>348</v>
      </c>
      <c r="F125" s="16" t="s">
        <v>351</v>
      </c>
    </row>
    <row r="126" spans="1:6" x14ac:dyDescent="0.25">
      <c r="A126" s="7">
        <v>123</v>
      </c>
      <c r="B126" s="16" t="s">
        <v>350</v>
      </c>
      <c r="C126" s="5">
        <v>0</v>
      </c>
      <c r="D126" s="5">
        <v>0</v>
      </c>
      <c r="E126" s="16" t="s">
        <v>348</v>
      </c>
      <c r="F126" s="16" t="s">
        <v>351</v>
      </c>
    </row>
    <row r="127" spans="1:6" x14ac:dyDescent="0.25">
      <c r="A127">
        <v>124</v>
      </c>
      <c r="B127" s="16" t="s">
        <v>350</v>
      </c>
      <c r="C127" s="5">
        <v>0</v>
      </c>
      <c r="D127" s="5">
        <v>0</v>
      </c>
      <c r="E127" s="16" t="s">
        <v>348</v>
      </c>
      <c r="F127" s="16" t="s">
        <v>351</v>
      </c>
    </row>
    <row r="128" spans="1:6" x14ac:dyDescent="0.25">
      <c r="A128">
        <v>125</v>
      </c>
      <c r="B128" s="16" t="s">
        <v>350</v>
      </c>
      <c r="C128" s="5">
        <v>0</v>
      </c>
      <c r="D128" s="5">
        <v>0</v>
      </c>
      <c r="E128" s="16" t="s">
        <v>348</v>
      </c>
      <c r="F128" s="16" t="s">
        <v>351</v>
      </c>
    </row>
    <row r="129" spans="1:6" x14ac:dyDescent="0.25">
      <c r="A129">
        <v>126</v>
      </c>
      <c r="B129" s="16" t="s">
        <v>350</v>
      </c>
      <c r="C129" s="5">
        <v>0</v>
      </c>
      <c r="D129" s="5">
        <v>0</v>
      </c>
      <c r="E129" s="16" t="s">
        <v>348</v>
      </c>
      <c r="F129" s="16" t="s">
        <v>351</v>
      </c>
    </row>
    <row r="130" spans="1:6" x14ac:dyDescent="0.25">
      <c r="A130">
        <v>127</v>
      </c>
      <c r="B130" s="16" t="s">
        <v>350</v>
      </c>
      <c r="C130" s="5">
        <v>0</v>
      </c>
      <c r="D130" s="5">
        <v>0</v>
      </c>
      <c r="E130" s="16" t="s">
        <v>348</v>
      </c>
      <c r="F130" s="16" t="s">
        <v>351</v>
      </c>
    </row>
    <row r="131" spans="1:6" x14ac:dyDescent="0.25">
      <c r="A131">
        <v>128</v>
      </c>
      <c r="B131" s="16" t="s">
        <v>350</v>
      </c>
      <c r="C131" s="5">
        <v>584.76</v>
      </c>
      <c r="D131" s="5">
        <v>584.76</v>
      </c>
      <c r="E131" s="16" t="s">
        <v>348</v>
      </c>
      <c r="F131" s="16" t="s">
        <v>351</v>
      </c>
    </row>
    <row r="132" spans="1:6" x14ac:dyDescent="0.25">
      <c r="A132">
        <v>129</v>
      </c>
      <c r="B132" s="16" t="s">
        <v>350</v>
      </c>
      <c r="C132" s="5">
        <v>0</v>
      </c>
      <c r="D132" s="5">
        <v>0</v>
      </c>
      <c r="E132" s="16" t="s">
        <v>348</v>
      </c>
      <c r="F132" s="16" t="s">
        <v>351</v>
      </c>
    </row>
    <row r="133" spans="1:6" x14ac:dyDescent="0.25">
      <c r="A133">
        <v>130</v>
      </c>
      <c r="B133" s="16" t="s">
        <v>350</v>
      </c>
      <c r="C133" s="5">
        <v>0</v>
      </c>
      <c r="D133" s="5">
        <v>0</v>
      </c>
      <c r="E133" s="16" t="s">
        <v>348</v>
      </c>
      <c r="F133" s="16" t="s">
        <v>351</v>
      </c>
    </row>
    <row r="134" spans="1:6" x14ac:dyDescent="0.25">
      <c r="A134">
        <v>131</v>
      </c>
      <c r="B134" s="18" t="s">
        <v>350</v>
      </c>
      <c r="C134" s="5">
        <v>0</v>
      </c>
      <c r="D134" s="5">
        <v>0</v>
      </c>
      <c r="E134" s="18" t="s">
        <v>348</v>
      </c>
      <c r="F134" s="18" t="s">
        <v>351</v>
      </c>
    </row>
    <row r="135" spans="1:6" x14ac:dyDescent="0.25">
      <c r="A135">
        <v>132</v>
      </c>
      <c r="B135" s="18" t="s">
        <v>350</v>
      </c>
      <c r="C135" s="5">
        <v>0</v>
      </c>
      <c r="D135" s="5">
        <v>0</v>
      </c>
      <c r="E135" s="18" t="s">
        <v>348</v>
      </c>
      <c r="F135" s="18" t="s">
        <v>351</v>
      </c>
    </row>
    <row r="136" spans="1:6" x14ac:dyDescent="0.25">
      <c r="A136">
        <v>133</v>
      </c>
      <c r="B136" s="18" t="s">
        <v>350</v>
      </c>
      <c r="C136" s="5">
        <v>0</v>
      </c>
      <c r="D136" s="5">
        <v>0</v>
      </c>
      <c r="E136" s="18" t="s">
        <v>348</v>
      </c>
      <c r="F136" s="18" t="s">
        <v>351</v>
      </c>
    </row>
    <row r="137" spans="1:6" x14ac:dyDescent="0.25">
      <c r="A137">
        <v>134</v>
      </c>
      <c r="B137" s="18" t="s">
        <v>350</v>
      </c>
      <c r="C137" s="5">
        <v>0</v>
      </c>
      <c r="D137" s="5">
        <v>0</v>
      </c>
      <c r="E137" s="18" t="s">
        <v>348</v>
      </c>
      <c r="F137" s="18" t="s">
        <v>351</v>
      </c>
    </row>
    <row r="138" spans="1:6" x14ac:dyDescent="0.25">
      <c r="A138">
        <v>135</v>
      </c>
      <c r="B138" s="18" t="s">
        <v>350</v>
      </c>
      <c r="C138" s="5">
        <v>0</v>
      </c>
      <c r="D138" s="5">
        <v>0</v>
      </c>
      <c r="E138" s="18" t="s">
        <v>348</v>
      </c>
      <c r="F138" s="18" t="s">
        <v>351</v>
      </c>
    </row>
    <row r="139" spans="1:6" x14ac:dyDescent="0.25">
      <c r="A139">
        <v>136</v>
      </c>
      <c r="B139" s="18" t="s">
        <v>350</v>
      </c>
      <c r="C139" s="5">
        <v>0</v>
      </c>
      <c r="D139" s="5">
        <v>0</v>
      </c>
      <c r="E139" s="18" t="s">
        <v>348</v>
      </c>
      <c r="F139" s="18" t="s">
        <v>351</v>
      </c>
    </row>
    <row r="140" spans="1:6" x14ac:dyDescent="0.25">
      <c r="A140">
        <v>137</v>
      </c>
      <c r="B140" s="18" t="s">
        <v>350</v>
      </c>
      <c r="C140" s="5">
        <v>0</v>
      </c>
      <c r="D140" s="5">
        <v>0</v>
      </c>
      <c r="E140" s="18" t="s">
        <v>348</v>
      </c>
      <c r="F140" s="18" t="s">
        <v>351</v>
      </c>
    </row>
    <row r="141" spans="1:6" x14ac:dyDescent="0.25">
      <c r="A141">
        <v>138</v>
      </c>
      <c r="B141" s="18" t="s">
        <v>350</v>
      </c>
      <c r="C141" s="5">
        <v>0</v>
      </c>
      <c r="D141" s="5">
        <v>0</v>
      </c>
      <c r="E141" s="18" t="s">
        <v>348</v>
      </c>
      <c r="F141" s="18" t="s">
        <v>351</v>
      </c>
    </row>
    <row r="142" spans="1:6" x14ac:dyDescent="0.25">
      <c r="A142">
        <v>139</v>
      </c>
      <c r="B142" s="18" t="s">
        <v>350</v>
      </c>
      <c r="C142" s="5">
        <v>0</v>
      </c>
      <c r="D142" s="5">
        <v>0</v>
      </c>
      <c r="E142" s="18" t="s">
        <v>348</v>
      </c>
      <c r="F142" s="18" t="s">
        <v>351</v>
      </c>
    </row>
    <row r="143" spans="1:6" x14ac:dyDescent="0.25">
      <c r="A143">
        <v>140</v>
      </c>
      <c r="B143" t="s">
        <v>350</v>
      </c>
      <c r="C143" s="5">
        <v>533.88</v>
      </c>
      <c r="D143" s="5">
        <v>533.88</v>
      </c>
      <c r="E143" t="s">
        <v>348</v>
      </c>
      <c r="F143" t="s">
        <v>351</v>
      </c>
    </row>
    <row r="144" spans="1:6" x14ac:dyDescent="0.25">
      <c r="A144">
        <v>141</v>
      </c>
      <c r="B144" s="18" t="s">
        <v>350</v>
      </c>
      <c r="C144" s="5">
        <v>0</v>
      </c>
      <c r="D144" s="5">
        <v>0</v>
      </c>
      <c r="E144" s="18" t="s">
        <v>348</v>
      </c>
      <c r="F144" s="18" t="s">
        <v>351</v>
      </c>
    </row>
    <row r="145" spans="1:6" x14ac:dyDescent="0.25">
      <c r="A145">
        <v>142</v>
      </c>
      <c r="B145" s="18" t="s">
        <v>350</v>
      </c>
      <c r="C145" s="5">
        <v>0</v>
      </c>
      <c r="D145" s="5">
        <v>0</v>
      </c>
      <c r="E145" s="18" t="s">
        <v>348</v>
      </c>
      <c r="F145" s="18" t="s">
        <v>351</v>
      </c>
    </row>
    <row r="146" spans="1:6" x14ac:dyDescent="0.25">
      <c r="A146">
        <v>143</v>
      </c>
      <c r="B146" s="18" t="s">
        <v>350</v>
      </c>
      <c r="C146" s="5">
        <v>0</v>
      </c>
      <c r="D146" s="5">
        <v>0</v>
      </c>
      <c r="E146" s="18" t="s">
        <v>348</v>
      </c>
      <c r="F146" s="18" t="s">
        <v>351</v>
      </c>
    </row>
    <row r="147" spans="1:6" x14ac:dyDescent="0.25">
      <c r="A147">
        <v>144</v>
      </c>
      <c r="B147" s="18" t="s">
        <v>350</v>
      </c>
      <c r="C147" s="5">
        <v>0</v>
      </c>
      <c r="D147" s="5">
        <v>0</v>
      </c>
      <c r="E147" s="18" t="s">
        <v>348</v>
      </c>
      <c r="F147" s="18" t="s">
        <v>351</v>
      </c>
    </row>
    <row r="148" spans="1:6" x14ac:dyDescent="0.25">
      <c r="A148">
        <v>145</v>
      </c>
      <c r="B148" s="20" t="s">
        <v>350</v>
      </c>
      <c r="C148" s="5">
        <v>0</v>
      </c>
      <c r="D148" s="5">
        <v>0</v>
      </c>
      <c r="E148" s="20" t="s">
        <v>348</v>
      </c>
      <c r="F148" s="20" t="s">
        <v>351</v>
      </c>
    </row>
    <row r="149" spans="1:6" x14ac:dyDescent="0.25">
      <c r="A149">
        <v>146</v>
      </c>
      <c r="B149" s="20" t="s">
        <v>350</v>
      </c>
      <c r="C149" s="5">
        <v>0</v>
      </c>
      <c r="D149" s="5">
        <v>0</v>
      </c>
      <c r="E149" s="20" t="s">
        <v>348</v>
      </c>
      <c r="F149" s="20" t="s">
        <v>351</v>
      </c>
    </row>
    <row r="150" spans="1:6" x14ac:dyDescent="0.25">
      <c r="A150">
        <v>147</v>
      </c>
      <c r="B150" s="20" t="s">
        <v>350</v>
      </c>
      <c r="C150" s="5">
        <v>0</v>
      </c>
      <c r="D150" s="5">
        <v>0</v>
      </c>
      <c r="E150" s="20" t="s">
        <v>348</v>
      </c>
      <c r="F150" s="20" t="s">
        <v>351</v>
      </c>
    </row>
    <row r="151" spans="1:6" x14ac:dyDescent="0.25">
      <c r="A151">
        <v>148</v>
      </c>
      <c r="B151" s="20" t="s">
        <v>350</v>
      </c>
      <c r="C151" s="5">
        <v>0</v>
      </c>
      <c r="D151" s="5">
        <v>0</v>
      </c>
      <c r="E151" s="20" t="s">
        <v>348</v>
      </c>
      <c r="F151" s="20" t="s">
        <v>351</v>
      </c>
    </row>
    <row r="152" spans="1:6" x14ac:dyDescent="0.25">
      <c r="A152">
        <v>149</v>
      </c>
      <c r="B152" s="20" t="s">
        <v>350</v>
      </c>
      <c r="C152" s="5">
        <v>0</v>
      </c>
      <c r="D152" s="5">
        <v>0</v>
      </c>
      <c r="E152" s="20" t="s">
        <v>348</v>
      </c>
      <c r="F152" s="20" t="s">
        <v>351</v>
      </c>
    </row>
    <row r="153" spans="1:6" x14ac:dyDescent="0.25">
      <c r="A153">
        <v>150</v>
      </c>
      <c r="B153" s="20" t="s">
        <v>350</v>
      </c>
      <c r="C153" s="5">
        <v>0</v>
      </c>
      <c r="D153" s="5">
        <v>0</v>
      </c>
      <c r="E153" s="20" t="s">
        <v>348</v>
      </c>
      <c r="F153" s="20" t="s">
        <v>351</v>
      </c>
    </row>
    <row r="154" spans="1:6" x14ac:dyDescent="0.25">
      <c r="A154">
        <v>151</v>
      </c>
      <c r="B154" s="20" t="s">
        <v>350</v>
      </c>
      <c r="C154" s="5">
        <v>0</v>
      </c>
      <c r="D154" s="5">
        <v>0</v>
      </c>
      <c r="E154" s="20" t="s">
        <v>348</v>
      </c>
      <c r="F154" s="20" t="s">
        <v>351</v>
      </c>
    </row>
    <row r="155" spans="1:6" x14ac:dyDescent="0.25">
      <c r="A155">
        <v>152</v>
      </c>
      <c r="B155" t="s">
        <v>350</v>
      </c>
      <c r="C155" s="5">
        <v>0</v>
      </c>
      <c r="D155" s="5">
        <v>0</v>
      </c>
      <c r="E155" t="s">
        <v>348</v>
      </c>
      <c r="F155" t="s">
        <v>351</v>
      </c>
    </row>
    <row r="156" spans="1:6" x14ac:dyDescent="0.25">
      <c r="A156">
        <v>153</v>
      </c>
      <c r="B156" t="s">
        <v>350</v>
      </c>
      <c r="C156" s="5">
        <v>0</v>
      </c>
      <c r="D156" s="5">
        <v>0</v>
      </c>
      <c r="E156" t="s">
        <v>348</v>
      </c>
      <c r="F156" t="s">
        <v>351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28" workbookViewId="0">
      <selection activeCell="A128" sqref="A1:XFD1048576"/>
    </sheetView>
  </sheetViews>
  <sheetFormatPr baseColWidth="10" defaultColWidth="9.140625" defaultRowHeight="15" x14ac:dyDescent="0.25"/>
  <cols>
    <col min="1" max="1" width="5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347</v>
      </c>
      <c r="C4" s="5">
        <v>0</v>
      </c>
      <c r="D4" s="5">
        <v>0</v>
      </c>
      <c r="E4" t="s">
        <v>352</v>
      </c>
      <c r="F4" t="s">
        <v>347</v>
      </c>
    </row>
    <row r="5" spans="1:6" x14ac:dyDescent="0.25">
      <c r="A5">
        <v>2</v>
      </c>
      <c r="B5" s="7" t="s">
        <v>347</v>
      </c>
      <c r="C5" s="5">
        <v>0</v>
      </c>
      <c r="D5" s="5">
        <v>0</v>
      </c>
      <c r="E5" s="7" t="s">
        <v>352</v>
      </c>
      <c r="F5" s="7" t="s">
        <v>347</v>
      </c>
    </row>
    <row r="6" spans="1:6" x14ac:dyDescent="0.25">
      <c r="A6">
        <v>3</v>
      </c>
      <c r="B6" s="7" t="s">
        <v>347</v>
      </c>
      <c r="C6" s="5">
        <v>0</v>
      </c>
      <c r="D6" s="5">
        <v>0</v>
      </c>
      <c r="E6" s="7" t="s">
        <v>352</v>
      </c>
      <c r="F6" s="7" t="s">
        <v>347</v>
      </c>
    </row>
    <row r="7" spans="1:6" x14ac:dyDescent="0.25">
      <c r="A7" s="7">
        <v>4</v>
      </c>
      <c r="B7" s="7" t="s">
        <v>347</v>
      </c>
      <c r="C7" s="5">
        <v>0</v>
      </c>
      <c r="D7" s="5">
        <v>0</v>
      </c>
      <c r="E7" s="7" t="s">
        <v>352</v>
      </c>
      <c r="F7" s="7" t="s">
        <v>347</v>
      </c>
    </row>
    <row r="8" spans="1:6" x14ac:dyDescent="0.25">
      <c r="A8" s="7">
        <v>5</v>
      </c>
      <c r="B8" s="7" t="s">
        <v>347</v>
      </c>
      <c r="C8" s="5">
        <v>0</v>
      </c>
      <c r="D8" s="5">
        <v>0</v>
      </c>
      <c r="E8" s="7" t="s">
        <v>352</v>
      </c>
      <c r="F8" s="7" t="s">
        <v>347</v>
      </c>
    </row>
    <row r="9" spans="1:6" x14ac:dyDescent="0.25">
      <c r="A9" s="7">
        <v>6</v>
      </c>
      <c r="B9" s="7" t="s">
        <v>347</v>
      </c>
      <c r="C9" s="5">
        <v>0</v>
      </c>
      <c r="D9" s="5">
        <v>0</v>
      </c>
      <c r="E9" s="7" t="s">
        <v>352</v>
      </c>
      <c r="F9" s="7" t="s">
        <v>347</v>
      </c>
    </row>
    <row r="10" spans="1:6" x14ac:dyDescent="0.25">
      <c r="A10" s="7">
        <v>7</v>
      </c>
      <c r="B10" s="7" t="s">
        <v>347</v>
      </c>
      <c r="C10" s="5">
        <v>0</v>
      </c>
      <c r="D10" s="5">
        <v>0</v>
      </c>
      <c r="E10" s="7" t="s">
        <v>352</v>
      </c>
      <c r="F10" s="7" t="s">
        <v>347</v>
      </c>
    </row>
    <row r="11" spans="1:6" x14ac:dyDescent="0.25">
      <c r="A11" s="7">
        <v>8</v>
      </c>
      <c r="B11" s="7" t="s">
        <v>347</v>
      </c>
      <c r="C11" s="5">
        <v>0</v>
      </c>
      <c r="D11" s="5">
        <v>0</v>
      </c>
      <c r="E11" s="7" t="s">
        <v>352</v>
      </c>
      <c r="F11" s="7" t="s">
        <v>347</v>
      </c>
    </row>
    <row r="12" spans="1:6" x14ac:dyDescent="0.25">
      <c r="A12" s="7">
        <v>9</v>
      </c>
      <c r="B12" s="7" t="s">
        <v>347</v>
      </c>
      <c r="C12" s="5">
        <v>0</v>
      </c>
      <c r="D12" s="5">
        <v>0</v>
      </c>
      <c r="E12" s="7" t="s">
        <v>352</v>
      </c>
      <c r="F12" s="7" t="s">
        <v>347</v>
      </c>
    </row>
    <row r="13" spans="1:6" x14ac:dyDescent="0.25">
      <c r="A13" s="7">
        <v>10</v>
      </c>
      <c r="B13" s="7" t="s">
        <v>347</v>
      </c>
      <c r="C13" s="5">
        <v>0</v>
      </c>
      <c r="D13" s="5">
        <v>0</v>
      </c>
      <c r="E13" s="7" t="s">
        <v>352</v>
      </c>
      <c r="F13" s="7" t="s">
        <v>347</v>
      </c>
    </row>
    <row r="14" spans="1:6" x14ac:dyDescent="0.25">
      <c r="A14" s="7">
        <v>11</v>
      </c>
      <c r="B14" s="7" t="s">
        <v>347</v>
      </c>
      <c r="C14" s="5">
        <v>0</v>
      </c>
      <c r="D14" s="5">
        <v>0</v>
      </c>
      <c r="E14" s="7" t="s">
        <v>352</v>
      </c>
      <c r="F14" s="7" t="s">
        <v>347</v>
      </c>
    </row>
    <row r="15" spans="1:6" x14ac:dyDescent="0.25">
      <c r="A15" s="7">
        <v>12</v>
      </c>
      <c r="B15" s="7" t="s">
        <v>347</v>
      </c>
      <c r="C15" s="5">
        <v>0</v>
      </c>
      <c r="D15" s="5">
        <v>0</v>
      </c>
      <c r="E15" s="7" t="s">
        <v>352</v>
      </c>
      <c r="F15" s="7" t="s">
        <v>347</v>
      </c>
    </row>
    <row r="16" spans="1:6" x14ac:dyDescent="0.25">
      <c r="A16" s="7">
        <v>13</v>
      </c>
      <c r="B16" s="7" t="s">
        <v>347</v>
      </c>
      <c r="C16" s="5">
        <v>0</v>
      </c>
      <c r="D16" s="5">
        <v>0</v>
      </c>
      <c r="E16" s="7" t="s">
        <v>352</v>
      </c>
      <c r="F16" s="7" t="s">
        <v>347</v>
      </c>
    </row>
    <row r="17" spans="1:6" x14ac:dyDescent="0.25">
      <c r="A17" s="7">
        <v>14</v>
      </c>
      <c r="B17" s="7" t="s">
        <v>347</v>
      </c>
      <c r="C17" s="5">
        <v>0</v>
      </c>
      <c r="D17" s="5">
        <v>0</v>
      </c>
      <c r="E17" s="7" t="s">
        <v>352</v>
      </c>
      <c r="F17" s="7" t="s">
        <v>347</v>
      </c>
    </row>
    <row r="18" spans="1:6" x14ac:dyDescent="0.25">
      <c r="A18" s="7">
        <v>15</v>
      </c>
      <c r="B18" s="7" t="s">
        <v>347</v>
      </c>
      <c r="C18" s="5">
        <v>0</v>
      </c>
      <c r="D18" s="5">
        <v>0</v>
      </c>
      <c r="E18" s="7" t="s">
        <v>352</v>
      </c>
      <c r="F18" s="7" t="s">
        <v>347</v>
      </c>
    </row>
    <row r="19" spans="1:6" x14ac:dyDescent="0.25">
      <c r="A19" s="7">
        <v>16</v>
      </c>
      <c r="B19" s="7" t="s">
        <v>347</v>
      </c>
      <c r="C19" s="5">
        <v>0</v>
      </c>
      <c r="D19" s="5">
        <v>0</v>
      </c>
      <c r="E19" s="7" t="s">
        <v>352</v>
      </c>
      <c r="F19" s="7" t="s">
        <v>347</v>
      </c>
    </row>
    <row r="20" spans="1:6" x14ac:dyDescent="0.25">
      <c r="A20" s="7">
        <v>17</v>
      </c>
      <c r="B20" s="7" t="s">
        <v>347</v>
      </c>
      <c r="C20" s="5">
        <v>0</v>
      </c>
      <c r="D20" s="5">
        <v>0</v>
      </c>
      <c r="E20" s="7" t="s">
        <v>352</v>
      </c>
      <c r="F20" s="7" t="s">
        <v>347</v>
      </c>
    </row>
    <row r="21" spans="1:6" x14ac:dyDescent="0.25">
      <c r="A21" s="7">
        <v>18</v>
      </c>
      <c r="B21" s="7" t="s">
        <v>347</v>
      </c>
      <c r="C21" s="5">
        <v>0</v>
      </c>
      <c r="D21" s="5">
        <v>0</v>
      </c>
      <c r="E21" s="7" t="s">
        <v>352</v>
      </c>
      <c r="F21" s="7" t="s">
        <v>347</v>
      </c>
    </row>
    <row r="22" spans="1:6" x14ac:dyDescent="0.25">
      <c r="A22" s="7">
        <v>19</v>
      </c>
      <c r="B22" s="7" t="s">
        <v>347</v>
      </c>
      <c r="C22" s="5">
        <v>0</v>
      </c>
      <c r="D22" s="5">
        <v>0</v>
      </c>
      <c r="E22" s="7" t="s">
        <v>352</v>
      </c>
      <c r="F22" s="7" t="s">
        <v>347</v>
      </c>
    </row>
    <row r="23" spans="1:6" x14ac:dyDescent="0.25">
      <c r="A23" s="7">
        <v>20</v>
      </c>
      <c r="B23" s="7" t="s">
        <v>347</v>
      </c>
      <c r="C23" s="5">
        <v>0</v>
      </c>
      <c r="D23" s="5">
        <v>0</v>
      </c>
      <c r="E23" s="7" t="s">
        <v>352</v>
      </c>
      <c r="F23" s="7" t="s">
        <v>347</v>
      </c>
    </row>
    <row r="24" spans="1:6" x14ac:dyDescent="0.25">
      <c r="A24" s="7">
        <v>21</v>
      </c>
      <c r="B24" s="7" t="s">
        <v>347</v>
      </c>
      <c r="C24" s="5">
        <v>0</v>
      </c>
      <c r="D24" s="5">
        <v>0</v>
      </c>
      <c r="E24" s="7" t="s">
        <v>352</v>
      </c>
      <c r="F24" s="7" t="s">
        <v>347</v>
      </c>
    </row>
    <row r="25" spans="1:6" x14ac:dyDescent="0.25">
      <c r="A25" s="7">
        <v>22</v>
      </c>
      <c r="B25" s="7" t="s">
        <v>347</v>
      </c>
      <c r="C25" s="5">
        <v>0</v>
      </c>
      <c r="D25" s="5">
        <v>0</v>
      </c>
      <c r="E25" s="7" t="s">
        <v>352</v>
      </c>
      <c r="F25" s="7" t="s">
        <v>347</v>
      </c>
    </row>
    <row r="26" spans="1:6" x14ac:dyDescent="0.25">
      <c r="A26" s="7">
        <v>23</v>
      </c>
      <c r="B26" s="7" t="s">
        <v>347</v>
      </c>
      <c r="C26" s="5">
        <v>0</v>
      </c>
      <c r="D26" s="5">
        <v>0</v>
      </c>
      <c r="E26" s="7" t="s">
        <v>352</v>
      </c>
      <c r="F26" s="7" t="s">
        <v>347</v>
      </c>
    </row>
    <row r="27" spans="1:6" x14ac:dyDescent="0.25">
      <c r="A27" s="7">
        <v>24</v>
      </c>
      <c r="B27" s="7" t="s">
        <v>347</v>
      </c>
      <c r="C27" s="5">
        <v>0</v>
      </c>
      <c r="D27" s="5">
        <v>0</v>
      </c>
      <c r="E27" s="7" t="s">
        <v>352</v>
      </c>
      <c r="F27" s="7" t="s">
        <v>347</v>
      </c>
    </row>
    <row r="28" spans="1:6" x14ac:dyDescent="0.25">
      <c r="A28" s="7">
        <v>25</v>
      </c>
      <c r="B28" s="7" t="s">
        <v>347</v>
      </c>
      <c r="C28" s="5">
        <v>0</v>
      </c>
      <c r="D28" s="5">
        <v>0</v>
      </c>
      <c r="E28" s="7" t="s">
        <v>352</v>
      </c>
      <c r="F28" s="7" t="s">
        <v>347</v>
      </c>
    </row>
    <row r="29" spans="1:6" x14ac:dyDescent="0.25">
      <c r="A29" s="7">
        <v>26</v>
      </c>
      <c r="B29" s="7" t="s">
        <v>347</v>
      </c>
      <c r="C29" s="5">
        <v>0</v>
      </c>
      <c r="D29" s="5">
        <v>0</v>
      </c>
      <c r="E29" s="7" t="s">
        <v>352</v>
      </c>
      <c r="F29" s="7" t="s">
        <v>347</v>
      </c>
    </row>
    <row r="30" spans="1:6" x14ac:dyDescent="0.25">
      <c r="A30" s="7">
        <v>27</v>
      </c>
      <c r="B30" s="7" t="s">
        <v>347</v>
      </c>
      <c r="C30" s="5">
        <v>0</v>
      </c>
      <c r="D30" s="5">
        <v>0</v>
      </c>
      <c r="E30" s="7" t="s">
        <v>352</v>
      </c>
      <c r="F30" s="7" t="s">
        <v>347</v>
      </c>
    </row>
    <row r="31" spans="1:6" x14ac:dyDescent="0.25">
      <c r="A31" s="7">
        <v>28</v>
      </c>
      <c r="B31" s="7" t="s">
        <v>347</v>
      </c>
      <c r="C31" s="5">
        <v>0</v>
      </c>
      <c r="D31" s="5">
        <v>0</v>
      </c>
      <c r="E31" s="7" t="s">
        <v>352</v>
      </c>
      <c r="F31" s="7" t="s">
        <v>347</v>
      </c>
    </row>
    <row r="32" spans="1:6" x14ac:dyDescent="0.25">
      <c r="A32" s="7">
        <v>29</v>
      </c>
      <c r="B32" s="7" t="s">
        <v>347</v>
      </c>
      <c r="C32" s="5">
        <v>0</v>
      </c>
      <c r="D32" s="5">
        <v>0</v>
      </c>
      <c r="E32" s="7" t="s">
        <v>352</v>
      </c>
      <c r="F32" s="7" t="s">
        <v>347</v>
      </c>
    </row>
    <row r="33" spans="1:6" x14ac:dyDescent="0.25">
      <c r="A33" s="7">
        <v>30</v>
      </c>
      <c r="B33" s="7" t="s">
        <v>347</v>
      </c>
      <c r="C33" s="5">
        <v>0</v>
      </c>
      <c r="D33" s="5">
        <v>0</v>
      </c>
      <c r="E33" s="7" t="s">
        <v>352</v>
      </c>
      <c r="F33" s="7" t="s">
        <v>347</v>
      </c>
    </row>
    <row r="34" spans="1:6" x14ac:dyDescent="0.25">
      <c r="A34" s="7">
        <v>31</v>
      </c>
      <c r="B34" s="7" t="s">
        <v>347</v>
      </c>
      <c r="C34" s="5">
        <v>0</v>
      </c>
      <c r="D34" s="5">
        <v>0</v>
      </c>
      <c r="E34" s="7" t="s">
        <v>352</v>
      </c>
      <c r="F34" s="7" t="s">
        <v>347</v>
      </c>
    </row>
    <row r="35" spans="1:6" x14ac:dyDescent="0.25">
      <c r="A35" s="7">
        <v>32</v>
      </c>
      <c r="B35" s="7" t="s">
        <v>347</v>
      </c>
      <c r="C35" s="5">
        <v>0</v>
      </c>
      <c r="D35" s="5">
        <v>0</v>
      </c>
      <c r="E35" s="7" t="s">
        <v>352</v>
      </c>
      <c r="F35" s="7" t="s">
        <v>347</v>
      </c>
    </row>
    <row r="36" spans="1:6" x14ac:dyDescent="0.25">
      <c r="A36" s="7">
        <v>33</v>
      </c>
      <c r="B36" s="7" t="s">
        <v>347</v>
      </c>
      <c r="C36" s="5">
        <v>0</v>
      </c>
      <c r="D36" s="5">
        <v>0</v>
      </c>
      <c r="E36" s="7" t="s">
        <v>352</v>
      </c>
      <c r="F36" s="7" t="s">
        <v>347</v>
      </c>
    </row>
    <row r="37" spans="1:6" x14ac:dyDescent="0.25">
      <c r="A37" s="7">
        <v>34</v>
      </c>
      <c r="B37" s="7" t="s">
        <v>347</v>
      </c>
      <c r="C37" s="5">
        <v>0</v>
      </c>
      <c r="D37" s="5">
        <v>0</v>
      </c>
      <c r="E37" s="7" t="s">
        <v>352</v>
      </c>
      <c r="F37" s="7" t="s">
        <v>347</v>
      </c>
    </row>
    <row r="38" spans="1:6" x14ac:dyDescent="0.25">
      <c r="A38" s="7">
        <v>35</v>
      </c>
      <c r="B38" s="7" t="s">
        <v>347</v>
      </c>
      <c r="C38" s="5">
        <v>0</v>
      </c>
      <c r="D38" s="5">
        <v>0</v>
      </c>
      <c r="E38" s="7" t="s">
        <v>352</v>
      </c>
      <c r="F38" s="7" t="s">
        <v>347</v>
      </c>
    </row>
    <row r="39" spans="1:6" x14ac:dyDescent="0.25">
      <c r="A39" s="7">
        <v>36</v>
      </c>
      <c r="B39" s="7" t="s">
        <v>347</v>
      </c>
      <c r="C39" s="5">
        <v>0</v>
      </c>
      <c r="D39" s="5">
        <v>0</v>
      </c>
      <c r="E39" s="7" t="s">
        <v>352</v>
      </c>
      <c r="F39" s="7" t="s">
        <v>347</v>
      </c>
    </row>
    <row r="40" spans="1:6" x14ac:dyDescent="0.25">
      <c r="A40" s="7">
        <v>37</v>
      </c>
      <c r="B40" s="7" t="s">
        <v>347</v>
      </c>
      <c r="C40" s="5">
        <v>0</v>
      </c>
      <c r="D40" s="5">
        <v>0</v>
      </c>
      <c r="E40" s="7" t="s">
        <v>352</v>
      </c>
      <c r="F40" s="7" t="s">
        <v>347</v>
      </c>
    </row>
    <row r="41" spans="1:6" x14ac:dyDescent="0.25">
      <c r="A41" s="7">
        <v>38</v>
      </c>
      <c r="B41" s="7" t="s">
        <v>347</v>
      </c>
      <c r="C41" s="5">
        <v>0</v>
      </c>
      <c r="D41" s="5">
        <v>0</v>
      </c>
      <c r="E41" s="7" t="s">
        <v>352</v>
      </c>
      <c r="F41" s="7" t="s">
        <v>347</v>
      </c>
    </row>
    <row r="42" spans="1:6" x14ac:dyDescent="0.25">
      <c r="A42" s="7">
        <v>39</v>
      </c>
      <c r="B42" s="7" t="s">
        <v>347</v>
      </c>
      <c r="C42" s="5">
        <v>0</v>
      </c>
      <c r="D42" s="5">
        <v>0</v>
      </c>
      <c r="E42" s="7" t="s">
        <v>352</v>
      </c>
      <c r="F42" s="7" t="s">
        <v>347</v>
      </c>
    </row>
    <row r="43" spans="1:6" x14ac:dyDescent="0.25">
      <c r="A43" s="7">
        <v>40</v>
      </c>
      <c r="B43" s="7" t="s">
        <v>347</v>
      </c>
      <c r="C43" s="5">
        <v>0</v>
      </c>
      <c r="D43" s="5">
        <v>0</v>
      </c>
      <c r="E43" s="7" t="s">
        <v>352</v>
      </c>
      <c r="F43" s="7" t="s">
        <v>347</v>
      </c>
    </row>
    <row r="44" spans="1:6" x14ac:dyDescent="0.25">
      <c r="A44" s="7">
        <v>41</v>
      </c>
      <c r="B44" s="7" t="s">
        <v>347</v>
      </c>
      <c r="C44" s="5">
        <v>0</v>
      </c>
      <c r="D44" s="5">
        <v>0</v>
      </c>
      <c r="E44" s="7" t="s">
        <v>352</v>
      </c>
      <c r="F44" s="7" t="s">
        <v>347</v>
      </c>
    </row>
    <row r="45" spans="1:6" x14ac:dyDescent="0.25">
      <c r="A45" s="7">
        <v>42</v>
      </c>
      <c r="B45" s="7" t="s">
        <v>347</v>
      </c>
      <c r="C45" s="5">
        <v>0</v>
      </c>
      <c r="D45" s="5">
        <v>0</v>
      </c>
      <c r="E45" s="7" t="s">
        <v>352</v>
      </c>
      <c r="F45" s="7" t="s">
        <v>347</v>
      </c>
    </row>
    <row r="46" spans="1:6" x14ac:dyDescent="0.25">
      <c r="A46" s="7">
        <v>43</v>
      </c>
      <c r="B46" s="7" t="s">
        <v>347</v>
      </c>
      <c r="C46" s="5">
        <v>0</v>
      </c>
      <c r="D46" s="5">
        <v>0</v>
      </c>
      <c r="E46" s="7" t="s">
        <v>352</v>
      </c>
      <c r="F46" s="7" t="s">
        <v>347</v>
      </c>
    </row>
    <row r="47" spans="1:6" x14ac:dyDescent="0.25">
      <c r="A47" s="7">
        <v>44</v>
      </c>
      <c r="B47" s="7" t="s">
        <v>347</v>
      </c>
      <c r="C47" s="5">
        <v>0</v>
      </c>
      <c r="D47" s="5">
        <v>0</v>
      </c>
      <c r="E47" s="7" t="s">
        <v>352</v>
      </c>
      <c r="F47" s="7" t="s">
        <v>347</v>
      </c>
    </row>
    <row r="48" spans="1:6" x14ac:dyDescent="0.25">
      <c r="A48" s="7">
        <v>45</v>
      </c>
      <c r="B48" s="7" t="s">
        <v>347</v>
      </c>
      <c r="C48" s="5">
        <v>0</v>
      </c>
      <c r="D48" s="5">
        <v>0</v>
      </c>
      <c r="E48" s="7" t="s">
        <v>352</v>
      </c>
      <c r="F48" s="7" t="s">
        <v>347</v>
      </c>
    </row>
    <row r="49" spans="1:6" x14ac:dyDescent="0.25">
      <c r="A49" s="7">
        <v>46</v>
      </c>
      <c r="B49" s="7" t="s">
        <v>347</v>
      </c>
      <c r="C49" s="5">
        <v>0</v>
      </c>
      <c r="D49" s="5">
        <v>0</v>
      </c>
      <c r="E49" s="7" t="s">
        <v>352</v>
      </c>
      <c r="F49" s="7" t="s">
        <v>347</v>
      </c>
    </row>
    <row r="50" spans="1:6" x14ac:dyDescent="0.25">
      <c r="A50" s="7">
        <v>47</v>
      </c>
      <c r="B50" s="7" t="s">
        <v>347</v>
      </c>
      <c r="C50" s="5">
        <v>0</v>
      </c>
      <c r="D50" s="5">
        <v>0</v>
      </c>
      <c r="E50" s="7" t="s">
        <v>352</v>
      </c>
      <c r="F50" s="7" t="s">
        <v>347</v>
      </c>
    </row>
    <row r="51" spans="1:6" x14ac:dyDescent="0.25">
      <c r="A51" s="7">
        <v>48</v>
      </c>
      <c r="B51" s="7" t="s">
        <v>347</v>
      </c>
      <c r="C51" s="5">
        <v>0</v>
      </c>
      <c r="D51" s="5">
        <v>0</v>
      </c>
      <c r="E51" s="7" t="s">
        <v>352</v>
      </c>
      <c r="F51" s="7" t="s">
        <v>347</v>
      </c>
    </row>
    <row r="52" spans="1:6" x14ac:dyDescent="0.25">
      <c r="A52" s="7">
        <v>49</v>
      </c>
      <c r="B52" s="7" t="s">
        <v>347</v>
      </c>
      <c r="C52" s="5">
        <v>0</v>
      </c>
      <c r="D52" s="5">
        <v>0</v>
      </c>
      <c r="E52" s="7" t="s">
        <v>352</v>
      </c>
      <c r="F52" s="7" t="s">
        <v>347</v>
      </c>
    </row>
    <row r="53" spans="1:6" x14ac:dyDescent="0.25">
      <c r="A53" s="7">
        <v>50</v>
      </c>
      <c r="B53" s="7" t="s">
        <v>347</v>
      </c>
      <c r="C53" s="5">
        <v>0</v>
      </c>
      <c r="D53" s="5">
        <v>0</v>
      </c>
      <c r="E53" s="7" t="s">
        <v>352</v>
      </c>
      <c r="F53" s="7" t="s">
        <v>347</v>
      </c>
    </row>
    <row r="54" spans="1:6" x14ac:dyDescent="0.25">
      <c r="A54" s="7">
        <v>51</v>
      </c>
      <c r="B54" s="7" t="s">
        <v>347</v>
      </c>
      <c r="C54" s="5">
        <v>0</v>
      </c>
      <c r="D54" s="5">
        <v>0</v>
      </c>
      <c r="E54" s="7" t="s">
        <v>352</v>
      </c>
      <c r="F54" s="7" t="s">
        <v>347</v>
      </c>
    </row>
    <row r="55" spans="1:6" x14ac:dyDescent="0.25">
      <c r="A55" s="7">
        <v>52</v>
      </c>
      <c r="B55" s="7" t="s">
        <v>347</v>
      </c>
      <c r="C55" s="5">
        <v>0</v>
      </c>
      <c r="D55" s="5">
        <v>0</v>
      </c>
      <c r="E55" s="7" t="s">
        <v>352</v>
      </c>
      <c r="F55" s="7" t="s">
        <v>347</v>
      </c>
    </row>
    <row r="56" spans="1:6" x14ac:dyDescent="0.25">
      <c r="A56" s="7">
        <v>53</v>
      </c>
      <c r="B56" s="7" t="s">
        <v>347</v>
      </c>
      <c r="C56" s="5">
        <v>0</v>
      </c>
      <c r="D56" s="5">
        <v>0</v>
      </c>
      <c r="E56" s="7" t="s">
        <v>352</v>
      </c>
      <c r="F56" s="7" t="s">
        <v>347</v>
      </c>
    </row>
    <row r="57" spans="1:6" x14ac:dyDescent="0.25">
      <c r="A57" s="7">
        <v>54</v>
      </c>
      <c r="B57" s="7" t="s">
        <v>347</v>
      </c>
      <c r="C57" s="5">
        <v>0</v>
      </c>
      <c r="D57" s="5">
        <v>0</v>
      </c>
      <c r="E57" s="7" t="s">
        <v>352</v>
      </c>
      <c r="F57" s="7" t="s">
        <v>347</v>
      </c>
    </row>
    <row r="58" spans="1:6" x14ac:dyDescent="0.25">
      <c r="A58" s="7">
        <v>55</v>
      </c>
      <c r="B58" s="7" t="s">
        <v>347</v>
      </c>
      <c r="C58" s="5">
        <v>0</v>
      </c>
      <c r="D58" s="5">
        <v>0</v>
      </c>
      <c r="E58" s="7" t="s">
        <v>352</v>
      </c>
      <c r="F58" s="7" t="s">
        <v>347</v>
      </c>
    </row>
    <row r="59" spans="1:6" x14ac:dyDescent="0.25">
      <c r="A59" s="7">
        <v>56</v>
      </c>
      <c r="B59" s="7" t="s">
        <v>347</v>
      </c>
      <c r="C59" s="5">
        <v>0</v>
      </c>
      <c r="D59" s="5">
        <v>0</v>
      </c>
      <c r="E59" s="7" t="s">
        <v>352</v>
      </c>
      <c r="F59" s="7" t="s">
        <v>347</v>
      </c>
    </row>
    <row r="60" spans="1:6" x14ac:dyDescent="0.25">
      <c r="A60" s="7">
        <v>57</v>
      </c>
      <c r="B60" s="7" t="s">
        <v>347</v>
      </c>
      <c r="C60" s="5">
        <v>0</v>
      </c>
      <c r="D60" s="5">
        <v>0</v>
      </c>
      <c r="E60" s="7" t="s">
        <v>352</v>
      </c>
      <c r="F60" s="7" t="s">
        <v>347</v>
      </c>
    </row>
    <row r="61" spans="1:6" x14ac:dyDescent="0.25">
      <c r="A61" s="7">
        <v>58</v>
      </c>
      <c r="B61" s="7" t="s">
        <v>347</v>
      </c>
      <c r="C61" s="5">
        <v>0</v>
      </c>
      <c r="D61" s="5">
        <v>0</v>
      </c>
      <c r="E61" s="7" t="s">
        <v>352</v>
      </c>
      <c r="F61" s="7" t="s">
        <v>347</v>
      </c>
    </row>
    <row r="62" spans="1:6" x14ac:dyDescent="0.25">
      <c r="A62" s="7">
        <v>59</v>
      </c>
      <c r="B62" s="7" t="s">
        <v>347</v>
      </c>
      <c r="C62" s="5">
        <v>0</v>
      </c>
      <c r="D62" s="5">
        <v>0</v>
      </c>
      <c r="E62" s="7" t="s">
        <v>352</v>
      </c>
      <c r="F62" s="7" t="s">
        <v>347</v>
      </c>
    </row>
    <row r="63" spans="1:6" x14ac:dyDescent="0.25">
      <c r="A63" s="7">
        <v>60</v>
      </c>
      <c r="B63" s="7" t="s">
        <v>347</v>
      </c>
      <c r="C63" s="5">
        <v>0</v>
      </c>
      <c r="D63" s="5">
        <v>0</v>
      </c>
      <c r="E63" s="7" t="s">
        <v>352</v>
      </c>
      <c r="F63" s="7" t="s">
        <v>347</v>
      </c>
    </row>
    <row r="64" spans="1:6" x14ac:dyDescent="0.25">
      <c r="A64" s="7">
        <v>61</v>
      </c>
      <c r="B64" s="7" t="s">
        <v>347</v>
      </c>
      <c r="C64" s="5">
        <v>0</v>
      </c>
      <c r="D64" s="5">
        <v>0</v>
      </c>
      <c r="E64" s="7" t="s">
        <v>352</v>
      </c>
      <c r="F64" s="7" t="s">
        <v>347</v>
      </c>
    </row>
    <row r="65" spans="1:6" x14ac:dyDescent="0.25">
      <c r="A65" s="7">
        <v>62</v>
      </c>
      <c r="B65" s="7" t="s">
        <v>347</v>
      </c>
      <c r="C65" s="5">
        <v>0</v>
      </c>
      <c r="D65" s="5">
        <v>0</v>
      </c>
      <c r="E65" s="7" t="s">
        <v>352</v>
      </c>
      <c r="F65" s="7" t="s">
        <v>347</v>
      </c>
    </row>
    <row r="66" spans="1:6" x14ac:dyDescent="0.25">
      <c r="A66" s="7">
        <v>63</v>
      </c>
      <c r="B66" s="7" t="s">
        <v>347</v>
      </c>
      <c r="C66" s="5">
        <v>0</v>
      </c>
      <c r="D66" s="5">
        <v>0</v>
      </c>
      <c r="E66" s="7" t="s">
        <v>352</v>
      </c>
      <c r="F66" s="7" t="s">
        <v>347</v>
      </c>
    </row>
    <row r="67" spans="1:6" x14ac:dyDescent="0.25">
      <c r="A67" s="7">
        <v>64</v>
      </c>
      <c r="B67" s="7" t="s">
        <v>347</v>
      </c>
      <c r="C67" s="5">
        <v>0</v>
      </c>
      <c r="D67" s="5">
        <v>0</v>
      </c>
      <c r="E67" s="7" t="s">
        <v>352</v>
      </c>
      <c r="F67" s="7" t="s">
        <v>347</v>
      </c>
    </row>
    <row r="68" spans="1:6" x14ac:dyDescent="0.25">
      <c r="A68" s="7">
        <v>65</v>
      </c>
      <c r="B68" s="7" t="s">
        <v>347</v>
      </c>
      <c r="C68" s="5">
        <v>0</v>
      </c>
      <c r="D68" s="5">
        <v>0</v>
      </c>
      <c r="E68" s="7" t="s">
        <v>352</v>
      </c>
      <c r="F68" s="7" t="s">
        <v>347</v>
      </c>
    </row>
    <row r="69" spans="1:6" x14ac:dyDescent="0.25">
      <c r="A69" s="7">
        <v>66</v>
      </c>
      <c r="B69" s="7" t="s">
        <v>347</v>
      </c>
      <c r="C69" s="5">
        <v>0</v>
      </c>
      <c r="D69" s="5">
        <v>0</v>
      </c>
      <c r="E69" s="7" t="s">
        <v>352</v>
      </c>
      <c r="F69" s="7" t="s">
        <v>347</v>
      </c>
    </row>
    <row r="70" spans="1:6" x14ac:dyDescent="0.25">
      <c r="A70" s="7">
        <v>67</v>
      </c>
      <c r="B70" s="7" t="s">
        <v>347</v>
      </c>
      <c r="C70" s="5">
        <v>0</v>
      </c>
      <c r="D70" s="5">
        <v>0</v>
      </c>
      <c r="E70" s="7" t="s">
        <v>352</v>
      </c>
      <c r="F70" s="7" t="s">
        <v>347</v>
      </c>
    </row>
    <row r="71" spans="1:6" x14ac:dyDescent="0.25">
      <c r="A71" s="7">
        <v>68</v>
      </c>
      <c r="B71" s="7" t="s">
        <v>347</v>
      </c>
      <c r="C71" s="5">
        <v>0</v>
      </c>
      <c r="D71" s="5">
        <v>0</v>
      </c>
      <c r="E71" s="7" t="s">
        <v>352</v>
      </c>
      <c r="F71" s="7" t="s">
        <v>347</v>
      </c>
    </row>
    <row r="72" spans="1:6" x14ac:dyDescent="0.25">
      <c r="A72" s="7">
        <v>69</v>
      </c>
      <c r="B72" s="7" t="s">
        <v>347</v>
      </c>
      <c r="C72" s="5">
        <v>0</v>
      </c>
      <c r="D72" s="5">
        <v>0</v>
      </c>
      <c r="E72" s="7" t="s">
        <v>352</v>
      </c>
      <c r="F72" s="7" t="s">
        <v>347</v>
      </c>
    </row>
    <row r="73" spans="1:6" x14ac:dyDescent="0.25">
      <c r="A73" s="7">
        <v>70</v>
      </c>
      <c r="B73" s="7" t="s">
        <v>347</v>
      </c>
      <c r="C73" s="5">
        <v>0</v>
      </c>
      <c r="D73" s="5">
        <v>0</v>
      </c>
      <c r="E73" s="7" t="s">
        <v>352</v>
      </c>
      <c r="F73" s="7" t="s">
        <v>347</v>
      </c>
    </row>
    <row r="74" spans="1:6" x14ac:dyDescent="0.25">
      <c r="A74" s="7">
        <v>71</v>
      </c>
      <c r="B74" s="7" t="s">
        <v>347</v>
      </c>
      <c r="C74" s="5">
        <v>0</v>
      </c>
      <c r="D74" s="5">
        <v>0</v>
      </c>
      <c r="E74" s="7" t="s">
        <v>352</v>
      </c>
      <c r="F74" s="7" t="s">
        <v>347</v>
      </c>
    </row>
    <row r="75" spans="1:6" x14ac:dyDescent="0.25">
      <c r="A75" s="7">
        <v>72</v>
      </c>
      <c r="B75" s="7" t="s">
        <v>347</v>
      </c>
      <c r="C75" s="5">
        <v>0</v>
      </c>
      <c r="D75" s="5">
        <v>0</v>
      </c>
      <c r="E75" s="7" t="s">
        <v>352</v>
      </c>
      <c r="F75" s="7" t="s">
        <v>347</v>
      </c>
    </row>
    <row r="76" spans="1:6" x14ac:dyDescent="0.25">
      <c r="A76" s="7">
        <v>73</v>
      </c>
      <c r="B76" s="7" t="s">
        <v>347</v>
      </c>
      <c r="C76" s="5">
        <v>0</v>
      </c>
      <c r="D76" s="5">
        <v>0</v>
      </c>
      <c r="E76" s="7" t="s">
        <v>352</v>
      </c>
      <c r="F76" s="7" t="s">
        <v>347</v>
      </c>
    </row>
    <row r="77" spans="1:6" x14ac:dyDescent="0.25">
      <c r="A77" s="7">
        <v>74</v>
      </c>
      <c r="B77" s="7" t="s">
        <v>347</v>
      </c>
      <c r="C77" s="5">
        <v>0</v>
      </c>
      <c r="D77" s="5">
        <v>0</v>
      </c>
      <c r="E77" s="7" t="s">
        <v>352</v>
      </c>
      <c r="F77" s="7" t="s">
        <v>347</v>
      </c>
    </row>
    <row r="78" spans="1:6" x14ac:dyDescent="0.25">
      <c r="A78" s="7">
        <v>75</v>
      </c>
      <c r="B78" s="7" t="s">
        <v>347</v>
      </c>
      <c r="C78" s="5">
        <v>0</v>
      </c>
      <c r="D78" s="5">
        <v>0</v>
      </c>
      <c r="E78" s="7" t="s">
        <v>352</v>
      </c>
      <c r="F78" s="7" t="s">
        <v>347</v>
      </c>
    </row>
    <row r="79" spans="1:6" x14ac:dyDescent="0.25">
      <c r="A79" s="7">
        <v>76</v>
      </c>
      <c r="B79" s="7" t="s">
        <v>347</v>
      </c>
      <c r="C79" s="5">
        <v>0</v>
      </c>
      <c r="D79" s="5">
        <v>0</v>
      </c>
      <c r="E79" s="7" t="s">
        <v>352</v>
      </c>
      <c r="F79" s="7" t="s">
        <v>347</v>
      </c>
    </row>
    <row r="80" spans="1:6" x14ac:dyDescent="0.25">
      <c r="A80" s="7">
        <v>77</v>
      </c>
      <c r="B80" s="7" t="s">
        <v>347</v>
      </c>
      <c r="C80" s="5">
        <v>0</v>
      </c>
      <c r="D80" s="5">
        <v>0</v>
      </c>
      <c r="E80" s="7" t="s">
        <v>352</v>
      </c>
      <c r="F80" s="7" t="s">
        <v>347</v>
      </c>
    </row>
    <row r="81" spans="1:6" x14ac:dyDescent="0.25">
      <c r="A81" s="7">
        <v>78</v>
      </c>
      <c r="B81" s="7" t="s">
        <v>347</v>
      </c>
      <c r="C81" s="5">
        <v>0</v>
      </c>
      <c r="D81" s="5">
        <v>0</v>
      </c>
      <c r="E81" s="7" t="s">
        <v>352</v>
      </c>
      <c r="F81" s="7" t="s">
        <v>347</v>
      </c>
    </row>
    <row r="82" spans="1:6" x14ac:dyDescent="0.25">
      <c r="A82" s="7">
        <v>79</v>
      </c>
      <c r="B82" s="7" t="s">
        <v>347</v>
      </c>
      <c r="C82" s="5">
        <v>0</v>
      </c>
      <c r="D82" s="5">
        <v>0</v>
      </c>
      <c r="E82" s="7" t="s">
        <v>352</v>
      </c>
      <c r="F82" s="7" t="s">
        <v>347</v>
      </c>
    </row>
    <row r="83" spans="1:6" x14ac:dyDescent="0.25">
      <c r="A83" s="7">
        <v>80</v>
      </c>
      <c r="B83" s="7" t="s">
        <v>347</v>
      </c>
      <c r="C83" s="5">
        <v>0</v>
      </c>
      <c r="D83" s="5">
        <v>0</v>
      </c>
      <c r="E83" s="7" t="s">
        <v>352</v>
      </c>
      <c r="F83" s="7" t="s">
        <v>347</v>
      </c>
    </row>
    <row r="84" spans="1:6" x14ac:dyDescent="0.25">
      <c r="A84" s="7">
        <v>81</v>
      </c>
      <c r="B84" s="7" t="s">
        <v>347</v>
      </c>
      <c r="C84" s="5">
        <v>0</v>
      </c>
      <c r="D84" s="5">
        <v>0</v>
      </c>
      <c r="E84" s="7" t="s">
        <v>352</v>
      </c>
      <c r="F84" s="7" t="s">
        <v>347</v>
      </c>
    </row>
    <row r="85" spans="1:6" x14ac:dyDescent="0.25">
      <c r="A85" s="7">
        <v>82</v>
      </c>
      <c r="B85" s="7" t="s">
        <v>347</v>
      </c>
      <c r="C85" s="5">
        <v>0</v>
      </c>
      <c r="D85" s="5">
        <v>0</v>
      </c>
      <c r="E85" s="7" t="s">
        <v>352</v>
      </c>
      <c r="F85" s="7" t="s">
        <v>347</v>
      </c>
    </row>
    <row r="86" spans="1:6" x14ac:dyDescent="0.25">
      <c r="A86" s="7">
        <v>83</v>
      </c>
      <c r="B86" s="7" t="s">
        <v>347</v>
      </c>
      <c r="C86" s="5">
        <v>0</v>
      </c>
      <c r="D86" s="5">
        <v>0</v>
      </c>
      <c r="E86" s="7" t="s">
        <v>352</v>
      </c>
      <c r="F86" s="7" t="s">
        <v>347</v>
      </c>
    </row>
    <row r="87" spans="1:6" x14ac:dyDescent="0.25">
      <c r="A87" s="7">
        <v>84</v>
      </c>
      <c r="B87" s="7" t="s">
        <v>347</v>
      </c>
      <c r="C87" s="5">
        <v>0</v>
      </c>
      <c r="D87" s="5">
        <v>0</v>
      </c>
      <c r="E87" s="7" t="s">
        <v>352</v>
      </c>
      <c r="F87" s="7" t="s">
        <v>347</v>
      </c>
    </row>
    <row r="88" spans="1:6" x14ac:dyDescent="0.25">
      <c r="A88" s="7">
        <v>85</v>
      </c>
      <c r="B88" s="7" t="s">
        <v>347</v>
      </c>
      <c r="C88" s="5">
        <v>0</v>
      </c>
      <c r="D88" s="5">
        <v>0</v>
      </c>
      <c r="E88" s="7" t="s">
        <v>352</v>
      </c>
      <c r="F88" s="7" t="s">
        <v>347</v>
      </c>
    </row>
    <row r="89" spans="1:6" x14ac:dyDescent="0.25">
      <c r="A89" s="7">
        <v>86</v>
      </c>
      <c r="B89" s="7" t="s">
        <v>347</v>
      </c>
      <c r="C89" s="5">
        <v>0</v>
      </c>
      <c r="D89" s="5">
        <v>0</v>
      </c>
      <c r="E89" s="7" t="s">
        <v>352</v>
      </c>
      <c r="F89" s="7" t="s">
        <v>347</v>
      </c>
    </row>
    <row r="90" spans="1:6" x14ac:dyDescent="0.25">
      <c r="A90" s="7">
        <v>87</v>
      </c>
      <c r="B90" s="7" t="s">
        <v>347</v>
      </c>
      <c r="C90" s="5">
        <v>0</v>
      </c>
      <c r="D90" s="5">
        <v>0</v>
      </c>
      <c r="E90" s="7" t="s">
        <v>352</v>
      </c>
      <c r="F90" s="7" t="s">
        <v>347</v>
      </c>
    </row>
    <row r="91" spans="1:6" x14ac:dyDescent="0.25">
      <c r="A91" s="7">
        <v>88</v>
      </c>
      <c r="B91" s="7" t="s">
        <v>347</v>
      </c>
      <c r="C91" s="5">
        <v>0</v>
      </c>
      <c r="D91" s="5">
        <v>0</v>
      </c>
      <c r="E91" s="7" t="s">
        <v>352</v>
      </c>
      <c r="F91" s="7" t="s">
        <v>347</v>
      </c>
    </row>
    <row r="92" spans="1:6" x14ac:dyDescent="0.25">
      <c r="A92" s="7">
        <v>89</v>
      </c>
      <c r="B92" s="7" t="s">
        <v>347</v>
      </c>
      <c r="C92" s="5">
        <v>0</v>
      </c>
      <c r="D92" s="5">
        <v>0</v>
      </c>
      <c r="E92" s="7" t="s">
        <v>352</v>
      </c>
      <c r="F92" s="7" t="s">
        <v>347</v>
      </c>
    </row>
    <row r="93" spans="1:6" x14ac:dyDescent="0.25">
      <c r="A93" s="7">
        <v>90</v>
      </c>
      <c r="B93" s="7" t="s">
        <v>347</v>
      </c>
      <c r="C93" s="5">
        <v>0</v>
      </c>
      <c r="D93" s="5">
        <v>0</v>
      </c>
      <c r="E93" s="7" t="s">
        <v>352</v>
      </c>
      <c r="F93" s="7" t="s">
        <v>347</v>
      </c>
    </row>
    <row r="94" spans="1:6" x14ac:dyDescent="0.25">
      <c r="A94" s="7">
        <v>91</v>
      </c>
      <c r="B94" s="7" t="s">
        <v>347</v>
      </c>
      <c r="C94" s="5">
        <v>0</v>
      </c>
      <c r="D94" s="5">
        <v>0</v>
      </c>
      <c r="E94" s="7" t="s">
        <v>352</v>
      </c>
      <c r="F94" s="7" t="s">
        <v>347</v>
      </c>
    </row>
    <row r="95" spans="1:6" x14ac:dyDescent="0.25">
      <c r="A95" s="7">
        <v>92</v>
      </c>
      <c r="B95" s="7" t="s">
        <v>347</v>
      </c>
      <c r="C95" s="5">
        <v>0</v>
      </c>
      <c r="D95" s="5">
        <v>0</v>
      </c>
      <c r="E95" s="7" t="s">
        <v>352</v>
      </c>
      <c r="F95" s="7" t="s">
        <v>347</v>
      </c>
    </row>
    <row r="96" spans="1:6" x14ac:dyDescent="0.25">
      <c r="A96" s="7">
        <v>93</v>
      </c>
      <c r="B96" s="7" t="s">
        <v>347</v>
      </c>
      <c r="C96" s="5">
        <v>0</v>
      </c>
      <c r="D96" s="5">
        <v>0</v>
      </c>
      <c r="E96" s="7" t="s">
        <v>352</v>
      </c>
      <c r="F96" s="7" t="s">
        <v>347</v>
      </c>
    </row>
    <row r="97" spans="1:6" x14ac:dyDescent="0.25">
      <c r="A97" s="7">
        <v>94</v>
      </c>
      <c r="B97" s="7" t="s">
        <v>347</v>
      </c>
      <c r="C97" s="5">
        <v>0</v>
      </c>
      <c r="D97" s="5">
        <v>0</v>
      </c>
      <c r="E97" s="7" t="s">
        <v>352</v>
      </c>
      <c r="F97" s="7" t="s">
        <v>347</v>
      </c>
    </row>
    <row r="98" spans="1:6" x14ac:dyDescent="0.25">
      <c r="A98" s="7">
        <v>95</v>
      </c>
      <c r="B98" s="7" t="s">
        <v>347</v>
      </c>
      <c r="C98" s="5">
        <v>0</v>
      </c>
      <c r="D98" s="5">
        <v>0</v>
      </c>
      <c r="E98" s="7" t="s">
        <v>352</v>
      </c>
      <c r="F98" s="7" t="s">
        <v>347</v>
      </c>
    </row>
    <row r="99" spans="1:6" x14ac:dyDescent="0.25">
      <c r="A99" s="7">
        <v>96</v>
      </c>
      <c r="B99" s="7" t="s">
        <v>347</v>
      </c>
      <c r="C99" s="5">
        <v>0</v>
      </c>
      <c r="D99" s="5">
        <v>0</v>
      </c>
      <c r="E99" s="7" t="s">
        <v>352</v>
      </c>
      <c r="F99" s="7" t="s">
        <v>347</v>
      </c>
    </row>
    <row r="100" spans="1:6" x14ac:dyDescent="0.25">
      <c r="A100" s="7">
        <v>97</v>
      </c>
      <c r="B100" s="7" t="s">
        <v>347</v>
      </c>
      <c r="C100" s="5">
        <v>0</v>
      </c>
      <c r="D100" s="5">
        <v>0</v>
      </c>
      <c r="E100" s="7" t="s">
        <v>352</v>
      </c>
      <c r="F100" s="7" t="s">
        <v>347</v>
      </c>
    </row>
    <row r="101" spans="1:6" x14ac:dyDescent="0.25">
      <c r="A101" s="7">
        <v>98</v>
      </c>
      <c r="B101" s="7" t="s">
        <v>347</v>
      </c>
      <c r="C101" s="5">
        <v>0</v>
      </c>
      <c r="D101" s="5">
        <v>0</v>
      </c>
      <c r="E101" s="7" t="s">
        <v>352</v>
      </c>
      <c r="F101" s="7" t="s">
        <v>347</v>
      </c>
    </row>
    <row r="102" spans="1:6" x14ac:dyDescent="0.25">
      <c r="A102" s="7">
        <v>99</v>
      </c>
      <c r="B102" s="7" t="s">
        <v>347</v>
      </c>
      <c r="C102" s="5">
        <v>0</v>
      </c>
      <c r="D102" s="5">
        <v>0</v>
      </c>
      <c r="E102" s="7" t="s">
        <v>352</v>
      </c>
      <c r="F102" s="7" t="s">
        <v>347</v>
      </c>
    </row>
    <row r="103" spans="1:6" x14ac:dyDescent="0.25">
      <c r="A103" s="7">
        <v>100</v>
      </c>
      <c r="B103" s="7" t="s">
        <v>347</v>
      </c>
      <c r="C103" s="5">
        <v>0</v>
      </c>
      <c r="D103" s="5">
        <v>0</v>
      </c>
      <c r="E103" s="7" t="s">
        <v>352</v>
      </c>
      <c r="F103" s="7" t="s">
        <v>347</v>
      </c>
    </row>
    <row r="104" spans="1:6" x14ac:dyDescent="0.25">
      <c r="A104" s="7">
        <v>101</v>
      </c>
      <c r="B104" s="7" t="s">
        <v>347</v>
      </c>
      <c r="C104" s="5">
        <v>0</v>
      </c>
      <c r="D104" s="5">
        <v>0</v>
      </c>
      <c r="E104" s="7" t="s">
        <v>352</v>
      </c>
      <c r="F104" s="7" t="s">
        <v>347</v>
      </c>
    </row>
    <row r="105" spans="1:6" x14ac:dyDescent="0.25">
      <c r="A105" s="7">
        <v>102</v>
      </c>
      <c r="B105" s="7" t="s">
        <v>347</v>
      </c>
      <c r="C105" s="5">
        <v>0</v>
      </c>
      <c r="D105" s="5">
        <v>0</v>
      </c>
      <c r="E105" s="7" t="s">
        <v>352</v>
      </c>
      <c r="F105" s="7" t="s">
        <v>347</v>
      </c>
    </row>
    <row r="106" spans="1:6" x14ac:dyDescent="0.25">
      <c r="A106" s="7">
        <v>103</v>
      </c>
      <c r="B106" s="7" t="s">
        <v>347</v>
      </c>
      <c r="C106" s="5">
        <v>0</v>
      </c>
      <c r="D106" s="5">
        <v>0</v>
      </c>
      <c r="E106" s="7" t="s">
        <v>352</v>
      </c>
      <c r="F106" s="7" t="s">
        <v>347</v>
      </c>
    </row>
    <row r="107" spans="1:6" x14ac:dyDescent="0.25">
      <c r="A107" s="7">
        <v>104</v>
      </c>
      <c r="B107" s="7" t="s">
        <v>347</v>
      </c>
      <c r="C107" s="5">
        <v>0</v>
      </c>
      <c r="D107" s="5">
        <v>0</v>
      </c>
      <c r="E107" s="7" t="s">
        <v>352</v>
      </c>
      <c r="F107" s="7" t="s">
        <v>347</v>
      </c>
    </row>
    <row r="108" spans="1:6" x14ac:dyDescent="0.25">
      <c r="A108" s="7">
        <v>105</v>
      </c>
      <c r="B108" s="7" t="s">
        <v>347</v>
      </c>
      <c r="C108" s="5">
        <v>0</v>
      </c>
      <c r="D108" s="5">
        <v>0</v>
      </c>
      <c r="E108" s="7" t="s">
        <v>352</v>
      </c>
      <c r="F108" s="7" t="s">
        <v>347</v>
      </c>
    </row>
    <row r="109" spans="1:6" x14ac:dyDescent="0.25">
      <c r="A109" s="7">
        <v>106</v>
      </c>
      <c r="B109" s="7" t="s">
        <v>347</v>
      </c>
      <c r="C109" s="5">
        <v>0</v>
      </c>
      <c r="D109" s="5">
        <v>0</v>
      </c>
      <c r="E109" s="7" t="s">
        <v>352</v>
      </c>
      <c r="F109" s="7" t="s">
        <v>347</v>
      </c>
    </row>
    <row r="110" spans="1:6" x14ac:dyDescent="0.25">
      <c r="A110" s="7">
        <v>107</v>
      </c>
      <c r="B110" s="7" t="s">
        <v>347</v>
      </c>
      <c r="C110" s="5">
        <v>0</v>
      </c>
      <c r="D110" s="5">
        <v>0</v>
      </c>
      <c r="E110" s="7" t="s">
        <v>352</v>
      </c>
      <c r="F110" s="7" t="s">
        <v>347</v>
      </c>
    </row>
    <row r="111" spans="1:6" x14ac:dyDescent="0.25">
      <c r="A111" s="7">
        <v>108</v>
      </c>
      <c r="B111" s="7" t="s">
        <v>347</v>
      </c>
      <c r="C111" s="5">
        <v>0</v>
      </c>
      <c r="D111" s="5">
        <v>0</v>
      </c>
      <c r="E111" s="7" t="s">
        <v>352</v>
      </c>
      <c r="F111" s="7" t="s">
        <v>347</v>
      </c>
    </row>
    <row r="112" spans="1:6" x14ac:dyDescent="0.25">
      <c r="A112" s="7">
        <v>109</v>
      </c>
      <c r="B112" s="7" t="s">
        <v>347</v>
      </c>
      <c r="C112" s="5">
        <v>0</v>
      </c>
      <c r="D112" s="5">
        <v>0</v>
      </c>
      <c r="E112" s="7" t="s">
        <v>352</v>
      </c>
      <c r="F112" s="7" t="s">
        <v>347</v>
      </c>
    </row>
    <row r="113" spans="1:6" x14ac:dyDescent="0.25">
      <c r="A113" s="7">
        <v>110</v>
      </c>
      <c r="B113" s="7" t="s">
        <v>347</v>
      </c>
      <c r="C113" s="5">
        <v>0</v>
      </c>
      <c r="D113" s="5">
        <v>0</v>
      </c>
      <c r="E113" s="7" t="s">
        <v>352</v>
      </c>
      <c r="F113" s="7" t="s">
        <v>347</v>
      </c>
    </row>
    <row r="114" spans="1:6" x14ac:dyDescent="0.25">
      <c r="A114" s="7">
        <v>111</v>
      </c>
      <c r="B114" s="7" t="s">
        <v>347</v>
      </c>
      <c r="C114" s="5">
        <v>0</v>
      </c>
      <c r="D114" s="5">
        <v>0</v>
      </c>
      <c r="E114" s="7" t="s">
        <v>352</v>
      </c>
      <c r="F114" s="7" t="s">
        <v>347</v>
      </c>
    </row>
    <row r="115" spans="1:6" x14ac:dyDescent="0.25">
      <c r="A115" s="7">
        <v>112</v>
      </c>
      <c r="B115" s="7" t="s">
        <v>347</v>
      </c>
      <c r="C115" s="5">
        <v>0</v>
      </c>
      <c r="D115" s="5">
        <v>0</v>
      </c>
      <c r="E115" s="7" t="s">
        <v>352</v>
      </c>
      <c r="F115" s="7" t="s">
        <v>347</v>
      </c>
    </row>
    <row r="116" spans="1:6" x14ac:dyDescent="0.25">
      <c r="A116" s="7">
        <v>113</v>
      </c>
      <c r="B116" s="7" t="s">
        <v>347</v>
      </c>
      <c r="C116" s="5">
        <v>0</v>
      </c>
      <c r="D116" s="5">
        <v>0</v>
      </c>
      <c r="E116" s="7" t="s">
        <v>352</v>
      </c>
      <c r="F116" s="7" t="s">
        <v>347</v>
      </c>
    </row>
    <row r="117" spans="1:6" x14ac:dyDescent="0.25">
      <c r="A117" s="7">
        <v>114</v>
      </c>
      <c r="B117" s="7" t="s">
        <v>347</v>
      </c>
      <c r="C117" s="5">
        <v>0</v>
      </c>
      <c r="D117" s="5">
        <v>0</v>
      </c>
      <c r="E117" s="7" t="s">
        <v>352</v>
      </c>
      <c r="F117" s="7" t="s">
        <v>347</v>
      </c>
    </row>
    <row r="118" spans="1:6" x14ac:dyDescent="0.25">
      <c r="A118" s="7">
        <v>115</v>
      </c>
      <c r="B118" s="7" t="s">
        <v>347</v>
      </c>
      <c r="C118" s="5">
        <v>0</v>
      </c>
      <c r="D118" s="5">
        <v>0</v>
      </c>
      <c r="E118" s="7" t="s">
        <v>352</v>
      </c>
      <c r="F118" s="7" t="s">
        <v>347</v>
      </c>
    </row>
    <row r="119" spans="1:6" x14ac:dyDescent="0.25">
      <c r="A119" s="7">
        <v>116</v>
      </c>
      <c r="B119" s="7" t="s">
        <v>347</v>
      </c>
      <c r="C119" s="5">
        <v>0</v>
      </c>
      <c r="D119" s="5">
        <v>0</v>
      </c>
      <c r="E119" s="7" t="s">
        <v>352</v>
      </c>
      <c r="F119" s="7" t="s">
        <v>347</v>
      </c>
    </row>
    <row r="120" spans="1:6" x14ac:dyDescent="0.25">
      <c r="A120" s="16">
        <v>117</v>
      </c>
      <c r="B120" s="16" t="s">
        <v>347</v>
      </c>
      <c r="C120" s="5">
        <v>0</v>
      </c>
      <c r="D120" s="5">
        <v>0</v>
      </c>
      <c r="E120" s="16" t="s">
        <v>352</v>
      </c>
      <c r="F120" s="16" t="s">
        <v>347</v>
      </c>
    </row>
    <row r="121" spans="1:6" x14ac:dyDescent="0.25">
      <c r="A121" s="16">
        <v>118</v>
      </c>
      <c r="B121" s="16" t="s">
        <v>347</v>
      </c>
      <c r="C121" s="5">
        <v>0</v>
      </c>
      <c r="D121" s="5">
        <v>0</v>
      </c>
      <c r="E121" s="16" t="s">
        <v>352</v>
      </c>
      <c r="F121" s="16" t="s">
        <v>347</v>
      </c>
    </row>
    <row r="122" spans="1:6" x14ac:dyDescent="0.25">
      <c r="A122" s="16">
        <v>119</v>
      </c>
      <c r="B122" s="16" t="s">
        <v>347</v>
      </c>
      <c r="C122" s="5">
        <v>0</v>
      </c>
      <c r="D122" s="5">
        <v>0</v>
      </c>
      <c r="E122" s="16" t="s">
        <v>352</v>
      </c>
      <c r="F122" s="16" t="s">
        <v>347</v>
      </c>
    </row>
    <row r="123" spans="1:6" x14ac:dyDescent="0.25">
      <c r="A123" s="16">
        <v>120</v>
      </c>
      <c r="B123" s="16" t="s">
        <v>347</v>
      </c>
      <c r="C123" s="5">
        <v>0</v>
      </c>
      <c r="D123" s="5">
        <v>0</v>
      </c>
      <c r="E123" s="16" t="s">
        <v>352</v>
      </c>
      <c r="F123" s="16" t="s">
        <v>347</v>
      </c>
    </row>
    <row r="124" spans="1:6" x14ac:dyDescent="0.25">
      <c r="A124" s="16">
        <v>121</v>
      </c>
      <c r="B124" s="16" t="s">
        <v>347</v>
      </c>
      <c r="C124" s="5">
        <v>0</v>
      </c>
      <c r="D124" s="5">
        <v>0</v>
      </c>
      <c r="E124" s="16" t="s">
        <v>352</v>
      </c>
      <c r="F124" s="16" t="s">
        <v>347</v>
      </c>
    </row>
    <row r="125" spans="1:6" x14ac:dyDescent="0.25">
      <c r="A125" s="16">
        <v>122</v>
      </c>
      <c r="B125" s="16" t="s">
        <v>347</v>
      </c>
      <c r="C125" s="5">
        <v>0</v>
      </c>
      <c r="D125" s="5">
        <v>0</v>
      </c>
      <c r="E125" s="16" t="s">
        <v>352</v>
      </c>
      <c r="F125" s="16" t="s">
        <v>347</v>
      </c>
    </row>
    <row r="126" spans="1:6" x14ac:dyDescent="0.25">
      <c r="A126" s="16">
        <v>123</v>
      </c>
      <c r="B126" s="16" t="s">
        <v>347</v>
      </c>
      <c r="C126" s="5">
        <v>0</v>
      </c>
      <c r="D126" s="5">
        <v>0</v>
      </c>
      <c r="E126" s="16" t="s">
        <v>352</v>
      </c>
      <c r="F126" s="16" t="s">
        <v>347</v>
      </c>
    </row>
    <row r="127" spans="1:6" x14ac:dyDescent="0.25">
      <c r="A127" s="16">
        <v>124</v>
      </c>
      <c r="B127" s="16" t="s">
        <v>347</v>
      </c>
      <c r="C127" s="5">
        <v>0</v>
      </c>
      <c r="D127" s="5">
        <v>0</v>
      </c>
      <c r="E127" s="16" t="s">
        <v>352</v>
      </c>
      <c r="F127" s="16" t="s">
        <v>347</v>
      </c>
    </row>
    <row r="128" spans="1:6" x14ac:dyDescent="0.25">
      <c r="A128" s="16">
        <v>125</v>
      </c>
      <c r="B128" s="16" t="s">
        <v>347</v>
      </c>
      <c r="C128" s="5">
        <v>0</v>
      </c>
      <c r="D128" s="5">
        <v>0</v>
      </c>
      <c r="E128" s="16" t="s">
        <v>352</v>
      </c>
      <c r="F128" s="16" t="s">
        <v>347</v>
      </c>
    </row>
    <row r="129" spans="1:6" x14ac:dyDescent="0.25">
      <c r="A129" s="16">
        <v>126</v>
      </c>
      <c r="B129" s="16" t="s">
        <v>347</v>
      </c>
      <c r="C129" s="5">
        <v>0</v>
      </c>
      <c r="D129" s="5">
        <v>0</v>
      </c>
      <c r="E129" s="16" t="s">
        <v>352</v>
      </c>
      <c r="F129" s="16" t="s">
        <v>347</v>
      </c>
    </row>
    <row r="130" spans="1:6" x14ac:dyDescent="0.25">
      <c r="A130" s="16">
        <v>127</v>
      </c>
      <c r="B130" s="16" t="s">
        <v>347</v>
      </c>
      <c r="C130" s="5">
        <v>0</v>
      </c>
      <c r="D130" s="5">
        <v>0</v>
      </c>
      <c r="E130" s="16" t="s">
        <v>352</v>
      </c>
      <c r="F130" s="16" t="s">
        <v>347</v>
      </c>
    </row>
    <row r="131" spans="1:6" x14ac:dyDescent="0.25">
      <c r="A131" s="16">
        <v>128</v>
      </c>
      <c r="B131" s="16" t="s">
        <v>347</v>
      </c>
      <c r="C131" s="5">
        <v>0</v>
      </c>
      <c r="D131" s="5">
        <v>0</v>
      </c>
      <c r="E131" s="16" t="s">
        <v>352</v>
      </c>
      <c r="F131" s="16" t="s">
        <v>347</v>
      </c>
    </row>
    <row r="132" spans="1:6" x14ac:dyDescent="0.25">
      <c r="A132" s="16">
        <v>129</v>
      </c>
      <c r="B132" s="16" t="s">
        <v>347</v>
      </c>
      <c r="C132" s="5">
        <v>0</v>
      </c>
      <c r="D132" s="5">
        <v>0</v>
      </c>
      <c r="E132" s="16" t="s">
        <v>352</v>
      </c>
      <c r="F132" s="16" t="s">
        <v>347</v>
      </c>
    </row>
    <row r="133" spans="1:6" x14ac:dyDescent="0.25">
      <c r="A133" s="16">
        <v>130</v>
      </c>
      <c r="B133" s="16" t="s">
        <v>347</v>
      </c>
      <c r="C133" s="5">
        <v>0</v>
      </c>
      <c r="D133" s="5">
        <v>0</v>
      </c>
      <c r="E133" s="16" t="s">
        <v>348</v>
      </c>
      <c r="F133" s="16" t="s">
        <v>347</v>
      </c>
    </row>
    <row r="134" spans="1:6" x14ac:dyDescent="0.25">
      <c r="A134">
        <v>131</v>
      </c>
      <c r="B134" s="18" t="s">
        <v>347</v>
      </c>
      <c r="C134" s="5">
        <v>0</v>
      </c>
      <c r="D134" s="5">
        <v>0</v>
      </c>
      <c r="E134" s="18" t="s">
        <v>348</v>
      </c>
      <c r="F134" s="18" t="s">
        <v>347</v>
      </c>
    </row>
    <row r="135" spans="1:6" x14ac:dyDescent="0.25">
      <c r="A135">
        <v>132</v>
      </c>
      <c r="B135" s="18" t="s">
        <v>347</v>
      </c>
      <c r="C135" s="5">
        <v>0</v>
      </c>
      <c r="D135" s="5">
        <v>0</v>
      </c>
      <c r="E135" s="18" t="s">
        <v>348</v>
      </c>
      <c r="F135" s="18" t="s">
        <v>347</v>
      </c>
    </row>
    <row r="136" spans="1:6" x14ac:dyDescent="0.25">
      <c r="A136">
        <v>133</v>
      </c>
      <c r="B136" s="18" t="s">
        <v>347</v>
      </c>
      <c r="C136" s="5">
        <v>0</v>
      </c>
      <c r="D136" s="5">
        <v>0</v>
      </c>
      <c r="E136" s="18" t="s">
        <v>348</v>
      </c>
      <c r="F136" s="18" t="s">
        <v>347</v>
      </c>
    </row>
    <row r="137" spans="1:6" x14ac:dyDescent="0.25">
      <c r="A137">
        <v>134</v>
      </c>
      <c r="B137" s="18" t="s">
        <v>347</v>
      </c>
      <c r="C137" s="5">
        <v>0</v>
      </c>
      <c r="D137" s="5">
        <v>0</v>
      </c>
      <c r="E137" s="18" t="s">
        <v>348</v>
      </c>
      <c r="F137" s="18" t="s">
        <v>347</v>
      </c>
    </row>
    <row r="138" spans="1:6" x14ac:dyDescent="0.25">
      <c r="A138">
        <v>135</v>
      </c>
      <c r="B138" s="18" t="s">
        <v>347</v>
      </c>
      <c r="C138" s="5">
        <v>0</v>
      </c>
      <c r="D138" s="5">
        <v>0</v>
      </c>
      <c r="E138" s="18" t="s">
        <v>348</v>
      </c>
      <c r="F138" s="18" t="s">
        <v>347</v>
      </c>
    </row>
    <row r="139" spans="1:6" x14ac:dyDescent="0.25">
      <c r="A139">
        <v>136</v>
      </c>
      <c r="B139" s="18" t="s">
        <v>347</v>
      </c>
      <c r="C139" s="5">
        <v>0</v>
      </c>
      <c r="D139" s="5">
        <v>0</v>
      </c>
      <c r="E139" s="18" t="s">
        <v>348</v>
      </c>
      <c r="F139" s="18" t="s">
        <v>347</v>
      </c>
    </row>
    <row r="140" spans="1:6" x14ac:dyDescent="0.25">
      <c r="A140">
        <v>137</v>
      </c>
      <c r="B140" s="18" t="s">
        <v>347</v>
      </c>
      <c r="C140" s="5">
        <v>0</v>
      </c>
      <c r="D140" s="5">
        <v>0</v>
      </c>
      <c r="E140" s="18" t="s">
        <v>348</v>
      </c>
      <c r="F140" s="18" t="s">
        <v>347</v>
      </c>
    </row>
    <row r="141" spans="1:6" x14ac:dyDescent="0.25">
      <c r="A141">
        <v>138</v>
      </c>
      <c r="B141" s="18" t="s">
        <v>347</v>
      </c>
      <c r="C141" s="5">
        <v>0</v>
      </c>
      <c r="D141" s="5">
        <v>0</v>
      </c>
      <c r="E141" s="18" t="s">
        <v>348</v>
      </c>
      <c r="F141" s="18" t="s">
        <v>347</v>
      </c>
    </row>
    <row r="142" spans="1:6" x14ac:dyDescent="0.25">
      <c r="A142">
        <v>139</v>
      </c>
      <c r="B142" s="18" t="s">
        <v>347</v>
      </c>
      <c r="C142" s="5">
        <v>0</v>
      </c>
      <c r="D142" s="5">
        <v>0</v>
      </c>
      <c r="E142" s="18" t="s">
        <v>348</v>
      </c>
      <c r="F142" s="18" t="s">
        <v>347</v>
      </c>
    </row>
    <row r="143" spans="1:6" x14ac:dyDescent="0.25">
      <c r="A143">
        <v>140</v>
      </c>
      <c r="B143" t="s">
        <v>347</v>
      </c>
      <c r="C143" s="5">
        <v>0</v>
      </c>
      <c r="D143" s="5">
        <v>0</v>
      </c>
      <c r="E143" t="s">
        <v>348</v>
      </c>
      <c r="F143" t="s">
        <v>347</v>
      </c>
    </row>
    <row r="144" spans="1:6" x14ac:dyDescent="0.25">
      <c r="A144">
        <v>141</v>
      </c>
      <c r="B144" s="18" t="s">
        <v>347</v>
      </c>
      <c r="C144" s="5">
        <v>0</v>
      </c>
      <c r="D144" s="5">
        <v>0</v>
      </c>
      <c r="E144" s="18" t="s">
        <v>348</v>
      </c>
      <c r="F144" s="18" t="s">
        <v>347</v>
      </c>
    </row>
    <row r="145" spans="1:6" x14ac:dyDescent="0.25">
      <c r="A145">
        <v>142</v>
      </c>
      <c r="B145" s="18" t="s">
        <v>347</v>
      </c>
      <c r="C145" s="5">
        <v>0</v>
      </c>
      <c r="D145" s="5">
        <v>0</v>
      </c>
      <c r="E145" s="18" t="s">
        <v>348</v>
      </c>
      <c r="F145" s="18" t="s">
        <v>347</v>
      </c>
    </row>
    <row r="146" spans="1:6" x14ac:dyDescent="0.25">
      <c r="A146">
        <v>143</v>
      </c>
      <c r="B146" s="18" t="s">
        <v>347</v>
      </c>
      <c r="C146" s="5">
        <v>0</v>
      </c>
      <c r="D146" s="5">
        <v>0</v>
      </c>
      <c r="E146" s="18" t="s">
        <v>348</v>
      </c>
      <c r="F146" s="18" t="s">
        <v>347</v>
      </c>
    </row>
    <row r="147" spans="1:6" x14ac:dyDescent="0.25">
      <c r="A147">
        <v>144</v>
      </c>
      <c r="B147" s="18" t="s">
        <v>347</v>
      </c>
      <c r="C147" s="5">
        <v>0</v>
      </c>
      <c r="D147" s="5">
        <v>0</v>
      </c>
      <c r="E147" s="18" t="s">
        <v>348</v>
      </c>
      <c r="F147" s="18" t="s">
        <v>347</v>
      </c>
    </row>
    <row r="148" spans="1:6" x14ac:dyDescent="0.25">
      <c r="A148">
        <v>145</v>
      </c>
      <c r="B148" s="20" t="s">
        <v>347</v>
      </c>
      <c r="C148" s="5">
        <v>0</v>
      </c>
      <c r="D148" s="5">
        <v>0</v>
      </c>
      <c r="E148" s="20" t="s">
        <v>348</v>
      </c>
      <c r="F148" s="20" t="s">
        <v>347</v>
      </c>
    </row>
    <row r="149" spans="1:6" x14ac:dyDescent="0.25">
      <c r="A149">
        <v>146</v>
      </c>
      <c r="B149" s="20" t="s">
        <v>347</v>
      </c>
      <c r="C149" s="5">
        <v>0</v>
      </c>
      <c r="D149" s="5">
        <v>0</v>
      </c>
      <c r="E149" s="20" t="s">
        <v>348</v>
      </c>
      <c r="F149" s="20" t="s">
        <v>347</v>
      </c>
    </row>
    <row r="150" spans="1:6" x14ac:dyDescent="0.25">
      <c r="A150">
        <v>147</v>
      </c>
      <c r="B150" s="20" t="s">
        <v>347</v>
      </c>
      <c r="C150" s="5">
        <v>0</v>
      </c>
      <c r="D150" s="5">
        <v>0</v>
      </c>
      <c r="E150" s="20" t="s">
        <v>348</v>
      </c>
      <c r="F150" s="20" t="s">
        <v>347</v>
      </c>
    </row>
    <row r="151" spans="1:6" x14ac:dyDescent="0.25">
      <c r="A151">
        <v>148</v>
      </c>
      <c r="B151" s="20" t="s">
        <v>347</v>
      </c>
      <c r="C151" s="5">
        <v>0</v>
      </c>
      <c r="D151" s="5">
        <v>0</v>
      </c>
      <c r="E151" s="20" t="s">
        <v>348</v>
      </c>
      <c r="F151" s="20" t="s">
        <v>347</v>
      </c>
    </row>
    <row r="152" spans="1:6" x14ac:dyDescent="0.25">
      <c r="A152">
        <v>149</v>
      </c>
      <c r="B152" s="20" t="s">
        <v>347</v>
      </c>
      <c r="C152" s="5">
        <v>0</v>
      </c>
      <c r="D152" s="5">
        <v>0</v>
      </c>
      <c r="E152" s="20" t="s">
        <v>348</v>
      </c>
      <c r="F152" s="20" t="s">
        <v>347</v>
      </c>
    </row>
    <row r="153" spans="1:6" x14ac:dyDescent="0.25">
      <c r="A153">
        <v>150</v>
      </c>
      <c r="B153" s="20" t="s">
        <v>347</v>
      </c>
      <c r="C153" s="5">
        <v>0</v>
      </c>
      <c r="D153" s="5">
        <v>0</v>
      </c>
      <c r="E153" s="20" t="s">
        <v>348</v>
      </c>
      <c r="F153" s="20" t="s">
        <v>347</v>
      </c>
    </row>
    <row r="154" spans="1:6" x14ac:dyDescent="0.25">
      <c r="A154">
        <v>151</v>
      </c>
      <c r="B154" s="20" t="s">
        <v>347</v>
      </c>
      <c r="C154" s="5">
        <v>0</v>
      </c>
      <c r="D154" s="5">
        <v>0</v>
      </c>
      <c r="E154" s="20" t="s">
        <v>348</v>
      </c>
      <c r="F154" s="20" t="s">
        <v>347</v>
      </c>
    </row>
    <row r="155" spans="1:6" x14ac:dyDescent="0.25">
      <c r="A155">
        <v>152</v>
      </c>
      <c r="B155" t="s">
        <v>347</v>
      </c>
      <c r="C155" s="5">
        <v>0</v>
      </c>
      <c r="D155" s="5">
        <v>0</v>
      </c>
      <c r="E155" t="s">
        <v>348</v>
      </c>
      <c r="F155" t="s">
        <v>347</v>
      </c>
    </row>
    <row r="156" spans="1:6" x14ac:dyDescent="0.25">
      <c r="A156">
        <v>153</v>
      </c>
      <c r="B156" t="s">
        <v>347</v>
      </c>
      <c r="C156" s="5">
        <v>0</v>
      </c>
      <c r="D156" s="5">
        <v>0</v>
      </c>
      <c r="E156" t="s">
        <v>348</v>
      </c>
      <c r="F156" t="s">
        <v>347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8" workbookViewId="0">
      <selection activeCell="A138" sqref="A1:XFD1048576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347</v>
      </c>
      <c r="C4" s="5">
        <v>0</v>
      </c>
      <c r="D4" s="5">
        <v>0</v>
      </c>
      <c r="E4" t="s">
        <v>348</v>
      </c>
      <c r="F4" t="s">
        <v>347</v>
      </c>
    </row>
    <row r="5" spans="1:6" x14ac:dyDescent="0.25">
      <c r="A5">
        <v>2</v>
      </c>
      <c r="B5" s="7" t="s">
        <v>347</v>
      </c>
      <c r="C5" s="5">
        <v>0</v>
      </c>
      <c r="D5" s="5">
        <v>0</v>
      </c>
      <c r="E5" s="7" t="s">
        <v>348</v>
      </c>
      <c r="F5" s="7" t="s">
        <v>347</v>
      </c>
    </row>
    <row r="6" spans="1:6" x14ac:dyDescent="0.25">
      <c r="A6">
        <v>3</v>
      </c>
      <c r="B6" s="7" t="s">
        <v>347</v>
      </c>
      <c r="C6" s="5">
        <v>0</v>
      </c>
      <c r="D6" s="5">
        <v>0</v>
      </c>
      <c r="E6" s="7" t="s">
        <v>348</v>
      </c>
      <c r="F6" s="7" t="s">
        <v>347</v>
      </c>
    </row>
    <row r="7" spans="1:6" x14ac:dyDescent="0.25">
      <c r="A7" s="7">
        <v>4</v>
      </c>
      <c r="B7" s="7" t="s">
        <v>347</v>
      </c>
      <c r="C7" s="5">
        <v>0</v>
      </c>
      <c r="D7" s="5">
        <v>0</v>
      </c>
      <c r="E7" s="7" t="s">
        <v>348</v>
      </c>
      <c r="F7" s="7" t="s">
        <v>347</v>
      </c>
    </row>
    <row r="8" spans="1:6" x14ac:dyDescent="0.25">
      <c r="A8" s="7">
        <v>5</v>
      </c>
      <c r="B8" s="7" t="s">
        <v>347</v>
      </c>
      <c r="C8" s="5">
        <v>0</v>
      </c>
      <c r="D8" s="5">
        <v>0</v>
      </c>
      <c r="E8" s="7" t="s">
        <v>348</v>
      </c>
      <c r="F8" s="7" t="s">
        <v>347</v>
      </c>
    </row>
    <row r="9" spans="1:6" x14ac:dyDescent="0.25">
      <c r="A9" s="7">
        <v>6</v>
      </c>
      <c r="B9" s="7" t="s">
        <v>347</v>
      </c>
      <c r="C9" s="5">
        <v>0</v>
      </c>
      <c r="D9" s="5">
        <v>0</v>
      </c>
      <c r="E9" s="7" t="s">
        <v>348</v>
      </c>
      <c r="F9" s="7" t="s">
        <v>347</v>
      </c>
    </row>
    <row r="10" spans="1:6" x14ac:dyDescent="0.25">
      <c r="A10" s="7">
        <v>7</v>
      </c>
      <c r="B10" s="7" t="s">
        <v>347</v>
      </c>
      <c r="C10" s="5">
        <v>0</v>
      </c>
      <c r="D10" s="5">
        <v>0</v>
      </c>
      <c r="E10" s="7" t="s">
        <v>348</v>
      </c>
      <c r="F10" s="7" t="s">
        <v>347</v>
      </c>
    </row>
    <row r="11" spans="1:6" x14ac:dyDescent="0.25">
      <c r="A11" s="7">
        <v>8</v>
      </c>
      <c r="B11" s="7" t="s">
        <v>347</v>
      </c>
      <c r="C11" s="5">
        <v>0</v>
      </c>
      <c r="D11" s="5">
        <v>0</v>
      </c>
      <c r="E11" s="7" t="s">
        <v>348</v>
      </c>
      <c r="F11" s="7" t="s">
        <v>347</v>
      </c>
    </row>
    <row r="12" spans="1:6" x14ac:dyDescent="0.25">
      <c r="A12" s="7">
        <v>9</v>
      </c>
      <c r="B12" s="7" t="s">
        <v>347</v>
      </c>
      <c r="C12" s="5">
        <v>0</v>
      </c>
      <c r="D12" s="5">
        <v>0</v>
      </c>
      <c r="E12" s="7" t="s">
        <v>348</v>
      </c>
      <c r="F12" s="7" t="s">
        <v>347</v>
      </c>
    </row>
    <row r="13" spans="1:6" x14ac:dyDescent="0.25">
      <c r="A13" s="7">
        <v>10</v>
      </c>
      <c r="B13" s="7" t="s">
        <v>347</v>
      </c>
      <c r="C13" s="5">
        <v>0</v>
      </c>
      <c r="D13" s="5">
        <v>0</v>
      </c>
      <c r="E13" s="7" t="s">
        <v>348</v>
      </c>
      <c r="F13" s="7" t="s">
        <v>347</v>
      </c>
    </row>
    <row r="14" spans="1:6" x14ac:dyDescent="0.25">
      <c r="A14" s="7">
        <v>11</v>
      </c>
      <c r="B14" s="7" t="s">
        <v>347</v>
      </c>
      <c r="C14" s="5">
        <v>0</v>
      </c>
      <c r="D14" s="5">
        <v>0</v>
      </c>
      <c r="E14" s="7" t="s">
        <v>348</v>
      </c>
      <c r="F14" s="7" t="s">
        <v>347</v>
      </c>
    </row>
    <row r="15" spans="1:6" x14ac:dyDescent="0.25">
      <c r="A15" s="7">
        <v>12</v>
      </c>
      <c r="B15" s="7" t="s">
        <v>347</v>
      </c>
      <c r="C15" s="5">
        <v>0</v>
      </c>
      <c r="D15" s="5">
        <v>0</v>
      </c>
      <c r="E15" s="7" t="s">
        <v>348</v>
      </c>
      <c r="F15" s="7" t="s">
        <v>347</v>
      </c>
    </row>
    <row r="16" spans="1:6" x14ac:dyDescent="0.25">
      <c r="A16" s="7">
        <v>13</v>
      </c>
      <c r="B16" s="7" t="s">
        <v>347</v>
      </c>
      <c r="C16" s="5">
        <v>0</v>
      </c>
      <c r="D16" s="5">
        <v>0</v>
      </c>
      <c r="E16" s="7" t="s">
        <v>348</v>
      </c>
      <c r="F16" s="7" t="s">
        <v>347</v>
      </c>
    </row>
    <row r="17" spans="1:6" x14ac:dyDescent="0.25">
      <c r="A17" s="7">
        <v>14</v>
      </c>
      <c r="B17" s="7" t="s">
        <v>347</v>
      </c>
      <c r="C17" s="5">
        <v>0</v>
      </c>
      <c r="D17" s="5">
        <v>0</v>
      </c>
      <c r="E17" s="7" t="s">
        <v>348</v>
      </c>
      <c r="F17" s="7" t="s">
        <v>347</v>
      </c>
    </row>
    <row r="18" spans="1:6" x14ac:dyDescent="0.25">
      <c r="A18" s="7">
        <v>15</v>
      </c>
      <c r="B18" s="7" t="s">
        <v>347</v>
      </c>
      <c r="C18" s="5">
        <v>0</v>
      </c>
      <c r="D18" s="5">
        <v>0</v>
      </c>
      <c r="E18" s="7" t="s">
        <v>348</v>
      </c>
      <c r="F18" s="7" t="s">
        <v>347</v>
      </c>
    </row>
    <row r="19" spans="1:6" x14ac:dyDescent="0.25">
      <c r="A19" s="7">
        <v>16</v>
      </c>
      <c r="B19" s="7" t="s">
        <v>347</v>
      </c>
      <c r="C19" s="5">
        <v>0</v>
      </c>
      <c r="D19" s="5">
        <v>0</v>
      </c>
      <c r="E19" s="7" t="s">
        <v>348</v>
      </c>
      <c r="F19" s="7" t="s">
        <v>347</v>
      </c>
    </row>
    <row r="20" spans="1:6" x14ac:dyDescent="0.25">
      <c r="A20" s="7">
        <v>17</v>
      </c>
      <c r="B20" s="7" t="s">
        <v>347</v>
      </c>
      <c r="C20" s="5">
        <v>0</v>
      </c>
      <c r="D20" s="5">
        <v>0</v>
      </c>
      <c r="E20" s="7" t="s">
        <v>348</v>
      </c>
      <c r="F20" s="7" t="s">
        <v>347</v>
      </c>
    </row>
    <row r="21" spans="1:6" x14ac:dyDescent="0.25">
      <c r="A21" s="7">
        <v>18</v>
      </c>
      <c r="B21" s="7" t="s">
        <v>347</v>
      </c>
      <c r="C21" s="5">
        <v>0</v>
      </c>
      <c r="D21" s="5">
        <v>0</v>
      </c>
      <c r="E21" s="7" t="s">
        <v>348</v>
      </c>
      <c r="F21" s="7" t="s">
        <v>347</v>
      </c>
    </row>
    <row r="22" spans="1:6" x14ac:dyDescent="0.25">
      <c r="A22" s="7">
        <v>19</v>
      </c>
      <c r="B22" s="7" t="s">
        <v>347</v>
      </c>
      <c r="C22" s="5">
        <v>0</v>
      </c>
      <c r="D22" s="5">
        <v>0</v>
      </c>
      <c r="E22" s="7" t="s">
        <v>348</v>
      </c>
      <c r="F22" s="7" t="s">
        <v>347</v>
      </c>
    </row>
    <row r="23" spans="1:6" x14ac:dyDescent="0.25">
      <c r="A23" s="7">
        <v>20</v>
      </c>
      <c r="B23" s="7" t="s">
        <v>347</v>
      </c>
      <c r="C23" s="5">
        <v>0</v>
      </c>
      <c r="D23" s="5">
        <v>0</v>
      </c>
      <c r="E23" s="7" t="s">
        <v>348</v>
      </c>
      <c r="F23" s="7" t="s">
        <v>347</v>
      </c>
    </row>
    <row r="24" spans="1:6" x14ac:dyDescent="0.25">
      <c r="A24" s="7">
        <v>21</v>
      </c>
      <c r="B24" s="7" t="s">
        <v>347</v>
      </c>
      <c r="C24" s="5">
        <v>0</v>
      </c>
      <c r="D24" s="5">
        <v>0</v>
      </c>
      <c r="E24" s="7" t="s">
        <v>348</v>
      </c>
      <c r="F24" s="7" t="s">
        <v>347</v>
      </c>
    </row>
    <row r="25" spans="1:6" x14ac:dyDescent="0.25">
      <c r="A25" s="7">
        <v>22</v>
      </c>
      <c r="B25" s="7" t="s">
        <v>347</v>
      </c>
      <c r="C25" s="5">
        <v>0</v>
      </c>
      <c r="D25" s="5">
        <v>0</v>
      </c>
      <c r="E25" s="7" t="s">
        <v>348</v>
      </c>
      <c r="F25" s="7" t="s">
        <v>347</v>
      </c>
    </row>
    <row r="26" spans="1:6" x14ac:dyDescent="0.25">
      <c r="A26" s="7">
        <v>23</v>
      </c>
      <c r="B26" s="7" t="s">
        <v>347</v>
      </c>
      <c r="C26" s="5">
        <v>0</v>
      </c>
      <c r="D26" s="5">
        <v>0</v>
      </c>
      <c r="E26" s="7" t="s">
        <v>348</v>
      </c>
      <c r="F26" s="7" t="s">
        <v>347</v>
      </c>
    </row>
    <row r="27" spans="1:6" x14ac:dyDescent="0.25">
      <c r="A27" s="7">
        <v>24</v>
      </c>
      <c r="B27" s="7" t="s">
        <v>347</v>
      </c>
      <c r="C27" s="5">
        <v>0</v>
      </c>
      <c r="D27" s="5">
        <v>0</v>
      </c>
      <c r="E27" s="7" t="s">
        <v>348</v>
      </c>
      <c r="F27" s="7" t="s">
        <v>347</v>
      </c>
    </row>
    <row r="28" spans="1:6" x14ac:dyDescent="0.25">
      <c r="A28" s="7">
        <v>25</v>
      </c>
      <c r="B28" s="7" t="s">
        <v>347</v>
      </c>
      <c r="C28" s="5">
        <v>0</v>
      </c>
      <c r="D28" s="5">
        <v>0</v>
      </c>
      <c r="E28" s="7" t="s">
        <v>348</v>
      </c>
      <c r="F28" s="7" t="s">
        <v>347</v>
      </c>
    </row>
    <row r="29" spans="1:6" x14ac:dyDescent="0.25">
      <c r="A29" s="7">
        <v>26</v>
      </c>
      <c r="B29" s="7" t="s">
        <v>347</v>
      </c>
      <c r="C29" s="5">
        <v>0</v>
      </c>
      <c r="D29" s="5">
        <v>0</v>
      </c>
      <c r="E29" s="7" t="s">
        <v>348</v>
      </c>
      <c r="F29" s="7" t="s">
        <v>347</v>
      </c>
    </row>
    <row r="30" spans="1:6" x14ac:dyDescent="0.25">
      <c r="A30" s="7">
        <v>27</v>
      </c>
      <c r="B30" s="7" t="s">
        <v>347</v>
      </c>
      <c r="C30" s="5">
        <v>0</v>
      </c>
      <c r="D30" s="5">
        <v>0</v>
      </c>
      <c r="E30" s="7" t="s">
        <v>348</v>
      </c>
      <c r="F30" s="7" t="s">
        <v>347</v>
      </c>
    </row>
    <row r="31" spans="1:6" x14ac:dyDescent="0.25">
      <c r="A31" s="7">
        <v>28</v>
      </c>
      <c r="B31" s="7" t="s">
        <v>347</v>
      </c>
      <c r="C31" s="5">
        <v>0</v>
      </c>
      <c r="D31" s="5">
        <v>0</v>
      </c>
      <c r="E31" s="7" t="s">
        <v>348</v>
      </c>
      <c r="F31" s="7" t="s">
        <v>347</v>
      </c>
    </row>
    <row r="32" spans="1:6" x14ac:dyDescent="0.25">
      <c r="A32" s="7">
        <v>29</v>
      </c>
      <c r="B32" s="7" t="s">
        <v>347</v>
      </c>
      <c r="C32" s="5">
        <v>0</v>
      </c>
      <c r="D32" s="5">
        <v>0</v>
      </c>
      <c r="E32" s="7" t="s">
        <v>348</v>
      </c>
      <c r="F32" s="7" t="s">
        <v>347</v>
      </c>
    </row>
    <row r="33" spans="1:6" x14ac:dyDescent="0.25">
      <c r="A33" s="7">
        <v>30</v>
      </c>
      <c r="B33" s="7" t="s">
        <v>347</v>
      </c>
      <c r="C33" s="5">
        <v>0</v>
      </c>
      <c r="D33" s="5">
        <v>0</v>
      </c>
      <c r="E33" s="7" t="s">
        <v>348</v>
      </c>
      <c r="F33" s="7" t="s">
        <v>347</v>
      </c>
    </row>
    <row r="34" spans="1:6" x14ac:dyDescent="0.25">
      <c r="A34" s="7">
        <v>31</v>
      </c>
      <c r="B34" s="7" t="s">
        <v>347</v>
      </c>
      <c r="C34" s="5">
        <v>0</v>
      </c>
      <c r="D34" s="5">
        <v>0</v>
      </c>
      <c r="E34" s="7" t="s">
        <v>348</v>
      </c>
      <c r="F34" s="7" t="s">
        <v>347</v>
      </c>
    </row>
    <row r="35" spans="1:6" x14ac:dyDescent="0.25">
      <c r="A35" s="7">
        <v>32</v>
      </c>
      <c r="B35" s="7" t="s">
        <v>347</v>
      </c>
      <c r="C35" s="5">
        <v>0</v>
      </c>
      <c r="D35" s="5">
        <v>0</v>
      </c>
      <c r="E35" s="7" t="s">
        <v>348</v>
      </c>
      <c r="F35" s="7" t="s">
        <v>347</v>
      </c>
    </row>
    <row r="36" spans="1:6" x14ac:dyDescent="0.25">
      <c r="A36" s="7">
        <v>33</v>
      </c>
      <c r="B36" s="7" t="s">
        <v>347</v>
      </c>
      <c r="C36" s="5">
        <v>0</v>
      </c>
      <c r="D36" s="5">
        <v>0</v>
      </c>
      <c r="E36" s="7" t="s">
        <v>348</v>
      </c>
      <c r="F36" s="7" t="s">
        <v>347</v>
      </c>
    </row>
    <row r="37" spans="1:6" x14ac:dyDescent="0.25">
      <c r="A37" s="7">
        <v>34</v>
      </c>
      <c r="B37" s="7" t="s">
        <v>347</v>
      </c>
      <c r="C37" s="5">
        <v>0</v>
      </c>
      <c r="D37" s="5">
        <v>0</v>
      </c>
      <c r="E37" s="7" t="s">
        <v>348</v>
      </c>
      <c r="F37" s="7" t="s">
        <v>347</v>
      </c>
    </row>
    <row r="38" spans="1:6" x14ac:dyDescent="0.25">
      <c r="A38" s="7">
        <v>35</v>
      </c>
      <c r="B38" s="7" t="s">
        <v>347</v>
      </c>
      <c r="C38" s="5">
        <v>0</v>
      </c>
      <c r="D38" s="5">
        <v>0</v>
      </c>
      <c r="E38" s="7" t="s">
        <v>348</v>
      </c>
      <c r="F38" s="7" t="s">
        <v>347</v>
      </c>
    </row>
    <row r="39" spans="1:6" x14ac:dyDescent="0.25">
      <c r="A39" s="7">
        <v>36</v>
      </c>
      <c r="B39" s="7" t="s">
        <v>347</v>
      </c>
      <c r="C39" s="5">
        <v>0</v>
      </c>
      <c r="D39" s="5">
        <v>0</v>
      </c>
      <c r="E39" s="7" t="s">
        <v>348</v>
      </c>
      <c r="F39" s="7" t="s">
        <v>347</v>
      </c>
    </row>
    <row r="40" spans="1:6" x14ac:dyDescent="0.25">
      <c r="A40" s="7">
        <v>37</v>
      </c>
      <c r="B40" s="7" t="s">
        <v>347</v>
      </c>
      <c r="C40" s="5">
        <v>0</v>
      </c>
      <c r="D40" s="5">
        <v>0</v>
      </c>
      <c r="E40" s="7" t="s">
        <v>348</v>
      </c>
      <c r="F40" s="7" t="s">
        <v>347</v>
      </c>
    </row>
    <row r="41" spans="1:6" x14ac:dyDescent="0.25">
      <c r="A41" s="7">
        <v>38</v>
      </c>
      <c r="B41" s="7" t="s">
        <v>347</v>
      </c>
      <c r="C41" s="5">
        <v>0</v>
      </c>
      <c r="D41" s="5">
        <v>0</v>
      </c>
      <c r="E41" s="7" t="s">
        <v>348</v>
      </c>
      <c r="F41" s="7" t="s">
        <v>347</v>
      </c>
    </row>
    <row r="42" spans="1:6" x14ac:dyDescent="0.25">
      <c r="A42" s="7">
        <v>39</v>
      </c>
      <c r="B42" s="7" t="s">
        <v>347</v>
      </c>
      <c r="C42" s="5">
        <v>0</v>
      </c>
      <c r="D42" s="5">
        <v>0</v>
      </c>
      <c r="E42" s="7" t="s">
        <v>348</v>
      </c>
      <c r="F42" s="7" t="s">
        <v>347</v>
      </c>
    </row>
    <row r="43" spans="1:6" x14ac:dyDescent="0.25">
      <c r="A43" s="7">
        <v>40</v>
      </c>
      <c r="B43" s="7" t="s">
        <v>347</v>
      </c>
      <c r="C43" s="5">
        <v>0</v>
      </c>
      <c r="D43" s="5">
        <v>0</v>
      </c>
      <c r="E43" s="7" t="s">
        <v>348</v>
      </c>
      <c r="F43" s="7" t="s">
        <v>347</v>
      </c>
    </row>
    <row r="44" spans="1:6" x14ac:dyDescent="0.25">
      <c r="A44" s="7">
        <v>41</v>
      </c>
      <c r="B44" s="7" t="s">
        <v>347</v>
      </c>
      <c r="C44" s="5">
        <v>0</v>
      </c>
      <c r="D44" s="5">
        <v>0</v>
      </c>
      <c r="E44" s="7" t="s">
        <v>348</v>
      </c>
      <c r="F44" s="7" t="s">
        <v>347</v>
      </c>
    </row>
    <row r="45" spans="1:6" x14ac:dyDescent="0.25">
      <c r="A45" s="7">
        <v>42</v>
      </c>
      <c r="B45" s="7" t="s">
        <v>347</v>
      </c>
      <c r="C45" s="5">
        <v>0</v>
      </c>
      <c r="D45" s="5">
        <v>0</v>
      </c>
      <c r="E45" s="7" t="s">
        <v>348</v>
      </c>
      <c r="F45" s="7" t="s">
        <v>347</v>
      </c>
    </row>
    <row r="46" spans="1:6" x14ac:dyDescent="0.25">
      <c r="A46" s="7">
        <v>43</v>
      </c>
      <c r="B46" s="7" t="s">
        <v>347</v>
      </c>
      <c r="C46" s="5">
        <v>0</v>
      </c>
      <c r="D46" s="5">
        <v>0</v>
      </c>
      <c r="E46" s="7" t="s">
        <v>348</v>
      </c>
      <c r="F46" s="7" t="s">
        <v>347</v>
      </c>
    </row>
    <row r="47" spans="1:6" x14ac:dyDescent="0.25">
      <c r="A47" s="7">
        <v>44</v>
      </c>
      <c r="B47" s="7" t="s">
        <v>347</v>
      </c>
      <c r="C47" s="5">
        <v>0</v>
      </c>
      <c r="D47" s="5">
        <v>0</v>
      </c>
      <c r="E47" s="7" t="s">
        <v>348</v>
      </c>
      <c r="F47" s="7" t="s">
        <v>347</v>
      </c>
    </row>
    <row r="48" spans="1:6" x14ac:dyDescent="0.25">
      <c r="A48" s="7">
        <v>45</v>
      </c>
      <c r="B48" s="7" t="s">
        <v>347</v>
      </c>
      <c r="C48" s="5">
        <v>0</v>
      </c>
      <c r="D48" s="5">
        <v>0</v>
      </c>
      <c r="E48" s="7" t="s">
        <v>348</v>
      </c>
      <c r="F48" s="7" t="s">
        <v>347</v>
      </c>
    </row>
    <row r="49" spans="1:6" x14ac:dyDescent="0.25">
      <c r="A49" s="7">
        <v>46</v>
      </c>
      <c r="B49" s="7" t="s">
        <v>347</v>
      </c>
      <c r="C49" s="5">
        <v>0</v>
      </c>
      <c r="D49" s="5">
        <v>0</v>
      </c>
      <c r="E49" s="7" t="s">
        <v>348</v>
      </c>
      <c r="F49" s="7" t="s">
        <v>347</v>
      </c>
    </row>
    <row r="50" spans="1:6" x14ac:dyDescent="0.25">
      <c r="A50" s="7">
        <v>47</v>
      </c>
      <c r="B50" s="7" t="s">
        <v>347</v>
      </c>
      <c r="C50" s="5">
        <v>0</v>
      </c>
      <c r="D50" s="5">
        <v>0</v>
      </c>
      <c r="E50" s="7" t="s">
        <v>348</v>
      </c>
      <c r="F50" s="7" t="s">
        <v>347</v>
      </c>
    </row>
    <row r="51" spans="1:6" x14ac:dyDescent="0.25">
      <c r="A51" s="7">
        <v>48</v>
      </c>
      <c r="B51" s="7" t="s">
        <v>347</v>
      </c>
      <c r="C51" s="5">
        <v>0</v>
      </c>
      <c r="D51" s="5">
        <v>0</v>
      </c>
      <c r="E51" s="7" t="s">
        <v>348</v>
      </c>
      <c r="F51" s="7" t="s">
        <v>347</v>
      </c>
    </row>
    <row r="52" spans="1:6" x14ac:dyDescent="0.25">
      <c r="A52" s="7">
        <v>49</v>
      </c>
      <c r="B52" s="7" t="s">
        <v>347</v>
      </c>
      <c r="C52" s="5">
        <v>0</v>
      </c>
      <c r="D52" s="5">
        <v>0</v>
      </c>
      <c r="E52" s="7" t="s">
        <v>348</v>
      </c>
      <c r="F52" s="7" t="s">
        <v>347</v>
      </c>
    </row>
    <row r="53" spans="1:6" x14ac:dyDescent="0.25">
      <c r="A53" s="7">
        <v>50</v>
      </c>
      <c r="B53" s="7" t="s">
        <v>347</v>
      </c>
      <c r="C53" s="5">
        <v>0</v>
      </c>
      <c r="D53" s="5">
        <v>0</v>
      </c>
      <c r="E53" s="7" t="s">
        <v>348</v>
      </c>
      <c r="F53" s="7" t="s">
        <v>347</v>
      </c>
    </row>
    <row r="54" spans="1:6" x14ac:dyDescent="0.25">
      <c r="A54" s="7">
        <v>51</v>
      </c>
      <c r="B54" s="7" t="s">
        <v>347</v>
      </c>
      <c r="C54" s="5">
        <v>0</v>
      </c>
      <c r="D54" s="5">
        <v>0</v>
      </c>
      <c r="E54" s="7" t="s">
        <v>348</v>
      </c>
      <c r="F54" s="7" t="s">
        <v>347</v>
      </c>
    </row>
    <row r="55" spans="1:6" x14ac:dyDescent="0.25">
      <c r="A55" s="7">
        <v>52</v>
      </c>
      <c r="B55" s="7" t="s">
        <v>347</v>
      </c>
      <c r="C55" s="5">
        <v>0</v>
      </c>
      <c r="D55" s="5">
        <v>0</v>
      </c>
      <c r="E55" s="7" t="s">
        <v>348</v>
      </c>
      <c r="F55" s="7" t="s">
        <v>347</v>
      </c>
    </row>
    <row r="56" spans="1:6" x14ac:dyDescent="0.25">
      <c r="A56" s="7">
        <v>53</v>
      </c>
      <c r="B56" s="7" t="s">
        <v>347</v>
      </c>
      <c r="C56" s="5">
        <v>0</v>
      </c>
      <c r="D56" s="5">
        <v>0</v>
      </c>
      <c r="E56" s="7" t="s">
        <v>348</v>
      </c>
      <c r="F56" s="7" t="s">
        <v>347</v>
      </c>
    </row>
    <row r="57" spans="1:6" x14ac:dyDescent="0.25">
      <c r="A57" s="7">
        <v>54</v>
      </c>
      <c r="B57" s="7" t="s">
        <v>347</v>
      </c>
      <c r="C57" s="5">
        <v>0</v>
      </c>
      <c r="D57" s="5">
        <v>0</v>
      </c>
      <c r="E57" s="7" t="s">
        <v>348</v>
      </c>
      <c r="F57" s="7" t="s">
        <v>347</v>
      </c>
    </row>
    <row r="58" spans="1:6" x14ac:dyDescent="0.25">
      <c r="A58" s="7">
        <v>55</v>
      </c>
      <c r="B58" s="7" t="s">
        <v>347</v>
      </c>
      <c r="C58" s="5">
        <v>0</v>
      </c>
      <c r="D58" s="5">
        <v>0</v>
      </c>
      <c r="E58" s="7" t="s">
        <v>348</v>
      </c>
      <c r="F58" s="7" t="s">
        <v>347</v>
      </c>
    </row>
    <row r="59" spans="1:6" x14ac:dyDescent="0.25">
      <c r="A59" s="7">
        <v>56</v>
      </c>
      <c r="B59" s="7" t="s">
        <v>347</v>
      </c>
      <c r="C59" s="5">
        <v>0</v>
      </c>
      <c r="D59" s="5">
        <v>0</v>
      </c>
      <c r="E59" s="7" t="s">
        <v>348</v>
      </c>
      <c r="F59" s="7" t="s">
        <v>347</v>
      </c>
    </row>
    <row r="60" spans="1:6" x14ac:dyDescent="0.25">
      <c r="A60" s="7">
        <v>57</v>
      </c>
      <c r="B60" s="7" t="s">
        <v>347</v>
      </c>
      <c r="C60" s="5">
        <v>0</v>
      </c>
      <c r="D60" s="5">
        <v>0</v>
      </c>
      <c r="E60" s="7" t="s">
        <v>348</v>
      </c>
      <c r="F60" s="7" t="s">
        <v>347</v>
      </c>
    </row>
    <row r="61" spans="1:6" x14ac:dyDescent="0.25">
      <c r="A61" s="7">
        <v>58</v>
      </c>
      <c r="B61" s="7" t="s">
        <v>347</v>
      </c>
      <c r="C61" s="5">
        <v>0</v>
      </c>
      <c r="D61" s="5">
        <v>0</v>
      </c>
      <c r="E61" s="7" t="s">
        <v>348</v>
      </c>
      <c r="F61" s="7" t="s">
        <v>347</v>
      </c>
    </row>
    <row r="62" spans="1:6" x14ac:dyDescent="0.25">
      <c r="A62" s="7">
        <v>59</v>
      </c>
      <c r="B62" s="7" t="s">
        <v>347</v>
      </c>
      <c r="C62" s="5">
        <v>0</v>
      </c>
      <c r="D62" s="5">
        <v>0</v>
      </c>
      <c r="E62" s="7" t="s">
        <v>348</v>
      </c>
      <c r="F62" s="7" t="s">
        <v>347</v>
      </c>
    </row>
    <row r="63" spans="1:6" x14ac:dyDescent="0.25">
      <c r="A63" s="7">
        <v>60</v>
      </c>
      <c r="B63" s="7" t="s">
        <v>347</v>
      </c>
      <c r="C63" s="5">
        <v>0</v>
      </c>
      <c r="D63" s="5">
        <v>0</v>
      </c>
      <c r="E63" s="7" t="s">
        <v>348</v>
      </c>
      <c r="F63" s="7" t="s">
        <v>347</v>
      </c>
    </row>
    <row r="64" spans="1:6" x14ac:dyDescent="0.25">
      <c r="A64" s="7">
        <v>61</v>
      </c>
      <c r="B64" s="7" t="s">
        <v>347</v>
      </c>
      <c r="C64" s="5">
        <v>0</v>
      </c>
      <c r="D64" s="5">
        <v>0</v>
      </c>
      <c r="E64" s="7" t="s">
        <v>348</v>
      </c>
      <c r="F64" s="7" t="s">
        <v>347</v>
      </c>
    </row>
    <row r="65" spans="1:6" x14ac:dyDescent="0.25">
      <c r="A65" s="7">
        <v>62</v>
      </c>
      <c r="B65" s="7" t="s">
        <v>347</v>
      </c>
      <c r="C65" s="5">
        <v>0</v>
      </c>
      <c r="D65" s="5">
        <v>0</v>
      </c>
      <c r="E65" s="7" t="s">
        <v>348</v>
      </c>
      <c r="F65" s="7" t="s">
        <v>347</v>
      </c>
    </row>
    <row r="66" spans="1:6" x14ac:dyDescent="0.25">
      <c r="A66" s="7">
        <v>63</v>
      </c>
      <c r="B66" s="7" t="s">
        <v>347</v>
      </c>
      <c r="C66" s="5">
        <v>0</v>
      </c>
      <c r="D66" s="5">
        <v>0</v>
      </c>
      <c r="E66" s="7" t="s">
        <v>348</v>
      </c>
      <c r="F66" s="7" t="s">
        <v>347</v>
      </c>
    </row>
    <row r="67" spans="1:6" x14ac:dyDescent="0.25">
      <c r="A67" s="7">
        <v>64</v>
      </c>
      <c r="B67" s="7" t="s">
        <v>347</v>
      </c>
      <c r="C67" s="5">
        <v>0</v>
      </c>
      <c r="D67" s="5">
        <v>0</v>
      </c>
      <c r="E67" s="7" t="s">
        <v>348</v>
      </c>
      <c r="F67" s="7" t="s">
        <v>347</v>
      </c>
    </row>
    <row r="68" spans="1:6" x14ac:dyDescent="0.25">
      <c r="A68" s="7">
        <v>65</v>
      </c>
      <c r="B68" s="7" t="s">
        <v>347</v>
      </c>
      <c r="C68" s="5">
        <v>0</v>
      </c>
      <c r="D68" s="5">
        <v>0</v>
      </c>
      <c r="E68" s="7" t="s">
        <v>348</v>
      </c>
      <c r="F68" s="7" t="s">
        <v>347</v>
      </c>
    </row>
    <row r="69" spans="1:6" x14ac:dyDescent="0.25">
      <c r="A69" s="7">
        <v>66</v>
      </c>
      <c r="B69" s="7" t="s">
        <v>347</v>
      </c>
      <c r="C69" s="5">
        <v>0</v>
      </c>
      <c r="D69" s="5">
        <v>0</v>
      </c>
      <c r="E69" s="7" t="s">
        <v>348</v>
      </c>
      <c r="F69" s="7" t="s">
        <v>347</v>
      </c>
    </row>
    <row r="70" spans="1:6" x14ac:dyDescent="0.25">
      <c r="A70" s="7">
        <v>67</v>
      </c>
      <c r="B70" s="7" t="s">
        <v>347</v>
      </c>
      <c r="C70" s="5">
        <v>0</v>
      </c>
      <c r="D70" s="5">
        <v>0</v>
      </c>
      <c r="E70" s="7" t="s">
        <v>348</v>
      </c>
      <c r="F70" s="7" t="s">
        <v>347</v>
      </c>
    </row>
    <row r="71" spans="1:6" x14ac:dyDescent="0.25">
      <c r="A71" s="7">
        <v>68</v>
      </c>
      <c r="B71" s="7" t="s">
        <v>347</v>
      </c>
      <c r="C71" s="5">
        <v>0</v>
      </c>
      <c r="D71" s="5">
        <v>0</v>
      </c>
      <c r="E71" s="7" t="s">
        <v>348</v>
      </c>
      <c r="F71" s="7" t="s">
        <v>347</v>
      </c>
    </row>
    <row r="72" spans="1:6" x14ac:dyDescent="0.25">
      <c r="A72" s="7">
        <v>69</v>
      </c>
      <c r="B72" s="7" t="s">
        <v>347</v>
      </c>
      <c r="C72" s="5">
        <v>0</v>
      </c>
      <c r="D72" s="5">
        <v>0</v>
      </c>
      <c r="E72" s="7" t="s">
        <v>348</v>
      </c>
      <c r="F72" s="7" t="s">
        <v>347</v>
      </c>
    </row>
    <row r="73" spans="1:6" x14ac:dyDescent="0.25">
      <c r="A73" s="7">
        <v>70</v>
      </c>
      <c r="B73" s="7" t="s">
        <v>347</v>
      </c>
      <c r="C73" s="5">
        <v>0</v>
      </c>
      <c r="D73" s="5">
        <v>0</v>
      </c>
      <c r="E73" s="7" t="s">
        <v>348</v>
      </c>
      <c r="F73" s="7" t="s">
        <v>347</v>
      </c>
    </row>
    <row r="74" spans="1:6" x14ac:dyDescent="0.25">
      <c r="A74" s="7">
        <v>71</v>
      </c>
      <c r="B74" s="7" t="s">
        <v>347</v>
      </c>
      <c r="C74" s="5">
        <v>0</v>
      </c>
      <c r="D74" s="5">
        <v>0</v>
      </c>
      <c r="E74" s="7" t="s">
        <v>348</v>
      </c>
      <c r="F74" s="7" t="s">
        <v>347</v>
      </c>
    </row>
    <row r="75" spans="1:6" x14ac:dyDescent="0.25">
      <c r="A75" s="7">
        <v>72</v>
      </c>
      <c r="B75" s="7" t="s">
        <v>347</v>
      </c>
      <c r="C75" s="5">
        <v>0</v>
      </c>
      <c r="D75" s="5">
        <v>0</v>
      </c>
      <c r="E75" s="7" t="s">
        <v>348</v>
      </c>
      <c r="F75" s="7" t="s">
        <v>347</v>
      </c>
    </row>
    <row r="76" spans="1:6" x14ac:dyDescent="0.25">
      <c r="A76" s="7">
        <v>73</v>
      </c>
      <c r="B76" s="7" t="s">
        <v>347</v>
      </c>
      <c r="C76" s="5">
        <v>0</v>
      </c>
      <c r="D76" s="5">
        <v>0</v>
      </c>
      <c r="E76" s="7" t="s">
        <v>348</v>
      </c>
      <c r="F76" s="7" t="s">
        <v>347</v>
      </c>
    </row>
    <row r="77" spans="1:6" x14ac:dyDescent="0.25">
      <c r="A77" s="7">
        <v>74</v>
      </c>
      <c r="B77" s="7" t="s">
        <v>347</v>
      </c>
      <c r="C77" s="5">
        <v>0</v>
      </c>
      <c r="D77" s="5">
        <v>0</v>
      </c>
      <c r="E77" s="7" t="s">
        <v>348</v>
      </c>
      <c r="F77" s="7" t="s">
        <v>347</v>
      </c>
    </row>
    <row r="78" spans="1:6" x14ac:dyDescent="0.25">
      <c r="A78" s="7">
        <v>75</v>
      </c>
      <c r="B78" s="7" t="s">
        <v>347</v>
      </c>
      <c r="C78" s="5">
        <v>0</v>
      </c>
      <c r="D78" s="5">
        <v>0</v>
      </c>
      <c r="E78" s="7" t="s">
        <v>348</v>
      </c>
      <c r="F78" s="7" t="s">
        <v>347</v>
      </c>
    </row>
    <row r="79" spans="1:6" x14ac:dyDescent="0.25">
      <c r="A79" s="7">
        <v>76</v>
      </c>
      <c r="B79" s="7" t="s">
        <v>347</v>
      </c>
      <c r="C79" s="5">
        <v>0</v>
      </c>
      <c r="D79" s="5">
        <v>0</v>
      </c>
      <c r="E79" s="7" t="s">
        <v>348</v>
      </c>
      <c r="F79" s="7" t="s">
        <v>347</v>
      </c>
    </row>
    <row r="80" spans="1:6" x14ac:dyDescent="0.25">
      <c r="A80" s="7">
        <v>77</v>
      </c>
      <c r="B80" s="7" t="s">
        <v>347</v>
      </c>
      <c r="C80" s="5">
        <v>0</v>
      </c>
      <c r="D80" s="5">
        <v>0</v>
      </c>
      <c r="E80" s="7" t="s">
        <v>348</v>
      </c>
      <c r="F80" s="7" t="s">
        <v>347</v>
      </c>
    </row>
    <row r="81" spans="1:6" x14ac:dyDescent="0.25">
      <c r="A81" s="7">
        <v>78</v>
      </c>
      <c r="B81" s="7" t="s">
        <v>347</v>
      </c>
      <c r="C81" s="5">
        <v>0</v>
      </c>
      <c r="D81" s="5">
        <v>0</v>
      </c>
      <c r="E81" s="7" t="s">
        <v>348</v>
      </c>
      <c r="F81" s="7" t="s">
        <v>347</v>
      </c>
    </row>
    <row r="82" spans="1:6" x14ac:dyDescent="0.25">
      <c r="A82" s="7">
        <v>79</v>
      </c>
      <c r="B82" s="7" t="s">
        <v>347</v>
      </c>
      <c r="C82" s="5">
        <v>0</v>
      </c>
      <c r="D82" s="5">
        <v>0</v>
      </c>
      <c r="E82" s="7" t="s">
        <v>348</v>
      </c>
      <c r="F82" s="7" t="s">
        <v>347</v>
      </c>
    </row>
    <row r="83" spans="1:6" x14ac:dyDescent="0.25">
      <c r="A83" s="7">
        <v>80</v>
      </c>
      <c r="B83" s="7" t="s">
        <v>347</v>
      </c>
      <c r="C83" s="5">
        <v>0</v>
      </c>
      <c r="D83" s="5">
        <v>0</v>
      </c>
      <c r="E83" s="7" t="s">
        <v>348</v>
      </c>
      <c r="F83" s="7" t="s">
        <v>347</v>
      </c>
    </row>
    <row r="84" spans="1:6" x14ac:dyDescent="0.25">
      <c r="A84" s="7">
        <v>81</v>
      </c>
      <c r="B84" s="7" t="s">
        <v>347</v>
      </c>
      <c r="C84" s="5">
        <v>0</v>
      </c>
      <c r="D84" s="5">
        <v>0</v>
      </c>
      <c r="E84" s="7" t="s">
        <v>348</v>
      </c>
      <c r="F84" s="7" t="s">
        <v>347</v>
      </c>
    </row>
    <row r="85" spans="1:6" x14ac:dyDescent="0.25">
      <c r="A85" s="7">
        <v>82</v>
      </c>
      <c r="B85" s="7" t="s">
        <v>347</v>
      </c>
      <c r="C85" s="5">
        <v>0</v>
      </c>
      <c r="D85" s="5">
        <v>0</v>
      </c>
      <c r="E85" s="7" t="s">
        <v>348</v>
      </c>
      <c r="F85" s="7" t="s">
        <v>347</v>
      </c>
    </row>
    <row r="86" spans="1:6" x14ac:dyDescent="0.25">
      <c r="A86" s="7">
        <v>83</v>
      </c>
      <c r="B86" s="7" t="s">
        <v>347</v>
      </c>
      <c r="C86" s="5">
        <v>0</v>
      </c>
      <c r="D86" s="5">
        <v>0</v>
      </c>
      <c r="E86" s="7" t="s">
        <v>348</v>
      </c>
      <c r="F86" s="7" t="s">
        <v>347</v>
      </c>
    </row>
    <row r="87" spans="1:6" x14ac:dyDescent="0.25">
      <c r="A87" s="7">
        <v>84</v>
      </c>
      <c r="B87" s="7" t="s">
        <v>347</v>
      </c>
      <c r="C87" s="5">
        <v>0</v>
      </c>
      <c r="D87" s="5">
        <v>0</v>
      </c>
      <c r="E87" s="7" t="s">
        <v>348</v>
      </c>
      <c r="F87" s="7" t="s">
        <v>347</v>
      </c>
    </row>
    <row r="88" spans="1:6" x14ac:dyDescent="0.25">
      <c r="A88" s="7">
        <v>85</v>
      </c>
      <c r="B88" s="7" t="s">
        <v>347</v>
      </c>
      <c r="C88" s="5">
        <v>0</v>
      </c>
      <c r="D88" s="5">
        <v>0</v>
      </c>
      <c r="E88" s="7" t="s">
        <v>348</v>
      </c>
      <c r="F88" s="7" t="s">
        <v>347</v>
      </c>
    </row>
    <row r="89" spans="1:6" x14ac:dyDescent="0.25">
      <c r="A89" s="7">
        <v>86</v>
      </c>
      <c r="B89" s="7" t="s">
        <v>347</v>
      </c>
      <c r="C89" s="5">
        <v>0</v>
      </c>
      <c r="D89" s="5">
        <v>0</v>
      </c>
      <c r="E89" s="7" t="s">
        <v>348</v>
      </c>
      <c r="F89" s="7" t="s">
        <v>347</v>
      </c>
    </row>
    <row r="90" spans="1:6" x14ac:dyDescent="0.25">
      <c r="A90" s="7">
        <v>87</v>
      </c>
      <c r="B90" s="7" t="s">
        <v>347</v>
      </c>
      <c r="C90" s="5">
        <v>0</v>
      </c>
      <c r="D90" s="5">
        <v>0</v>
      </c>
      <c r="E90" s="7" t="s">
        <v>348</v>
      </c>
      <c r="F90" s="7" t="s">
        <v>347</v>
      </c>
    </row>
    <row r="91" spans="1:6" x14ac:dyDescent="0.25">
      <c r="A91" s="7">
        <v>88</v>
      </c>
      <c r="B91" s="7" t="s">
        <v>347</v>
      </c>
      <c r="C91" s="5">
        <v>0</v>
      </c>
      <c r="D91" s="5">
        <v>0</v>
      </c>
      <c r="E91" s="7" t="s">
        <v>348</v>
      </c>
      <c r="F91" s="7" t="s">
        <v>347</v>
      </c>
    </row>
    <row r="92" spans="1:6" x14ac:dyDescent="0.25">
      <c r="A92" s="7">
        <v>89</v>
      </c>
      <c r="B92" s="7" t="s">
        <v>347</v>
      </c>
      <c r="C92" s="5">
        <v>0</v>
      </c>
      <c r="D92" s="5">
        <v>0</v>
      </c>
      <c r="E92" s="7" t="s">
        <v>348</v>
      </c>
      <c r="F92" s="7" t="s">
        <v>347</v>
      </c>
    </row>
    <row r="93" spans="1:6" x14ac:dyDescent="0.25">
      <c r="A93" s="7">
        <v>90</v>
      </c>
      <c r="B93" s="7" t="s">
        <v>347</v>
      </c>
      <c r="C93" s="5">
        <v>0</v>
      </c>
      <c r="D93" s="5">
        <v>0</v>
      </c>
      <c r="E93" s="7" t="s">
        <v>348</v>
      </c>
      <c r="F93" s="7" t="s">
        <v>347</v>
      </c>
    </row>
    <row r="94" spans="1:6" x14ac:dyDescent="0.25">
      <c r="A94" s="7">
        <v>91</v>
      </c>
      <c r="B94" s="7" t="s">
        <v>347</v>
      </c>
      <c r="C94" s="5">
        <v>0</v>
      </c>
      <c r="D94" s="5">
        <v>0</v>
      </c>
      <c r="E94" s="7" t="s">
        <v>348</v>
      </c>
      <c r="F94" s="7" t="s">
        <v>347</v>
      </c>
    </row>
    <row r="95" spans="1:6" x14ac:dyDescent="0.25">
      <c r="A95" s="7">
        <v>92</v>
      </c>
      <c r="B95" s="7" t="s">
        <v>347</v>
      </c>
      <c r="C95" s="5">
        <v>0</v>
      </c>
      <c r="D95" s="5">
        <v>0</v>
      </c>
      <c r="E95" s="7" t="s">
        <v>348</v>
      </c>
      <c r="F95" s="7" t="s">
        <v>347</v>
      </c>
    </row>
    <row r="96" spans="1:6" x14ac:dyDescent="0.25">
      <c r="A96" s="7">
        <v>93</v>
      </c>
      <c r="B96" s="7" t="s">
        <v>347</v>
      </c>
      <c r="C96" s="5">
        <v>0</v>
      </c>
      <c r="D96" s="5">
        <v>0</v>
      </c>
      <c r="E96" s="7" t="s">
        <v>348</v>
      </c>
      <c r="F96" s="7" t="s">
        <v>347</v>
      </c>
    </row>
    <row r="97" spans="1:6" x14ac:dyDescent="0.25">
      <c r="A97" s="7">
        <v>94</v>
      </c>
      <c r="B97" s="7" t="s">
        <v>347</v>
      </c>
      <c r="C97" s="5">
        <v>0</v>
      </c>
      <c r="D97" s="5">
        <v>0</v>
      </c>
      <c r="E97" s="7" t="s">
        <v>348</v>
      </c>
      <c r="F97" s="7" t="s">
        <v>347</v>
      </c>
    </row>
    <row r="98" spans="1:6" x14ac:dyDescent="0.25">
      <c r="A98" s="7">
        <v>95</v>
      </c>
      <c r="B98" s="7" t="s">
        <v>347</v>
      </c>
      <c r="C98" s="5">
        <v>0</v>
      </c>
      <c r="D98" s="5">
        <v>0</v>
      </c>
      <c r="E98" s="7" t="s">
        <v>348</v>
      </c>
      <c r="F98" s="7" t="s">
        <v>347</v>
      </c>
    </row>
    <row r="99" spans="1:6" x14ac:dyDescent="0.25">
      <c r="A99" s="7">
        <v>96</v>
      </c>
      <c r="B99" s="7" t="s">
        <v>347</v>
      </c>
      <c r="C99" s="5">
        <v>0</v>
      </c>
      <c r="D99" s="5">
        <v>0</v>
      </c>
      <c r="E99" s="7" t="s">
        <v>348</v>
      </c>
      <c r="F99" s="7" t="s">
        <v>347</v>
      </c>
    </row>
    <row r="100" spans="1:6" x14ac:dyDescent="0.25">
      <c r="A100" s="7">
        <v>97</v>
      </c>
      <c r="B100" s="7" t="s">
        <v>347</v>
      </c>
      <c r="C100" s="5">
        <v>0</v>
      </c>
      <c r="D100" s="5">
        <v>0</v>
      </c>
      <c r="E100" s="7" t="s">
        <v>348</v>
      </c>
      <c r="F100" s="7" t="s">
        <v>347</v>
      </c>
    </row>
    <row r="101" spans="1:6" x14ac:dyDescent="0.25">
      <c r="A101" s="7">
        <v>98</v>
      </c>
      <c r="B101" s="7" t="s">
        <v>347</v>
      </c>
      <c r="C101" s="5">
        <v>0</v>
      </c>
      <c r="D101" s="5">
        <v>0</v>
      </c>
      <c r="E101" s="7" t="s">
        <v>348</v>
      </c>
      <c r="F101" s="7" t="s">
        <v>347</v>
      </c>
    </row>
    <row r="102" spans="1:6" x14ac:dyDescent="0.25">
      <c r="A102" s="7">
        <v>99</v>
      </c>
      <c r="B102" s="7" t="s">
        <v>347</v>
      </c>
      <c r="C102" s="5">
        <v>0</v>
      </c>
      <c r="D102" s="5">
        <v>0</v>
      </c>
      <c r="E102" s="7" t="s">
        <v>348</v>
      </c>
      <c r="F102" s="7" t="s">
        <v>347</v>
      </c>
    </row>
    <row r="103" spans="1:6" x14ac:dyDescent="0.25">
      <c r="A103" s="7">
        <v>100</v>
      </c>
      <c r="B103" s="7" t="s">
        <v>347</v>
      </c>
      <c r="C103" s="5">
        <v>0</v>
      </c>
      <c r="D103" s="5">
        <v>0</v>
      </c>
      <c r="E103" s="7" t="s">
        <v>348</v>
      </c>
      <c r="F103" s="7" t="s">
        <v>347</v>
      </c>
    </row>
    <row r="104" spans="1:6" x14ac:dyDescent="0.25">
      <c r="A104" s="7">
        <v>101</v>
      </c>
      <c r="B104" s="7" t="s">
        <v>347</v>
      </c>
      <c r="C104" s="5">
        <v>0</v>
      </c>
      <c r="D104" s="5">
        <v>0</v>
      </c>
      <c r="E104" s="7" t="s">
        <v>348</v>
      </c>
      <c r="F104" s="7" t="s">
        <v>347</v>
      </c>
    </row>
    <row r="105" spans="1:6" x14ac:dyDescent="0.25">
      <c r="A105" s="7">
        <v>102</v>
      </c>
      <c r="B105" s="7" t="s">
        <v>347</v>
      </c>
      <c r="C105" s="5">
        <v>0</v>
      </c>
      <c r="D105" s="5">
        <v>0</v>
      </c>
      <c r="E105" s="7" t="s">
        <v>348</v>
      </c>
      <c r="F105" s="7" t="s">
        <v>347</v>
      </c>
    </row>
    <row r="106" spans="1:6" x14ac:dyDescent="0.25">
      <c r="A106" s="7">
        <v>103</v>
      </c>
      <c r="B106" s="7" t="s">
        <v>347</v>
      </c>
      <c r="C106" s="5">
        <v>0</v>
      </c>
      <c r="D106" s="5">
        <v>0</v>
      </c>
      <c r="E106" s="7" t="s">
        <v>348</v>
      </c>
      <c r="F106" s="7" t="s">
        <v>347</v>
      </c>
    </row>
    <row r="107" spans="1:6" x14ac:dyDescent="0.25">
      <c r="A107" s="7">
        <v>104</v>
      </c>
      <c r="B107" s="7" t="s">
        <v>347</v>
      </c>
      <c r="C107" s="5">
        <v>0</v>
      </c>
      <c r="D107" s="5">
        <v>0</v>
      </c>
      <c r="E107" s="7" t="s">
        <v>348</v>
      </c>
      <c r="F107" s="7" t="s">
        <v>347</v>
      </c>
    </row>
    <row r="108" spans="1:6" x14ac:dyDescent="0.25">
      <c r="A108" s="7">
        <v>105</v>
      </c>
      <c r="B108" s="7" t="s">
        <v>347</v>
      </c>
      <c r="C108" s="5">
        <v>0</v>
      </c>
      <c r="D108" s="5">
        <v>0</v>
      </c>
      <c r="E108" s="7" t="s">
        <v>348</v>
      </c>
      <c r="F108" s="7" t="s">
        <v>347</v>
      </c>
    </row>
    <row r="109" spans="1:6" x14ac:dyDescent="0.25">
      <c r="A109" s="7">
        <v>106</v>
      </c>
      <c r="B109" s="7" t="s">
        <v>347</v>
      </c>
      <c r="C109" s="5">
        <v>0</v>
      </c>
      <c r="D109" s="5">
        <v>0</v>
      </c>
      <c r="E109" s="7" t="s">
        <v>348</v>
      </c>
      <c r="F109" s="7" t="s">
        <v>347</v>
      </c>
    </row>
    <row r="110" spans="1:6" x14ac:dyDescent="0.25">
      <c r="A110" s="7">
        <v>107</v>
      </c>
      <c r="B110" s="7" t="s">
        <v>347</v>
      </c>
      <c r="C110" s="5">
        <v>0</v>
      </c>
      <c r="D110" s="5">
        <v>0</v>
      </c>
      <c r="E110" s="7" t="s">
        <v>348</v>
      </c>
      <c r="F110" s="7" t="s">
        <v>347</v>
      </c>
    </row>
    <row r="111" spans="1:6" x14ac:dyDescent="0.25">
      <c r="A111" s="7">
        <v>108</v>
      </c>
      <c r="B111" s="7" t="s">
        <v>347</v>
      </c>
      <c r="C111" s="5">
        <v>0</v>
      </c>
      <c r="D111" s="5">
        <v>0</v>
      </c>
      <c r="E111" s="7" t="s">
        <v>348</v>
      </c>
      <c r="F111" s="7" t="s">
        <v>347</v>
      </c>
    </row>
    <row r="112" spans="1:6" x14ac:dyDescent="0.25">
      <c r="A112" s="7">
        <v>109</v>
      </c>
      <c r="B112" s="7" t="s">
        <v>347</v>
      </c>
      <c r="C112" s="5">
        <v>0</v>
      </c>
      <c r="D112" s="5">
        <v>0</v>
      </c>
      <c r="E112" s="7" t="s">
        <v>348</v>
      </c>
      <c r="F112" s="7" t="s">
        <v>347</v>
      </c>
    </row>
    <row r="113" spans="1:6" x14ac:dyDescent="0.25">
      <c r="A113" s="7">
        <v>110</v>
      </c>
      <c r="B113" s="7" t="s">
        <v>347</v>
      </c>
      <c r="C113" s="5">
        <v>0</v>
      </c>
      <c r="D113" s="5">
        <v>0</v>
      </c>
      <c r="E113" s="7" t="s">
        <v>348</v>
      </c>
      <c r="F113" s="7" t="s">
        <v>347</v>
      </c>
    </row>
    <row r="114" spans="1:6" x14ac:dyDescent="0.25">
      <c r="A114" s="7">
        <v>111</v>
      </c>
      <c r="B114" s="7" t="s">
        <v>347</v>
      </c>
      <c r="C114" s="5">
        <v>0</v>
      </c>
      <c r="D114" s="5">
        <v>0</v>
      </c>
      <c r="E114" s="7" t="s">
        <v>348</v>
      </c>
      <c r="F114" s="7" t="s">
        <v>347</v>
      </c>
    </row>
    <row r="115" spans="1:6" x14ac:dyDescent="0.25">
      <c r="A115" s="7">
        <v>112</v>
      </c>
      <c r="B115" s="7" t="s">
        <v>347</v>
      </c>
      <c r="C115" s="5">
        <v>0</v>
      </c>
      <c r="D115" s="5">
        <v>0</v>
      </c>
      <c r="E115" s="7" t="s">
        <v>348</v>
      </c>
      <c r="F115" s="7" t="s">
        <v>347</v>
      </c>
    </row>
    <row r="116" spans="1:6" x14ac:dyDescent="0.25">
      <c r="A116" s="7">
        <v>113</v>
      </c>
      <c r="B116" s="7" t="s">
        <v>347</v>
      </c>
      <c r="C116" s="5">
        <v>0</v>
      </c>
      <c r="D116" s="5">
        <v>0</v>
      </c>
      <c r="E116" s="7" t="s">
        <v>348</v>
      </c>
      <c r="F116" s="7" t="s">
        <v>347</v>
      </c>
    </row>
    <row r="117" spans="1:6" x14ac:dyDescent="0.25">
      <c r="A117" s="7">
        <v>114</v>
      </c>
      <c r="B117" s="7" t="s">
        <v>347</v>
      </c>
      <c r="C117" s="5">
        <v>0</v>
      </c>
      <c r="D117" s="5">
        <v>0</v>
      </c>
      <c r="E117" s="7" t="s">
        <v>348</v>
      </c>
      <c r="F117" s="7" t="s">
        <v>347</v>
      </c>
    </row>
    <row r="118" spans="1:6" x14ac:dyDescent="0.25">
      <c r="A118" s="7">
        <v>115</v>
      </c>
      <c r="B118" s="7" t="s">
        <v>347</v>
      </c>
      <c r="C118" s="5">
        <v>0</v>
      </c>
      <c r="D118" s="5">
        <v>0</v>
      </c>
      <c r="E118" s="7" t="s">
        <v>348</v>
      </c>
      <c r="F118" s="7" t="s">
        <v>347</v>
      </c>
    </row>
    <row r="119" spans="1:6" x14ac:dyDescent="0.25">
      <c r="A119" s="7">
        <v>116</v>
      </c>
      <c r="B119" s="7" t="s">
        <v>347</v>
      </c>
      <c r="C119" s="5">
        <v>0</v>
      </c>
      <c r="D119" s="5">
        <v>0</v>
      </c>
      <c r="E119" s="7" t="s">
        <v>348</v>
      </c>
      <c r="F119" s="7" t="s">
        <v>347</v>
      </c>
    </row>
    <row r="120" spans="1:6" x14ac:dyDescent="0.25">
      <c r="A120" s="16">
        <v>117</v>
      </c>
      <c r="B120" s="16" t="s">
        <v>347</v>
      </c>
      <c r="C120" s="5">
        <v>0</v>
      </c>
      <c r="D120" s="5">
        <v>0</v>
      </c>
      <c r="E120" s="16" t="s">
        <v>348</v>
      </c>
      <c r="F120" s="16" t="s">
        <v>347</v>
      </c>
    </row>
    <row r="121" spans="1:6" x14ac:dyDescent="0.25">
      <c r="A121" s="16">
        <v>118</v>
      </c>
      <c r="B121" s="16" t="s">
        <v>347</v>
      </c>
      <c r="C121" s="5">
        <v>0</v>
      </c>
      <c r="D121" s="5">
        <v>0</v>
      </c>
      <c r="E121" s="16" t="s">
        <v>348</v>
      </c>
      <c r="F121" s="16" t="s">
        <v>347</v>
      </c>
    </row>
    <row r="122" spans="1:6" x14ac:dyDescent="0.25">
      <c r="A122" s="16">
        <v>119</v>
      </c>
      <c r="B122" s="16" t="s">
        <v>347</v>
      </c>
      <c r="C122" s="5">
        <v>0</v>
      </c>
      <c r="D122" s="5">
        <v>0</v>
      </c>
      <c r="E122" s="16" t="s">
        <v>348</v>
      </c>
      <c r="F122" s="16" t="s">
        <v>347</v>
      </c>
    </row>
    <row r="123" spans="1:6" x14ac:dyDescent="0.25">
      <c r="A123" s="16">
        <v>120</v>
      </c>
      <c r="B123" s="16" t="s">
        <v>347</v>
      </c>
      <c r="C123" s="5">
        <v>0</v>
      </c>
      <c r="D123" s="5">
        <v>0</v>
      </c>
      <c r="E123" s="16" t="s">
        <v>348</v>
      </c>
      <c r="F123" s="16" t="s">
        <v>347</v>
      </c>
    </row>
    <row r="124" spans="1:6" x14ac:dyDescent="0.25">
      <c r="A124" s="16">
        <v>121</v>
      </c>
      <c r="B124" s="16" t="s">
        <v>347</v>
      </c>
      <c r="C124" s="5">
        <v>0</v>
      </c>
      <c r="D124" s="5">
        <v>0</v>
      </c>
      <c r="E124" s="16" t="s">
        <v>348</v>
      </c>
      <c r="F124" s="16" t="s">
        <v>347</v>
      </c>
    </row>
    <row r="125" spans="1:6" x14ac:dyDescent="0.25">
      <c r="A125" s="16">
        <v>122</v>
      </c>
      <c r="B125" s="16" t="s">
        <v>347</v>
      </c>
      <c r="C125" s="5">
        <v>0</v>
      </c>
      <c r="D125" s="5">
        <v>0</v>
      </c>
      <c r="E125" s="16" t="s">
        <v>348</v>
      </c>
      <c r="F125" s="16" t="s">
        <v>347</v>
      </c>
    </row>
    <row r="126" spans="1:6" x14ac:dyDescent="0.25">
      <c r="A126" s="16">
        <v>123</v>
      </c>
      <c r="B126" s="16" t="s">
        <v>347</v>
      </c>
      <c r="C126" s="5">
        <v>0</v>
      </c>
      <c r="D126" s="5">
        <v>0</v>
      </c>
      <c r="E126" s="16" t="s">
        <v>348</v>
      </c>
      <c r="F126" s="16" t="s">
        <v>347</v>
      </c>
    </row>
    <row r="127" spans="1:6" x14ac:dyDescent="0.25">
      <c r="A127" s="16">
        <v>124</v>
      </c>
      <c r="B127" s="16" t="s">
        <v>347</v>
      </c>
      <c r="C127" s="5">
        <v>0</v>
      </c>
      <c r="D127" s="5">
        <v>0</v>
      </c>
      <c r="E127" s="16" t="s">
        <v>348</v>
      </c>
      <c r="F127" s="16" t="s">
        <v>347</v>
      </c>
    </row>
    <row r="128" spans="1:6" x14ac:dyDescent="0.25">
      <c r="A128" s="16">
        <v>125</v>
      </c>
      <c r="B128" s="16" t="s">
        <v>347</v>
      </c>
      <c r="C128" s="5">
        <v>0</v>
      </c>
      <c r="D128" s="5">
        <v>0</v>
      </c>
      <c r="E128" s="16" t="s">
        <v>348</v>
      </c>
      <c r="F128" s="16" t="s">
        <v>347</v>
      </c>
    </row>
    <row r="129" spans="1:6" x14ac:dyDescent="0.25">
      <c r="A129" s="16">
        <v>126</v>
      </c>
      <c r="B129" s="16" t="s">
        <v>347</v>
      </c>
      <c r="C129" s="5">
        <v>0</v>
      </c>
      <c r="D129" s="5">
        <v>0</v>
      </c>
      <c r="E129" s="16" t="s">
        <v>348</v>
      </c>
      <c r="F129" s="16" t="s">
        <v>347</v>
      </c>
    </row>
    <row r="130" spans="1:6" x14ac:dyDescent="0.25">
      <c r="A130" s="16">
        <v>127</v>
      </c>
      <c r="B130" s="16" t="s">
        <v>347</v>
      </c>
      <c r="C130" s="5">
        <v>0</v>
      </c>
      <c r="D130" s="5">
        <v>0</v>
      </c>
      <c r="E130" s="16" t="s">
        <v>348</v>
      </c>
      <c r="F130" s="16" t="s">
        <v>347</v>
      </c>
    </row>
    <row r="131" spans="1:6" x14ac:dyDescent="0.25">
      <c r="A131" s="16">
        <v>128</v>
      </c>
      <c r="B131" s="16" t="s">
        <v>347</v>
      </c>
      <c r="C131" s="5">
        <v>0</v>
      </c>
      <c r="D131" s="5">
        <v>0</v>
      </c>
      <c r="E131" s="16" t="s">
        <v>348</v>
      </c>
      <c r="F131" s="16" t="s">
        <v>347</v>
      </c>
    </row>
    <row r="132" spans="1:6" x14ac:dyDescent="0.25">
      <c r="A132" s="16">
        <v>129</v>
      </c>
      <c r="B132" s="16" t="s">
        <v>347</v>
      </c>
      <c r="C132" s="5">
        <v>0</v>
      </c>
      <c r="D132" s="5">
        <v>0</v>
      </c>
      <c r="E132" s="16" t="s">
        <v>348</v>
      </c>
      <c r="F132" s="16" t="s">
        <v>347</v>
      </c>
    </row>
    <row r="133" spans="1:6" x14ac:dyDescent="0.25">
      <c r="A133" s="16">
        <v>130</v>
      </c>
      <c r="B133" s="16" t="s">
        <v>347</v>
      </c>
      <c r="C133" s="5">
        <v>0</v>
      </c>
      <c r="D133" s="5">
        <v>0</v>
      </c>
      <c r="E133" s="16" t="s">
        <v>348</v>
      </c>
      <c r="F133" s="16" t="s">
        <v>347</v>
      </c>
    </row>
    <row r="134" spans="1:6" x14ac:dyDescent="0.25">
      <c r="A134">
        <v>131</v>
      </c>
      <c r="B134" s="18" t="s">
        <v>347</v>
      </c>
      <c r="C134" s="5">
        <v>0</v>
      </c>
      <c r="D134" s="5">
        <v>0</v>
      </c>
      <c r="E134" s="18" t="s">
        <v>348</v>
      </c>
      <c r="F134" s="18" t="s">
        <v>347</v>
      </c>
    </row>
    <row r="135" spans="1:6" x14ac:dyDescent="0.25">
      <c r="A135">
        <v>132</v>
      </c>
      <c r="B135" s="18" t="s">
        <v>347</v>
      </c>
      <c r="C135" s="5">
        <v>0</v>
      </c>
      <c r="D135" s="5">
        <v>0</v>
      </c>
      <c r="E135" s="18" t="s">
        <v>348</v>
      </c>
      <c r="F135" s="18" t="s">
        <v>347</v>
      </c>
    </row>
    <row r="136" spans="1:6" x14ac:dyDescent="0.25">
      <c r="A136">
        <v>133</v>
      </c>
      <c r="B136" s="18" t="s">
        <v>347</v>
      </c>
      <c r="C136" s="5">
        <v>0</v>
      </c>
      <c r="D136" s="5">
        <v>0</v>
      </c>
      <c r="E136" s="18" t="s">
        <v>348</v>
      </c>
      <c r="F136" s="18" t="s">
        <v>347</v>
      </c>
    </row>
    <row r="137" spans="1:6" x14ac:dyDescent="0.25">
      <c r="A137">
        <v>134</v>
      </c>
      <c r="B137" s="18" t="s">
        <v>347</v>
      </c>
      <c r="C137" s="5">
        <v>0</v>
      </c>
      <c r="D137" s="5">
        <v>0</v>
      </c>
      <c r="E137" s="18" t="s">
        <v>348</v>
      </c>
      <c r="F137" s="18" t="s">
        <v>347</v>
      </c>
    </row>
    <row r="138" spans="1:6" x14ac:dyDescent="0.25">
      <c r="A138">
        <v>135</v>
      </c>
      <c r="B138" s="18" t="s">
        <v>347</v>
      </c>
      <c r="C138" s="5">
        <v>0</v>
      </c>
      <c r="D138" s="5">
        <v>0</v>
      </c>
      <c r="E138" s="18" t="s">
        <v>348</v>
      </c>
      <c r="F138" s="18" t="s">
        <v>347</v>
      </c>
    </row>
    <row r="139" spans="1:6" x14ac:dyDescent="0.25">
      <c r="A139">
        <v>136</v>
      </c>
      <c r="B139" s="18" t="s">
        <v>347</v>
      </c>
      <c r="C139" s="5">
        <v>0</v>
      </c>
      <c r="D139" s="5">
        <v>0</v>
      </c>
      <c r="E139" s="18" t="s">
        <v>348</v>
      </c>
      <c r="F139" s="18" t="s">
        <v>347</v>
      </c>
    </row>
    <row r="140" spans="1:6" x14ac:dyDescent="0.25">
      <c r="A140">
        <v>137</v>
      </c>
      <c r="B140" s="18" t="s">
        <v>347</v>
      </c>
      <c r="C140" s="5">
        <v>0</v>
      </c>
      <c r="D140" s="5">
        <v>0</v>
      </c>
      <c r="E140" s="18" t="s">
        <v>348</v>
      </c>
      <c r="F140" s="18" t="s">
        <v>347</v>
      </c>
    </row>
    <row r="141" spans="1:6" x14ac:dyDescent="0.25">
      <c r="A141">
        <v>138</v>
      </c>
      <c r="B141" s="18" t="s">
        <v>347</v>
      </c>
      <c r="C141" s="5">
        <v>0</v>
      </c>
      <c r="D141" s="5">
        <v>0</v>
      </c>
      <c r="E141" s="18" t="s">
        <v>348</v>
      </c>
      <c r="F141" s="18" t="s">
        <v>347</v>
      </c>
    </row>
    <row r="142" spans="1:6" x14ac:dyDescent="0.25">
      <c r="A142">
        <v>139</v>
      </c>
      <c r="B142" s="18" t="s">
        <v>347</v>
      </c>
      <c r="C142" s="5">
        <v>0</v>
      </c>
      <c r="D142" s="5">
        <v>0</v>
      </c>
      <c r="E142" s="18" t="s">
        <v>348</v>
      </c>
      <c r="F142" s="18" t="s">
        <v>347</v>
      </c>
    </row>
    <row r="143" spans="1:6" x14ac:dyDescent="0.25">
      <c r="A143">
        <v>140</v>
      </c>
      <c r="B143" t="s">
        <v>347</v>
      </c>
      <c r="C143" s="5">
        <v>0</v>
      </c>
      <c r="D143" s="5">
        <v>0</v>
      </c>
      <c r="E143" t="s">
        <v>348</v>
      </c>
      <c r="F143" t="s">
        <v>347</v>
      </c>
    </row>
    <row r="144" spans="1:6" x14ac:dyDescent="0.25">
      <c r="A144">
        <v>141</v>
      </c>
      <c r="B144" s="18" t="s">
        <v>347</v>
      </c>
      <c r="C144" s="5">
        <v>0</v>
      </c>
      <c r="D144" s="5">
        <v>0</v>
      </c>
      <c r="E144" s="18" t="s">
        <v>348</v>
      </c>
      <c r="F144" s="18" t="s">
        <v>347</v>
      </c>
    </row>
    <row r="145" spans="1:6" x14ac:dyDescent="0.25">
      <c r="A145">
        <v>142</v>
      </c>
      <c r="B145" s="18" t="s">
        <v>347</v>
      </c>
      <c r="C145" s="5">
        <v>0</v>
      </c>
      <c r="D145" s="5">
        <v>0</v>
      </c>
      <c r="E145" s="18" t="s">
        <v>348</v>
      </c>
      <c r="F145" s="18" t="s">
        <v>347</v>
      </c>
    </row>
    <row r="146" spans="1:6" x14ac:dyDescent="0.25">
      <c r="A146">
        <v>143</v>
      </c>
      <c r="B146" s="18" t="s">
        <v>347</v>
      </c>
      <c r="C146" s="5">
        <v>0</v>
      </c>
      <c r="D146" s="5">
        <v>0</v>
      </c>
      <c r="E146" s="18" t="s">
        <v>348</v>
      </c>
      <c r="F146" s="18" t="s">
        <v>347</v>
      </c>
    </row>
    <row r="147" spans="1:6" x14ac:dyDescent="0.25">
      <c r="A147">
        <v>144</v>
      </c>
      <c r="B147" s="18" t="s">
        <v>347</v>
      </c>
      <c r="C147" s="5">
        <v>0</v>
      </c>
      <c r="D147" s="5">
        <v>0</v>
      </c>
      <c r="E147" s="18" t="s">
        <v>348</v>
      </c>
      <c r="F147" s="18" t="s">
        <v>347</v>
      </c>
    </row>
    <row r="148" spans="1:6" x14ac:dyDescent="0.25">
      <c r="A148">
        <v>145</v>
      </c>
      <c r="B148" s="20" t="s">
        <v>347</v>
      </c>
      <c r="C148" s="5">
        <v>0</v>
      </c>
      <c r="D148" s="5">
        <v>0</v>
      </c>
      <c r="E148" s="20" t="s">
        <v>348</v>
      </c>
      <c r="F148" s="20" t="s">
        <v>347</v>
      </c>
    </row>
    <row r="149" spans="1:6" x14ac:dyDescent="0.25">
      <c r="A149">
        <v>146</v>
      </c>
      <c r="B149" s="20" t="s">
        <v>347</v>
      </c>
      <c r="C149" s="5">
        <v>0</v>
      </c>
      <c r="D149" s="5">
        <v>0</v>
      </c>
      <c r="E149" s="20" t="s">
        <v>348</v>
      </c>
      <c r="F149" s="20" t="s">
        <v>347</v>
      </c>
    </row>
    <row r="150" spans="1:6" x14ac:dyDescent="0.25">
      <c r="A150">
        <v>147</v>
      </c>
      <c r="B150" s="20" t="s">
        <v>347</v>
      </c>
      <c r="C150" s="5">
        <v>0</v>
      </c>
      <c r="D150" s="5">
        <v>0</v>
      </c>
      <c r="E150" s="20" t="s">
        <v>348</v>
      </c>
      <c r="F150" s="20" t="s">
        <v>347</v>
      </c>
    </row>
    <row r="151" spans="1:6" x14ac:dyDescent="0.25">
      <c r="A151">
        <v>148</v>
      </c>
      <c r="B151" s="20" t="s">
        <v>347</v>
      </c>
      <c r="C151" s="5">
        <v>0</v>
      </c>
      <c r="D151" s="5">
        <v>0</v>
      </c>
      <c r="E151" s="20" t="s">
        <v>348</v>
      </c>
      <c r="F151" s="20" t="s">
        <v>347</v>
      </c>
    </row>
    <row r="152" spans="1:6" x14ac:dyDescent="0.25">
      <c r="A152">
        <v>149</v>
      </c>
      <c r="B152" s="20" t="s">
        <v>347</v>
      </c>
      <c r="C152" s="5">
        <v>0</v>
      </c>
      <c r="D152" s="5">
        <v>0</v>
      </c>
      <c r="E152" s="20" t="s">
        <v>348</v>
      </c>
      <c r="F152" s="20" t="s">
        <v>347</v>
      </c>
    </row>
    <row r="153" spans="1:6" x14ac:dyDescent="0.25">
      <c r="A153">
        <v>150</v>
      </c>
      <c r="B153" s="20" t="s">
        <v>347</v>
      </c>
      <c r="C153" s="5">
        <v>0</v>
      </c>
      <c r="D153" s="5">
        <v>0</v>
      </c>
      <c r="E153" s="20" t="s">
        <v>348</v>
      </c>
      <c r="F153" s="20" t="s">
        <v>347</v>
      </c>
    </row>
    <row r="154" spans="1:6" x14ac:dyDescent="0.25">
      <c r="A154">
        <v>151</v>
      </c>
      <c r="B154" s="20" t="s">
        <v>347</v>
      </c>
      <c r="C154" s="5">
        <v>0</v>
      </c>
      <c r="D154" s="5">
        <v>0</v>
      </c>
      <c r="E154" s="20" t="s">
        <v>348</v>
      </c>
      <c r="F154" s="20" t="s">
        <v>347</v>
      </c>
    </row>
    <row r="155" spans="1:6" x14ac:dyDescent="0.25">
      <c r="A155">
        <v>152</v>
      </c>
      <c r="B155" t="s">
        <v>347</v>
      </c>
      <c r="C155" s="5">
        <v>0</v>
      </c>
      <c r="D155" s="5">
        <v>0</v>
      </c>
      <c r="E155" t="s">
        <v>348</v>
      </c>
      <c r="F155" t="s">
        <v>347</v>
      </c>
    </row>
    <row r="156" spans="1:6" x14ac:dyDescent="0.25">
      <c r="A156">
        <v>153</v>
      </c>
      <c r="B156" t="s">
        <v>347</v>
      </c>
      <c r="C156" s="5">
        <v>0</v>
      </c>
      <c r="D156" s="5">
        <v>0</v>
      </c>
      <c r="E156" t="s">
        <v>348</v>
      </c>
      <c r="F156" t="s">
        <v>347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2" workbookViewId="0">
      <selection activeCell="A132" sqref="A1:XFD1048576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349</v>
      </c>
      <c r="C4" s="5">
        <v>0</v>
      </c>
      <c r="D4" s="5">
        <v>0</v>
      </c>
      <c r="E4" t="s">
        <v>348</v>
      </c>
      <c r="F4" t="s">
        <v>347</v>
      </c>
    </row>
    <row r="5" spans="1:6" x14ac:dyDescent="0.25">
      <c r="A5">
        <v>2</v>
      </c>
      <c r="B5" s="7" t="s">
        <v>349</v>
      </c>
      <c r="C5" s="5">
        <v>0</v>
      </c>
      <c r="D5" s="5">
        <v>0</v>
      </c>
      <c r="E5" s="7" t="s">
        <v>348</v>
      </c>
      <c r="F5" s="7" t="s">
        <v>347</v>
      </c>
    </row>
    <row r="6" spans="1:6" x14ac:dyDescent="0.25">
      <c r="A6">
        <v>3</v>
      </c>
      <c r="B6" s="7" t="s">
        <v>349</v>
      </c>
      <c r="C6" s="5">
        <v>0</v>
      </c>
      <c r="D6" s="5">
        <v>0</v>
      </c>
      <c r="E6" s="7" t="s">
        <v>348</v>
      </c>
      <c r="F6" s="7" t="s">
        <v>347</v>
      </c>
    </row>
    <row r="7" spans="1:6" x14ac:dyDescent="0.25">
      <c r="A7" s="7">
        <v>4</v>
      </c>
      <c r="B7" s="7" t="s">
        <v>349</v>
      </c>
      <c r="C7" s="5">
        <v>0</v>
      </c>
      <c r="D7" s="5">
        <v>0</v>
      </c>
      <c r="E7" s="7" t="s">
        <v>348</v>
      </c>
      <c r="F7" s="7" t="s">
        <v>347</v>
      </c>
    </row>
    <row r="8" spans="1:6" x14ac:dyDescent="0.25">
      <c r="A8" s="7">
        <v>5</v>
      </c>
      <c r="B8" s="7" t="s">
        <v>349</v>
      </c>
      <c r="C8" s="5">
        <v>0</v>
      </c>
      <c r="D8" s="5">
        <v>0</v>
      </c>
      <c r="E8" s="7" t="s">
        <v>348</v>
      </c>
      <c r="F8" s="7" t="s">
        <v>347</v>
      </c>
    </row>
    <row r="9" spans="1:6" x14ac:dyDescent="0.25">
      <c r="A9" s="7">
        <v>6</v>
      </c>
      <c r="B9" s="7" t="s">
        <v>349</v>
      </c>
      <c r="C9" s="5">
        <v>0</v>
      </c>
      <c r="D9" s="5">
        <v>0</v>
      </c>
      <c r="E9" s="7" t="s">
        <v>348</v>
      </c>
      <c r="F9" s="7" t="s">
        <v>347</v>
      </c>
    </row>
    <row r="10" spans="1:6" x14ac:dyDescent="0.25">
      <c r="A10" s="7">
        <v>7</v>
      </c>
      <c r="B10" s="7" t="s">
        <v>349</v>
      </c>
      <c r="C10" s="5">
        <v>0</v>
      </c>
      <c r="D10" s="5">
        <v>0</v>
      </c>
      <c r="E10" s="7" t="s">
        <v>348</v>
      </c>
      <c r="F10" s="7" t="s">
        <v>347</v>
      </c>
    </row>
    <row r="11" spans="1:6" x14ac:dyDescent="0.25">
      <c r="A11" s="7">
        <v>8</v>
      </c>
      <c r="B11" s="7" t="s">
        <v>349</v>
      </c>
      <c r="C11" s="5">
        <v>0</v>
      </c>
      <c r="D11" s="5">
        <v>0</v>
      </c>
      <c r="E11" s="7" t="s">
        <v>348</v>
      </c>
      <c r="F11" s="7" t="s">
        <v>347</v>
      </c>
    </row>
    <row r="12" spans="1:6" x14ac:dyDescent="0.25">
      <c r="A12" s="7">
        <v>9</v>
      </c>
      <c r="B12" s="7" t="s">
        <v>349</v>
      </c>
      <c r="C12" s="5">
        <v>0</v>
      </c>
      <c r="D12" s="5">
        <v>0</v>
      </c>
      <c r="E12" s="7" t="s">
        <v>348</v>
      </c>
      <c r="F12" s="7" t="s">
        <v>347</v>
      </c>
    </row>
    <row r="13" spans="1:6" x14ac:dyDescent="0.25">
      <c r="A13" s="7">
        <v>10</v>
      </c>
      <c r="B13" s="7" t="s">
        <v>349</v>
      </c>
      <c r="C13" s="5">
        <v>0</v>
      </c>
      <c r="D13" s="5">
        <v>0</v>
      </c>
      <c r="E13" s="7" t="s">
        <v>348</v>
      </c>
      <c r="F13" s="7" t="s">
        <v>347</v>
      </c>
    </row>
    <row r="14" spans="1:6" x14ac:dyDescent="0.25">
      <c r="A14" s="7">
        <v>11</v>
      </c>
      <c r="B14" s="7" t="s">
        <v>349</v>
      </c>
      <c r="C14" s="5">
        <v>0</v>
      </c>
      <c r="D14" s="5">
        <v>0</v>
      </c>
      <c r="E14" s="7" t="s">
        <v>348</v>
      </c>
      <c r="F14" s="7" t="s">
        <v>347</v>
      </c>
    </row>
    <row r="15" spans="1:6" x14ac:dyDescent="0.25">
      <c r="A15" s="7">
        <v>12</v>
      </c>
      <c r="B15" s="7" t="s">
        <v>349</v>
      </c>
      <c r="C15" s="5">
        <v>0</v>
      </c>
      <c r="D15" s="5">
        <v>0</v>
      </c>
      <c r="E15" s="7" t="s">
        <v>348</v>
      </c>
      <c r="F15" s="7" t="s">
        <v>347</v>
      </c>
    </row>
    <row r="16" spans="1:6" x14ac:dyDescent="0.25">
      <c r="A16" s="7">
        <v>13</v>
      </c>
      <c r="B16" s="7" t="s">
        <v>349</v>
      </c>
      <c r="C16" s="5">
        <v>0</v>
      </c>
      <c r="D16" s="5">
        <v>0</v>
      </c>
      <c r="E16" s="7" t="s">
        <v>348</v>
      </c>
      <c r="F16" s="7" t="s">
        <v>347</v>
      </c>
    </row>
    <row r="17" spans="1:6" x14ac:dyDescent="0.25">
      <c r="A17" s="7">
        <v>14</v>
      </c>
      <c r="B17" s="7" t="s">
        <v>349</v>
      </c>
      <c r="C17" s="5">
        <v>0</v>
      </c>
      <c r="D17" s="5">
        <v>0</v>
      </c>
      <c r="E17" s="7" t="s">
        <v>348</v>
      </c>
      <c r="F17" s="7" t="s">
        <v>347</v>
      </c>
    </row>
    <row r="18" spans="1:6" x14ac:dyDescent="0.25">
      <c r="A18" s="7">
        <v>15</v>
      </c>
      <c r="B18" s="7" t="s">
        <v>349</v>
      </c>
      <c r="C18" s="5">
        <v>0</v>
      </c>
      <c r="D18" s="5">
        <v>0</v>
      </c>
      <c r="E18" s="7" t="s">
        <v>348</v>
      </c>
      <c r="F18" s="7" t="s">
        <v>347</v>
      </c>
    </row>
    <row r="19" spans="1:6" x14ac:dyDescent="0.25">
      <c r="A19" s="7">
        <v>16</v>
      </c>
      <c r="B19" s="7" t="s">
        <v>349</v>
      </c>
      <c r="C19" s="5">
        <v>0</v>
      </c>
      <c r="D19" s="5">
        <v>0</v>
      </c>
      <c r="E19" s="7" t="s">
        <v>348</v>
      </c>
      <c r="F19" s="7" t="s">
        <v>347</v>
      </c>
    </row>
    <row r="20" spans="1:6" x14ac:dyDescent="0.25">
      <c r="A20" s="7">
        <v>17</v>
      </c>
      <c r="B20" s="7" t="s">
        <v>349</v>
      </c>
      <c r="C20" s="5">
        <v>0</v>
      </c>
      <c r="D20" s="5">
        <v>0</v>
      </c>
      <c r="E20" s="7" t="s">
        <v>348</v>
      </c>
      <c r="F20" s="7" t="s">
        <v>347</v>
      </c>
    </row>
    <row r="21" spans="1:6" x14ac:dyDescent="0.25">
      <c r="A21" s="7">
        <v>18</v>
      </c>
      <c r="B21" s="7" t="s">
        <v>349</v>
      </c>
      <c r="C21" s="5">
        <v>0</v>
      </c>
      <c r="D21" s="5">
        <v>0</v>
      </c>
      <c r="E21" s="7" t="s">
        <v>348</v>
      </c>
      <c r="F21" s="7" t="s">
        <v>347</v>
      </c>
    </row>
    <row r="22" spans="1:6" x14ac:dyDescent="0.25">
      <c r="A22" s="7">
        <v>19</v>
      </c>
      <c r="B22" s="7" t="s">
        <v>349</v>
      </c>
      <c r="C22" s="5">
        <v>0</v>
      </c>
      <c r="D22" s="5">
        <v>0</v>
      </c>
      <c r="E22" s="7" t="s">
        <v>348</v>
      </c>
      <c r="F22" s="7" t="s">
        <v>347</v>
      </c>
    </row>
    <row r="23" spans="1:6" x14ac:dyDescent="0.25">
      <c r="A23" s="7">
        <v>20</v>
      </c>
      <c r="B23" s="7" t="s">
        <v>349</v>
      </c>
      <c r="C23" s="5">
        <v>0</v>
      </c>
      <c r="D23" s="5">
        <v>0</v>
      </c>
      <c r="E23" s="7" t="s">
        <v>348</v>
      </c>
      <c r="F23" s="7" t="s">
        <v>347</v>
      </c>
    </row>
    <row r="24" spans="1:6" x14ac:dyDescent="0.25">
      <c r="A24" s="7">
        <v>21</v>
      </c>
      <c r="B24" s="7" t="s">
        <v>349</v>
      </c>
      <c r="C24" s="5">
        <v>0</v>
      </c>
      <c r="D24" s="5">
        <v>0</v>
      </c>
      <c r="E24" s="7" t="s">
        <v>348</v>
      </c>
      <c r="F24" s="7" t="s">
        <v>347</v>
      </c>
    </row>
    <row r="25" spans="1:6" x14ac:dyDescent="0.25">
      <c r="A25" s="7">
        <v>22</v>
      </c>
      <c r="B25" s="7" t="s">
        <v>349</v>
      </c>
      <c r="C25" s="5">
        <v>0</v>
      </c>
      <c r="D25" s="5">
        <v>0</v>
      </c>
      <c r="E25" s="7" t="s">
        <v>348</v>
      </c>
      <c r="F25" s="7" t="s">
        <v>347</v>
      </c>
    </row>
    <row r="26" spans="1:6" x14ac:dyDescent="0.25">
      <c r="A26" s="7">
        <v>23</v>
      </c>
      <c r="B26" s="7" t="s">
        <v>349</v>
      </c>
      <c r="C26" s="5">
        <v>0</v>
      </c>
      <c r="D26" s="5">
        <v>0</v>
      </c>
      <c r="E26" s="7" t="s">
        <v>348</v>
      </c>
      <c r="F26" s="7" t="s">
        <v>347</v>
      </c>
    </row>
    <row r="27" spans="1:6" x14ac:dyDescent="0.25">
      <c r="A27" s="7">
        <v>24</v>
      </c>
      <c r="B27" s="7" t="s">
        <v>349</v>
      </c>
      <c r="C27" s="5">
        <v>0</v>
      </c>
      <c r="D27" s="5">
        <v>0</v>
      </c>
      <c r="E27" s="7" t="s">
        <v>348</v>
      </c>
      <c r="F27" s="7" t="s">
        <v>347</v>
      </c>
    </row>
    <row r="28" spans="1:6" x14ac:dyDescent="0.25">
      <c r="A28" s="7">
        <v>25</v>
      </c>
      <c r="B28" s="7" t="s">
        <v>349</v>
      </c>
      <c r="C28" s="5">
        <v>0</v>
      </c>
      <c r="D28" s="5">
        <v>0</v>
      </c>
      <c r="E28" s="7" t="s">
        <v>348</v>
      </c>
      <c r="F28" s="7" t="s">
        <v>347</v>
      </c>
    </row>
    <row r="29" spans="1:6" x14ac:dyDescent="0.25">
      <c r="A29" s="7">
        <v>26</v>
      </c>
      <c r="B29" s="7" t="s">
        <v>349</v>
      </c>
      <c r="C29" s="5">
        <v>0</v>
      </c>
      <c r="D29" s="5">
        <v>0</v>
      </c>
      <c r="E29" s="7" t="s">
        <v>348</v>
      </c>
      <c r="F29" s="7" t="s">
        <v>347</v>
      </c>
    </row>
    <row r="30" spans="1:6" x14ac:dyDescent="0.25">
      <c r="A30" s="7">
        <v>27</v>
      </c>
      <c r="B30" s="7" t="s">
        <v>349</v>
      </c>
      <c r="C30" s="5">
        <v>0</v>
      </c>
      <c r="D30" s="5">
        <v>0</v>
      </c>
      <c r="E30" s="7" t="s">
        <v>348</v>
      </c>
      <c r="F30" s="7" t="s">
        <v>347</v>
      </c>
    </row>
    <row r="31" spans="1:6" x14ac:dyDescent="0.25">
      <c r="A31" s="7">
        <v>28</v>
      </c>
      <c r="B31" s="7" t="s">
        <v>349</v>
      </c>
      <c r="C31" s="5">
        <v>0</v>
      </c>
      <c r="D31" s="5">
        <v>0</v>
      </c>
      <c r="E31" s="7" t="s">
        <v>348</v>
      </c>
      <c r="F31" s="7" t="s">
        <v>347</v>
      </c>
    </row>
    <row r="32" spans="1:6" x14ac:dyDescent="0.25">
      <c r="A32" s="7">
        <v>29</v>
      </c>
      <c r="B32" s="7" t="s">
        <v>349</v>
      </c>
      <c r="C32" s="5">
        <v>0</v>
      </c>
      <c r="D32" s="5">
        <v>0</v>
      </c>
      <c r="E32" s="7" t="s">
        <v>348</v>
      </c>
      <c r="F32" s="7" t="s">
        <v>347</v>
      </c>
    </row>
    <row r="33" spans="1:6" x14ac:dyDescent="0.25">
      <c r="A33" s="7">
        <v>30</v>
      </c>
      <c r="B33" s="7" t="s">
        <v>349</v>
      </c>
      <c r="C33" s="5">
        <v>0</v>
      </c>
      <c r="D33" s="5">
        <v>0</v>
      </c>
      <c r="E33" s="7" t="s">
        <v>348</v>
      </c>
      <c r="F33" s="7" t="s">
        <v>347</v>
      </c>
    </row>
    <row r="34" spans="1:6" x14ac:dyDescent="0.25">
      <c r="A34" s="7">
        <v>31</v>
      </c>
      <c r="B34" s="7" t="s">
        <v>349</v>
      </c>
      <c r="C34" s="5">
        <v>0</v>
      </c>
      <c r="D34" s="5">
        <v>0</v>
      </c>
      <c r="E34" s="7" t="s">
        <v>348</v>
      </c>
      <c r="F34" s="7" t="s">
        <v>347</v>
      </c>
    </row>
    <row r="35" spans="1:6" x14ac:dyDescent="0.25">
      <c r="A35" s="7">
        <v>32</v>
      </c>
      <c r="B35" s="7" t="s">
        <v>349</v>
      </c>
      <c r="C35" s="5">
        <v>0</v>
      </c>
      <c r="D35" s="5">
        <v>0</v>
      </c>
      <c r="E35" s="7" t="s">
        <v>348</v>
      </c>
      <c r="F35" s="7" t="s">
        <v>347</v>
      </c>
    </row>
    <row r="36" spans="1:6" x14ac:dyDescent="0.25">
      <c r="A36" s="7">
        <v>33</v>
      </c>
      <c r="B36" s="7" t="s">
        <v>349</v>
      </c>
      <c r="C36" s="5">
        <v>0</v>
      </c>
      <c r="D36" s="5">
        <v>0</v>
      </c>
      <c r="E36" s="7" t="s">
        <v>348</v>
      </c>
      <c r="F36" s="7" t="s">
        <v>347</v>
      </c>
    </row>
    <row r="37" spans="1:6" x14ac:dyDescent="0.25">
      <c r="A37" s="7">
        <v>34</v>
      </c>
      <c r="B37" s="7" t="s">
        <v>349</v>
      </c>
      <c r="C37" s="5">
        <v>0</v>
      </c>
      <c r="D37" s="5">
        <v>0</v>
      </c>
      <c r="E37" s="7" t="s">
        <v>348</v>
      </c>
      <c r="F37" s="7" t="s">
        <v>347</v>
      </c>
    </row>
    <row r="38" spans="1:6" x14ac:dyDescent="0.25">
      <c r="A38" s="7">
        <v>35</v>
      </c>
      <c r="B38" s="7" t="s">
        <v>349</v>
      </c>
      <c r="C38" s="5">
        <v>0</v>
      </c>
      <c r="D38" s="5">
        <v>0</v>
      </c>
      <c r="E38" s="7" t="s">
        <v>348</v>
      </c>
      <c r="F38" s="7" t="s">
        <v>347</v>
      </c>
    </row>
    <row r="39" spans="1:6" x14ac:dyDescent="0.25">
      <c r="A39" s="7">
        <v>36</v>
      </c>
      <c r="B39" s="7" t="s">
        <v>349</v>
      </c>
      <c r="C39" s="5">
        <v>0</v>
      </c>
      <c r="D39" s="5">
        <v>0</v>
      </c>
      <c r="E39" s="7" t="s">
        <v>348</v>
      </c>
      <c r="F39" s="7" t="s">
        <v>347</v>
      </c>
    </row>
    <row r="40" spans="1:6" x14ac:dyDescent="0.25">
      <c r="A40" s="7">
        <v>37</v>
      </c>
      <c r="B40" s="7" t="s">
        <v>349</v>
      </c>
      <c r="C40" s="5">
        <v>0</v>
      </c>
      <c r="D40" s="5">
        <v>0</v>
      </c>
      <c r="E40" s="7" t="s">
        <v>348</v>
      </c>
      <c r="F40" s="7" t="s">
        <v>347</v>
      </c>
    </row>
    <row r="41" spans="1:6" x14ac:dyDescent="0.25">
      <c r="A41" s="7">
        <v>38</v>
      </c>
      <c r="B41" s="7" t="s">
        <v>349</v>
      </c>
      <c r="C41" s="5">
        <v>0</v>
      </c>
      <c r="D41" s="5">
        <v>0</v>
      </c>
      <c r="E41" s="7" t="s">
        <v>348</v>
      </c>
      <c r="F41" s="7" t="s">
        <v>347</v>
      </c>
    </row>
    <row r="42" spans="1:6" x14ac:dyDescent="0.25">
      <c r="A42" s="7">
        <v>39</v>
      </c>
      <c r="B42" s="7" t="s">
        <v>349</v>
      </c>
      <c r="C42" s="5">
        <v>0</v>
      </c>
      <c r="D42" s="5">
        <v>0</v>
      </c>
      <c r="E42" s="7" t="s">
        <v>348</v>
      </c>
      <c r="F42" s="7" t="s">
        <v>347</v>
      </c>
    </row>
    <row r="43" spans="1:6" x14ac:dyDescent="0.25">
      <c r="A43" s="7">
        <v>40</v>
      </c>
      <c r="B43" s="7" t="s">
        <v>349</v>
      </c>
      <c r="C43" s="5">
        <v>0</v>
      </c>
      <c r="D43" s="5">
        <v>0</v>
      </c>
      <c r="E43" s="7" t="s">
        <v>348</v>
      </c>
      <c r="F43" s="7" t="s">
        <v>347</v>
      </c>
    </row>
    <row r="44" spans="1:6" x14ac:dyDescent="0.25">
      <c r="A44" s="7">
        <v>41</v>
      </c>
      <c r="B44" s="7" t="s">
        <v>349</v>
      </c>
      <c r="C44" s="5">
        <v>0</v>
      </c>
      <c r="D44" s="5">
        <v>0</v>
      </c>
      <c r="E44" s="7" t="s">
        <v>348</v>
      </c>
      <c r="F44" s="7" t="s">
        <v>347</v>
      </c>
    </row>
    <row r="45" spans="1:6" x14ac:dyDescent="0.25">
      <c r="A45" s="7">
        <v>42</v>
      </c>
      <c r="B45" s="7" t="s">
        <v>349</v>
      </c>
      <c r="C45" s="5">
        <v>0</v>
      </c>
      <c r="D45" s="5">
        <v>0</v>
      </c>
      <c r="E45" s="7" t="s">
        <v>348</v>
      </c>
      <c r="F45" s="7" t="s">
        <v>347</v>
      </c>
    </row>
    <row r="46" spans="1:6" x14ac:dyDescent="0.25">
      <c r="A46" s="7">
        <v>43</v>
      </c>
      <c r="B46" s="7" t="s">
        <v>349</v>
      </c>
      <c r="C46" s="5">
        <v>0</v>
      </c>
      <c r="D46" s="5">
        <v>0</v>
      </c>
      <c r="E46" s="7" t="s">
        <v>348</v>
      </c>
      <c r="F46" s="7" t="s">
        <v>347</v>
      </c>
    </row>
    <row r="47" spans="1:6" x14ac:dyDescent="0.25">
      <c r="A47" s="7">
        <v>44</v>
      </c>
      <c r="B47" s="7" t="s">
        <v>349</v>
      </c>
      <c r="C47" s="5">
        <v>0</v>
      </c>
      <c r="D47" s="5">
        <v>0</v>
      </c>
      <c r="E47" s="7" t="s">
        <v>348</v>
      </c>
      <c r="F47" s="7" t="s">
        <v>347</v>
      </c>
    </row>
    <row r="48" spans="1:6" x14ac:dyDescent="0.25">
      <c r="A48" s="7">
        <v>45</v>
      </c>
      <c r="B48" s="7" t="s">
        <v>349</v>
      </c>
      <c r="C48" s="5">
        <v>0</v>
      </c>
      <c r="D48" s="5">
        <v>0</v>
      </c>
      <c r="E48" s="7" t="s">
        <v>348</v>
      </c>
      <c r="F48" s="7" t="s">
        <v>347</v>
      </c>
    </row>
    <row r="49" spans="1:6" x14ac:dyDescent="0.25">
      <c r="A49" s="7">
        <v>46</v>
      </c>
      <c r="B49" s="7" t="s">
        <v>349</v>
      </c>
      <c r="C49" s="5">
        <v>0</v>
      </c>
      <c r="D49" s="5">
        <v>0</v>
      </c>
      <c r="E49" s="7" t="s">
        <v>348</v>
      </c>
      <c r="F49" s="7" t="s">
        <v>347</v>
      </c>
    </row>
    <row r="50" spans="1:6" x14ac:dyDescent="0.25">
      <c r="A50" s="7">
        <v>47</v>
      </c>
      <c r="B50" s="7" t="s">
        <v>349</v>
      </c>
      <c r="C50" s="5">
        <v>0</v>
      </c>
      <c r="D50" s="5">
        <v>0</v>
      </c>
      <c r="E50" s="7" t="s">
        <v>348</v>
      </c>
      <c r="F50" s="7" t="s">
        <v>347</v>
      </c>
    </row>
    <row r="51" spans="1:6" x14ac:dyDescent="0.25">
      <c r="A51" s="7">
        <v>48</v>
      </c>
      <c r="B51" s="7" t="s">
        <v>349</v>
      </c>
      <c r="C51" s="5">
        <v>0</v>
      </c>
      <c r="D51" s="5">
        <v>0</v>
      </c>
      <c r="E51" s="7" t="s">
        <v>348</v>
      </c>
      <c r="F51" s="7" t="s">
        <v>347</v>
      </c>
    </row>
    <row r="52" spans="1:6" x14ac:dyDescent="0.25">
      <c r="A52" s="7">
        <v>49</v>
      </c>
      <c r="B52" s="7" t="s">
        <v>349</v>
      </c>
      <c r="C52" s="5">
        <v>0</v>
      </c>
      <c r="D52" s="5">
        <v>0</v>
      </c>
      <c r="E52" s="7" t="s">
        <v>348</v>
      </c>
      <c r="F52" s="7" t="s">
        <v>347</v>
      </c>
    </row>
    <row r="53" spans="1:6" x14ac:dyDescent="0.25">
      <c r="A53" s="7">
        <v>50</v>
      </c>
      <c r="B53" s="7" t="s">
        <v>349</v>
      </c>
      <c r="C53" s="5">
        <v>0</v>
      </c>
      <c r="D53" s="5">
        <v>0</v>
      </c>
      <c r="E53" s="7" t="s">
        <v>348</v>
      </c>
      <c r="F53" s="7" t="s">
        <v>347</v>
      </c>
    </row>
    <row r="54" spans="1:6" x14ac:dyDescent="0.25">
      <c r="A54" s="7">
        <v>51</v>
      </c>
      <c r="B54" s="7" t="s">
        <v>349</v>
      </c>
      <c r="C54" s="5">
        <v>0</v>
      </c>
      <c r="D54" s="5">
        <v>0</v>
      </c>
      <c r="E54" s="7" t="s">
        <v>348</v>
      </c>
      <c r="F54" s="7" t="s">
        <v>347</v>
      </c>
    </row>
    <row r="55" spans="1:6" x14ac:dyDescent="0.25">
      <c r="A55" s="7">
        <v>52</v>
      </c>
      <c r="B55" s="7" t="s">
        <v>349</v>
      </c>
      <c r="C55" s="5">
        <v>0</v>
      </c>
      <c r="D55" s="5">
        <v>0</v>
      </c>
      <c r="E55" s="7" t="s">
        <v>348</v>
      </c>
      <c r="F55" s="7" t="s">
        <v>347</v>
      </c>
    </row>
    <row r="56" spans="1:6" x14ac:dyDescent="0.25">
      <c r="A56" s="7">
        <v>53</v>
      </c>
      <c r="B56" s="7" t="s">
        <v>349</v>
      </c>
      <c r="C56" s="5">
        <v>0</v>
      </c>
      <c r="D56" s="5">
        <v>0</v>
      </c>
      <c r="E56" s="7" t="s">
        <v>348</v>
      </c>
      <c r="F56" s="7" t="s">
        <v>347</v>
      </c>
    </row>
    <row r="57" spans="1:6" x14ac:dyDescent="0.25">
      <c r="A57" s="7">
        <v>54</v>
      </c>
      <c r="B57" s="7" t="s">
        <v>349</v>
      </c>
      <c r="C57" s="5">
        <v>0</v>
      </c>
      <c r="D57" s="5">
        <v>0</v>
      </c>
      <c r="E57" s="7" t="s">
        <v>348</v>
      </c>
      <c r="F57" s="7" t="s">
        <v>347</v>
      </c>
    </row>
    <row r="58" spans="1:6" x14ac:dyDescent="0.25">
      <c r="A58" s="7">
        <v>55</v>
      </c>
      <c r="B58" s="7" t="s">
        <v>349</v>
      </c>
      <c r="C58" s="5">
        <v>0</v>
      </c>
      <c r="D58" s="5">
        <v>0</v>
      </c>
      <c r="E58" s="7" t="s">
        <v>348</v>
      </c>
      <c r="F58" s="7" t="s">
        <v>347</v>
      </c>
    </row>
    <row r="59" spans="1:6" x14ac:dyDescent="0.25">
      <c r="A59" s="7">
        <v>56</v>
      </c>
      <c r="B59" s="7" t="s">
        <v>349</v>
      </c>
      <c r="C59" s="5">
        <v>0</v>
      </c>
      <c r="D59" s="5">
        <v>0</v>
      </c>
      <c r="E59" s="7" t="s">
        <v>348</v>
      </c>
      <c r="F59" s="7" t="s">
        <v>347</v>
      </c>
    </row>
    <row r="60" spans="1:6" x14ac:dyDescent="0.25">
      <c r="A60" s="7">
        <v>57</v>
      </c>
      <c r="B60" s="7" t="s">
        <v>349</v>
      </c>
      <c r="C60" s="5">
        <v>0</v>
      </c>
      <c r="D60" s="5">
        <v>0</v>
      </c>
      <c r="E60" s="7" t="s">
        <v>348</v>
      </c>
      <c r="F60" s="7" t="s">
        <v>347</v>
      </c>
    </row>
    <row r="61" spans="1:6" x14ac:dyDescent="0.25">
      <c r="A61" s="7">
        <v>58</v>
      </c>
      <c r="B61" s="7" t="s">
        <v>349</v>
      </c>
      <c r="C61" s="5">
        <v>0</v>
      </c>
      <c r="D61" s="5">
        <v>0</v>
      </c>
      <c r="E61" s="7" t="s">
        <v>348</v>
      </c>
      <c r="F61" s="7" t="s">
        <v>347</v>
      </c>
    </row>
    <row r="62" spans="1:6" x14ac:dyDescent="0.25">
      <c r="A62" s="7">
        <v>59</v>
      </c>
      <c r="B62" s="7" t="s">
        <v>349</v>
      </c>
      <c r="C62" s="5">
        <v>0</v>
      </c>
      <c r="D62" s="5">
        <v>0</v>
      </c>
      <c r="E62" s="7" t="s">
        <v>348</v>
      </c>
      <c r="F62" s="7" t="s">
        <v>347</v>
      </c>
    </row>
    <row r="63" spans="1:6" x14ac:dyDescent="0.25">
      <c r="A63" s="7">
        <v>60</v>
      </c>
      <c r="B63" s="7" t="s">
        <v>349</v>
      </c>
      <c r="C63" s="5">
        <v>0</v>
      </c>
      <c r="D63" s="5">
        <v>0</v>
      </c>
      <c r="E63" s="7" t="s">
        <v>348</v>
      </c>
      <c r="F63" s="7" t="s">
        <v>347</v>
      </c>
    </row>
    <row r="64" spans="1:6" x14ac:dyDescent="0.25">
      <c r="A64" s="7">
        <v>61</v>
      </c>
      <c r="B64" s="7" t="s">
        <v>349</v>
      </c>
      <c r="C64" s="5">
        <v>0</v>
      </c>
      <c r="D64" s="5">
        <v>0</v>
      </c>
      <c r="E64" s="7" t="s">
        <v>348</v>
      </c>
      <c r="F64" s="7" t="s">
        <v>347</v>
      </c>
    </row>
    <row r="65" spans="1:6" x14ac:dyDescent="0.25">
      <c r="A65" s="7">
        <v>62</v>
      </c>
      <c r="B65" s="7" t="s">
        <v>349</v>
      </c>
      <c r="C65" s="5">
        <v>0</v>
      </c>
      <c r="D65" s="5">
        <v>0</v>
      </c>
      <c r="E65" s="7" t="s">
        <v>348</v>
      </c>
      <c r="F65" s="7" t="s">
        <v>347</v>
      </c>
    </row>
    <row r="66" spans="1:6" x14ac:dyDescent="0.25">
      <c r="A66" s="7">
        <v>63</v>
      </c>
      <c r="B66" s="7" t="s">
        <v>349</v>
      </c>
      <c r="C66" s="5">
        <v>0</v>
      </c>
      <c r="D66" s="5">
        <v>0</v>
      </c>
      <c r="E66" s="7" t="s">
        <v>348</v>
      </c>
      <c r="F66" s="7" t="s">
        <v>347</v>
      </c>
    </row>
    <row r="67" spans="1:6" x14ac:dyDescent="0.25">
      <c r="A67" s="7">
        <v>64</v>
      </c>
      <c r="B67" s="7" t="s">
        <v>349</v>
      </c>
      <c r="C67" s="5">
        <v>0</v>
      </c>
      <c r="D67" s="5">
        <v>0</v>
      </c>
      <c r="E67" s="7" t="s">
        <v>348</v>
      </c>
      <c r="F67" s="7" t="s">
        <v>347</v>
      </c>
    </row>
    <row r="68" spans="1:6" x14ac:dyDescent="0.25">
      <c r="A68" s="7">
        <v>65</v>
      </c>
      <c r="B68" s="7" t="s">
        <v>349</v>
      </c>
      <c r="C68" s="5">
        <v>0</v>
      </c>
      <c r="D68" s="5">
        <v>0</v>
      </c>
      <c r="E68" s="7" t="s">
        <v>348</v>
      </c>
      <c r="F68" s="7" t="s">
        <v>347</v>
      </c>
    </row>
    <row r="69" spans="1:6" x14ac:dyDescent="0.25">
      <c r="A69" s="7">
        <v>66</v>
      </c>
      <c r="B69" s="7" t="s">
        <v>349</v>
      </c>
      <c r="C69" s="5">
        <v>0</v>
      </c>
      <c r="D69" s="5">
        <v>0</v>
      </c>
      <c r="E69" s="7" t="s">
        <v>348</v>
      </c>
      <c r="F69" s="7" t="s">
        <v>347</v>
      </c>
    </row>
    <row r="70" spans="1:6" x14ac:dyDescent="0.25">
      <c r="A70" s="7">
        <v>67</v>
      </c>
      <c r="B70" s="7" t="s">
        <v>349</v>
      </c>
      <c r="C70" s="5">
        <v>0</v>
      </c>
      <c r="D70" s="5">
        <v>0</v>
      </c>
      <c r="E70" s="7" t="s">
        <v>348</v>
      </c>
      <c r="F70" s="7" t="s">
        <v>347</v>
      </c>
    </row>
    <row r="71" spans="1:6" x14ac:dyDescent="0.25">
      <c r="A71" s="7">
        <v>68</v>
      </c>
      <c r="B71" s="7" t="s">
        <v>349</v>
      </c>
      <c r="C71" s="5">
        <v>0</v>
      </c>
      <c r="D71" s="5">
        <v>0</v>
      </c>
      <c r="E71" s="7" t="s">
        <v>348</v>
      </c>
      <c r="F71" s="7" t="s">
        <v>347</v>
      </c>
    </row>
    <row r="72" spans="1:6" x14ac:dyDescent="0.25">
      <c r="A72" s="7">
        <v>69</v>
      </c>
      <c r="B72" s="7" t="s">
        <v>349</v>
      </c>
      <c r="C72" s="5">
        <v>0</v>
      </c>
      <c r="D72" s="5">
        <v>0</v>
      </c>
      <c r="E72" s="7" t="s">
        <v>348</v>
      </c>
      <c r="F72" s="7" t="s">
        <v>347</v>
      </c>
    </row>
    <row r="73" spans="1:6" x14ac:dyDescent="0.25">
      <c r="A73" s="7">
        <v>70</v>
      </c>
      <c r="B73" s="7" t="s">
        <v>349</v>
      </c>
      <c r="C73" s="5">
        <v>0</v>
      </c>
      <c r="D73" s="5">
        <v>0</v>
      </c>
      <c r="E73" s="7" t="s">
        <v>348</v>
      </c>
      <c r="F73" s="7" t="s">
        <v>347</v>
      </c>
    </row>
    <row r="74" spans="1:6" x14ac:dyDescent="0.25">
      <c r="A74" s="7">
        <v>71</v>
      </c>
      <c r="B74" s="7" t="s">
        <v>349</v>
      </c>
      <c r="C74" s="5">
        <v>0</v>
      </c>
      <c r="D74" s="5">
        <v>0</v>
      </c>
      <c r="E74" s="7" t="s">
        <v>348</v>
      </c>
      <c r="F74" s="7" t="s">
        <v>347</v>
      </c>
    </row>
    <row r="75" spans="1:6" x14ac:dyDescent="0.25">
      <c r="A75" s="7">
        <v>72</v>
      </c>
      <c r="B75" s="7" t="s">
        <v>349</v>
      </c>
      <c r="C75" s="5">
        <v>0</v>
      </c>
      <c r="D75" s="5">
        <v>0</v>
      </c>
      <c r="E75" s="7" t="s">
        <v>348</v>
      </c>
      <c r="F75" s="7" t="s">
        <v>347</v>
      </c>
    </row>
    <row r="76" spans="1:6" x14ac:dyDescent="0.25">
      <c r="A76" s="7">
        <v>73</v>
      </c>
      <c r="B76" s="7" t="s">
        <v>349</v>
      </c>
      <c r="C76" s="5">
        <v>0</v>
      </c>
      <c r="D76" s="5">
        <v>0</v>
      </c>
      <c r="E76" s="7" t="s">
        <v>348</v>
      </c>
      <c r="F76" s="7" t="s">
        <v>347</v>
      </c>
    </row>
    <row r="77" spans="1:6" x14ac:dyDescent="0.25">
      <c r="A77" s="7">
        <v>74</v>
      </c>
      <c r="B77" s="7" t="s">
        <v>349</v>
      </c>
      <c r="C77" s="5">
        <v>0</v>
      </c>
      <c r="D77" s="5">
        <v>0</v>
      </c>
      <c r="E77" s="7" t="s">
        <v>348</v>
      </c>
      <c r="F77" s="7" t="s">
        <v>347</v>
      </c>
    </row>
    <row r="78" spans="1:6" x14ac:dyDescent="0.25">
      <c r="A78" s="7">
        <v>75</v>
      </c>
      <c r="B78" s="7" t="s">
        <v>349</v>
      </c>
      <c r="C78" s="5">
        <v>0</v>
      </c>
      <c r="D78" s="5">
        <v>0</v>
      </c>
      <c r="E78" s="7" t="s">
        <v>348</v>
      </c>
      <c r="F78" s="7" t="s">
        <v>347</v>
      </c>
    </row>
    <row r="79" spans="1:6" x14ac:dyDescent="0.25">
      <c r="A79" s="7">
        <v>76</v>
      </c>
      <c r="B79" s="7" t="s">
        <v>349</v>
      </c>
      <c r="C79" s="5">
        <v>0</v>
      </c>
      <c r="D79" s="5">
        <v>0</v>
      </c>
      <c r="E79" s="7" t="s">
        <v>348</v>
      </c>
      <c r="F79" s="7" t="s">
        <v>347</v>
      </c>
    </row>
    <row r="80" spans="1:6" x14ac:dyDescent="0.25">
      <c r="A80" s="7">
        <v>77</v>
      </c>
      <c r="B80" s="7" t="s">
        <v>349</v>
      </c>
      <c r="C80" s="5">
        <v>0</v>
      </c>
      <c r="D80" s="5">
        <v>0</v>
      </c>
      <c r="E80" s="7" t="s">
        <v>348</v>
      </c>
      <c r="F80" s="7" t="s">
        <v>347</v>
      </c>
    </row>
    <row r="81" spans="1:6" x14ac:dyDescent="0.25">
      <c r="A81" s="7">
        <v>78</v>
      </c>
      <c r="B81" s="7" t="s">
        <v>349</v>
      </c>
      <c r="C81" s="5">
        <v>0</v>
      </c>
      <c r="D81" s="5">
        <v>0</v>
      </c>
      <c r="E81" s="7" t="s">
        <v>348</v>
      </c>
      <c r="F81" s="7" t="s">
        <v>347</v>
      </c>
    </row>
    <row r="82" spans="1:6" x14ac:dyDescent="0.25">
      <c r="A82" s="7">
        <v>79</v>
      </c>
      <c r="B82" s="7" t="s">
        <v>349</v>
      </c>
      <c r="C82" s="5">
        <v>0</v>
      </c>
      <c r="D82" s="5">
        <v>0</v>
      </c>
      <c r="E82" s="7" t="s">
        <v>348</v>
      </c>
      <c r="F82" s="7" t="s">
        <v>347</v>
      </c>
    </row>
    <row r="83" spans="1:6" x14ac:dyDescent="0.25">
      <c r="A83" s="7">
        <v>80</v>
      </c>
      <c r="B83" s="7" t="s">
        <v>349</v>
      </c>
      <c r="C83" s="5">
        <v>0</v>
      </c>
      <c r="D83" s="5">
        <v>0</v>
      </c>
      <c r="E83" s="7" t="s">
        <v>348</v>
      </c>
      <c r="F83" s="7" t="s">
        <v>347</v>
      </c>
    </row>
    <row r="84" spans="1:6" x14ac:dyDescent="0.25">
      <c r="A84" s="7">
        <v>81</v>
      </c>
      <c r="B84" s="7" t="s">
        <v>349</v>
      </c>
      <c r="C84" s="5">
        <v>0</v>
      </c>
      <c r="D84" s="5">
        <v>0</v>
      </c>
      <c r="E84" s="7" t="s">
        <v>348</v>
      </c>
      <c r="F84" s="7" t="s">
        <v>347</v>
      </c>
    </row>
    <row r="85" spans="1:6" x14ac:dyDescent="0.25">
      <c r="A85" s="7">
        <v>82</v>
      </c>
      <c r="B85" s="7" t="s">
        <v>349</v>
      </c>
      <c r="C85" s="5">
        <v>0</v>
      </c>
      <c r="D85" s="5">
        <v>0</v>
      </c>
      <c r="E85" s="7" t="s">
        <v>348</v>
      </c>
      <c r="F85" s="7" t="s">
        <v>347</v>
      </c>
    </row>
    <row r="86" spans="1:6" x14ac:dyDescent="0.25">
      <c r="A86" s="7">
        <v>83</v>
      </c>
      <c r="B86" s="7" t="s">
        <v>349</v>
      </c>
      <c r="C86" s="5">
        <v>0</v>
      </c>
      <c r="D86" s="5">
        <v>0</v>
      </c>
      <c r="E86" s="7" t="s">
        <v>348</v>
      </c>
      <c r="F86" s="7" t="s">
        <v>347</v>
      </c>
    </row>
    <row r="87" spans="1:6" x14ac:dyDescent="0.25">
      <c r="A87" s="7">
        <v>84</v>
      </c>
      <c r="B87" s="7" t="s">
        <v>349</v>
      </c>
      <c r="C87" s="5">
        <v>0</v>
      </c>
      <c r="D87" s="5">
        <v>0</v>
      </c>
      <c r="E87" s="7" t="s">
        <v>348</v>
      </c>
      <c r="F87" s="7" t="s">
        <v>347</v>
      </c>
    </row>
    <row r="88" spans="1:6" x14ac:dyDescent="0.25">
      <c r="A88" s="7">
        <v>85</v>
      </c>
      <c r="B88" s="7" t="s">
        <v>349</v>
      </c>
      <c r="C88" s="5">
        <v>0</v>
      </c>
      <c r="D88" s="5">
        <v>0</v>
      </c>
      <c r="E88" s="7" t="s">
        <v>348</v>
      </c>
      <c r="F88" s="7" t="s">
        <v>347</v>
      </c>
    </row>
    <row r="89" spans="1:6" x14ac:dyDescent="0.25">
      <c r="A89" s="7">
        <v>86</v>
      </c>
      <c r="B89" s="7" t="s">
        <v>349</v>
      </c>
      <c r="C89" s="5">
        <v>0</v>
      </c>
      <c r="D89" s="5">
        <v>0</v>
      </c>
      <c r="E89" s="7" t="s">
        <v>348</v>
      </c>
      <c r="F89" s="7" t="s">
        <v>347</v>
      </c>
    </row>
    <row r="90" spans="1:6" x14ac:dyDescent="0.25">
      <c r="A90" s="7">
        <v>87</v>
      </c>
      <c r="B90" s="7" t="s">
        <v>349</v>
      </c>
      <c r="C90" s="5">
        <v>0</v>
      </c>
      <c r="D90" s="5">
        <v>0</v>
      </c>
      <c r="E90" s="7" t="s">
        <v>348</v>
      </c>
      <c r="F90" s="7" t="s">
        <v>347</v>
      </c>
    </row>
    <row r="91" spans="1:6" x14ac:dyDescent="0.25">
      <c r="A91" s="7">
        <v>88</v>
      </c>
      <c r="B91" s="7" t="s">
        <v>349</v>
      </c>
      <c r="C91" s="5">
        <v>0</v>
      </c>
      <c r="D91" s="5">
        <v>0</v>
      </c>
      <c r="E91" s="7" t="s">
        <v>348</v>
      </c>
      <c r="F91" s="7" t="s">
        <v>347</v>
      </c>
    </row>
    <row r="92" spans="1:6" x14ac:dyDescent="0.25">
      <c r="A92" s="7">
        <v>89</v>
      </c>
      <c r="B92" s="7" t="s">
        <v>349</v>
      </c>
      <c r="C92" s="5">
        <v>0</v>
      </c>
      <c r="D92" s="5">
        <v>0</v>
      </c>
      <c r="E92" s="7" t="s">
        <v>348</v>
      </c>
      <c r="F92" s="7" t="s">
        <v>347</v>
      </c>
    </row>
    <row r="93" spans="1:6" x14ac:dyDescent="0.25">
      <c r="A93" s="7">
        <v>90</v>
      </c>
      <c r="B93" s="7" t="s">
        <v>349</v>
      </c>
      <c r="C93" s="5">
        <v>0</v>
      </c>
      <c r="D93" s="5">
        <v>0</v>
      </c>
      <c r="E93" s="7" t="s">
        <v>348</v>
      </c>
      <c r="F93" s="7" t="s">
        <v>347</v>
      </c>
    </row>
    <row r="94" spans="1:6" x14ac:dyDescent="0.25">
      <c r="A94" s="7">
        <v>91</v>
      </c>
      <c r="B94" s="7" t="s">
        <v>349</v>
      </c>
      <c r="C94" s="5">
        <v>0</v>
      </c>
      <c r="D94" s="5">
        <v>0</v>
      </c>
      <c r="E94" s="7" t="s">
        <v>348</v>
      </c>
      <c r="F94" s="7" t="s">
        <v>347</v>
      </c>
    </row>
    <row r="95" spans="1:6" x14ac:dyDescent="0.25">
      <c r="A95" s="7">
        <v>92</v>
      </c>
      <c r="B95" s="7" t="s">
        <v>349</v>
      </c>
      <c r="C95" s="5">
        <v>0</v>
      </c>
      <c r="D95" s="5">
        <v>0</v>
      </c>
      <c r="E95" s="7" t="s">
        <v>348</v>
      </c>
      <c r="F95" s="7" t="s">
        <v>347</v>
      </c>
    </row>
    <row r="96" spans="1:6" x14ac:dyDescent="0.25">
      <c r="A96" s="7">
        <v>93</v>
      </c>
      <c r="B96" s="7" t="s">
        <v>349</v>
      </c>
      <c r="C96" s="5">
        <v>0</v>
      </c>
      <c r="D96" s="5">
        <v>0</v>
      </c>
      <c r="E96" s="7" t="s">
        <v>348</v>
      </c>
      <c r="F96" s="7" t="s">
        <v>347</v>
      </c>
    </row>
    <row r="97" spans="1:6" x14ac:dyDescent="0.25">
      <c r="A97" s="7">
        <v>94</v>
      </c>
      <c r="B97" s="7" t="s">
        <v>349</v>
      </c>
      <c r="C97" s="5">
        <v>0</v>
      </c>
      <c r="D97" s="5">
        <v>0</v>
      </c>
      <c r="E97" s="7" t="s">
        <v>348</v>
      </c>
      <c r="F97" s="7" t="s">
        <v>347</v>
      </c>
    </row>
    <row r="98" spans="1:6" x14ac:dyDescent="0.25">
      <c r="A98" s="7">
        <v>95</v>
      </c>
      <c r="B98" s="7" t="s">
        <v>349</v>
      </c>
      <c r="C98" s="5">
        <v>0</v>
      </c>
      <c r="D98" s="5">
        <v>0</v>
      </c>
      <c r="E98" s="7" t="s">
        <v>348</v>
      </c>
      <c r="F98" s="7" t="s">
        <v>347</v>
      </c>
    </row>
    <row r="99" spans="1:6" x14ac:dyDescent="0.25">
      <c r="A99" s="7">
        <v>96</v>
      </c>
      <c r="B99" s="7" t="s">
        <v>349</v>
      </c>
      <c r="C99" s="5">
        <v>0</v>
      </c>
      <c r="D99" s="5">
        <v>0</v>
      </c>
      <c r="E99" s="7" t="s">
        <v>348</v>
      </c>
      <c r="F99" s="7" t="s">
        <v>347</v>
      </c>
    </row>
    <row r="100" spans="1:6" x14ac:dyDescent="0.25">
      <c r="A100" s="7">
        <v>97</v>
      </c>
      <c r="B100" s="7" t="s">
        <v>349</v>
      </c>
      <c r="C100" s="5">
        <v>0</v>
      </c>
      <c r="D100" s="5">
        <v>0</v>
      </c>
      <c r="E100" s="7" t="s">
        <v>348</v>
      </c>
      <c r="F100" s="7" t="s">
        <v>347</v>
      </c>
    </row>
    <row r="101" spans="1:6" x14ac:dyDescent="0.25">
      <c r="A101" s="7">
        <v>98</v>
      </c>
      <c r="B101" s="7" t="s">
        <v>349</v>
      </c>
      <c r="C101" s="5">
        <v>0</v>
      </c>
      <c r="D101" s="5">
        <v>0</v>
      </c>
      <c r="E101" s="7" t="s">
        <v>348</v>
      </c>
      <c r="F101" s="7" t="s">
        <v>347</v>
      </c>
    </row>
    <row r="102" spans="1:6" x14ac:dyDescent="0.25">
      <c r="A102" s="7">
        <v>99</v>
      </c>
      <c r="B102" s="7" t="s">
        <v>349</v>
      </c>
      <c r="C102" s="5">
        <v>0</v>
      </c>
      <c r="D102" s="5">
        <v>0</v>
      </c>
      <c r="E102" s="7" t="s">
        <v>348</v>
      </c>
      <c r="F102" s="7" t="s">
        <v>347</v>
      </c>
    </row>
    <row r="103" spans="1:6" x14ac:dyDescent="0.25">
      <c r="A103" s="7">
        <v>100</v>
      </c>
      <c r="B103" s="7" t="s">
        <v>349</v>
      </c>
      <c r="C103" s="5">
        <v>0</v>
      </c>
      <c r="D103" s="5">
        <v>0</v>
      </c>
      <c r="E103" s="7" t="s">
        <v>348</v>
      </c>
      <c r="F103" s="7" t="s">
        <v>347</v>
      </c>
    </row>
    <row r="104" spans="1:6" x14ac:dyDescent="0.25">
      <c r="A104" s="7">
        <v>101</v>
      </c>
      <c r="B104" s="7" t="s">
        <v>349</v>
      </c>
      <c r="C104" s="5">
        <v>0</v>
      </c>
      <c r="D104" s="5">
        <v>0</v>
      </c>
      <c r="E104" s="7" t="s">
        <v>348</v>
      </c>
      <c r="F104" s="7" t="s">
        <v>347</v>
      </c>
    </row>
    <row r="105" spans="1:6" x14ac:dyDescent="0.25">
      <c r="A105" s="7">
        <v>102</v>
      </c>
      <c r="B105" s="7" t="s">
        <v>349</v>
      </c>
      <c r="C105" s="5">
        <v>0</v>
      </c>
      <c r="D105" s="5">
        <v>0</v>
      </c>
      <c r="E105" s="7" t="s">
        <v>348</v>
      </c>
      <c r="F105" s="7" t="s">
        <v>347</v>
      </c>
    </row>
    <row r="106" spans="1:6" x14ac:dyDescent="0.25">
      <c r="A106" s="7">
        <v>103</v>
      </c>
      <c r="B106" s="7" t="s">
        <v>349</v>
      </c>
      <c r="C106" s="5">
        <v>0</v>
      </c>
      <c r="D106" s="5">
        <v>0</v>
      </c>
      <c r="E106" s="7" t="s">
        <v>348</v>
      </c>
      <c r="F106" s="7" t="s">
        <v>347</v>
      </c>
    </row>
    <row r="107" spans="1:6" x14ac:dyDescent="0.25">
      <c r="A107" s="7">
        <v>104</v>
      </c>
      <c r="B107" s="7" t="s">
        <v>349</v>
      </c>
      <c r="C107" s="5">
        <v>0</v>
      </c>
      <c r="D107" s="5">
        <v>0</v>
      </c>
      <c r="E107" s="7" t="s">
        <v>348</v>
      </c>
      <c r="F107" s="7" t="s">
        <v>347</v>
      </c>
    </row>
    <row r="108" spans="1:6" x14ac:dyDescent="0.25">
      <c r="A108" s="7">
        <v>105</v>
      </c>
      <c r="B108" s="7" t="s">
        <v>349</v>
      </c>
      <c r="C108" s="5">
        <v>0</v>
      </c>
      <c r="D108" s="5">
        <v>0</v>
      </c>
      <c r="E108" s="7" t="s">
        <v>348</v>
      </c>
      <c r="F108" s="7" t="s">
        <v>347</v>
      </c>
    </row>
    <row r="109" spans="1:6" x14ac:dyDescent="0.25">
      <c r="A109" s="7">
        <v>106</v>
      </c>
      <c r="B109" s="7" t="s">
        <v>349</v>
      </c>
      <c r="C109" s="5">
        <v>0</v>
      </c>
      <c r="D109" s="5">
        <v>0</v>
      </c>
      <c r="E109" s="7" t="s">
        <v>348</v>
      </c>
      <c r="F109" s="7" t="s">
        <v>347</v>
      </c>
    </row>
    <row r="110" spans="1:6" x14ac:dyDescent="0.25">
      <c r="A110" s="7">
        <v>107</v>
      </c>
      <c r="B110" s="7" t="s">
        <v>349</v>
      </c>
      <c r="C110" s="5">
        <v>0</v>
      </c>
      <c r="D110" s="5">
        <v>0</v>
      </c>
      <c r="E110" s="7" t="s">
        <v>348</v>
      </c>
      <c r="F110" s="7" t="s">
        <v>347</v>
      </c>
    </row>
    <row r="111" spans="1:6" x14ac:dyDescent="0.25">
      <c r="A111" s="7">
        <v>108</v>
      </c>
      <c r="B111" s="7" t="s">
        <v>349</v>
      </c>
      <c r="C111" s="5">
        <v>0</v>
      </c>
      <c r="D111" s="5">
        <v>0</v>
      </c>
      <c r="E111" s="7" t="s">
        <v>348</v>
      </c>
      <c r="F111" s="7" t="s">
        <v>347</v>
      </c>
    </row>
    <row r="112" spans="1:6" x14ac:dyDescent="0.25">
      <c r="A112" s="7">
        <v>109</v>
      </c>
      <c r="B112" s="7" t="s">
        <v>349</v>
      </c>
      <c r="C112" s="5">
        <v>0</v>
      </c>
      <c r="D112" s="5">
        <v>0</v>
      </c>
      <c r="E112" s="7" t="s">
        <v>348</v>
      </c>
      <c r="F112" s="7" t="s">
        <v>347</v>
      </c>
    </row>
    <row r="113" spans="1:6" x14ac:dyDescent="0.25">
      <c r="A113" s="7">
        <v>110</v>
      </c>
      <c r="B113" s="7" t="s">
        <v>349</v>
      </c>
      <c r="C113" s="5">
        <v>0</v>
      </c>
      <c r="D113" s="5">
        <v>0</v>
      </c>
      <c r="E113" s="7" t="s">
        <v>348</v>
      </c>
      <c r="F113" s="7" t="s">
        <v>347</v>
      </c>
    </row>
    <row r="114" spans="1:6" x14ac:dyDescent="0.25">
      <c r="A114" s="7">
        <v>111</v>
      </c>
      <c r="B114" s="7" t="s">
        <v>349</v>
      </c>
      <c r="C114" s="5">
        <v>0</v>
      </c>
      <c r="D114" s="5">
        <v>0</v>
      </c>
      <c r="E114" s="7" t="s">
        <v>348</v>
      </c>
      <c r="F114" s="7" t="s">
        <v>347</v>
      </c>
    </row>
    <row r="115" spans="1:6" x14ac:dyDescent="0.25">
      <c r="A115" s="7">
        <v>112</v>
      </c>
      <c r="B115" s="7" t="s">
        <v>349</v>
      </c>
      <c r="C115" s="5">
        <v>0</v>
      </c>
      <c r="D115" s="5">
        <v>0</v>
      </c>
      <c r="E115" s="7" t="s">
        <v>348</v>
      </c>
      <c r="F115" s="7" t="s">
        <v>347</v>
      </c>
    </row>
    <row r="116" spans="1:6" x14ac:dyDescent="0.25">
      <c r="A116" s="7">
        <v>113</v>
      </c>
      <c r="B116" s="7" t="s">
        <v>349</v>
      </c>
      <c r="C116" s="5">
        <v>0</v>
      </c>
      <c r="D116" s="5">
        <v>0</v>
      </c>
      <c r="E116" s="7" t="s">
        <v>348</v>
      </c>
      <c r="F116" s="7" t="s">
        <v>347</v>
      </c>
    </row>
    <row r="117" spans="1:6" x14ac:dyDescent="0.25">
      <c r="A117" s="7">
        <v>114</v>
      </c>
      <c r="B117" s="7" t="s">
        <v>349</v>
      </c>
      <c r="C117" s="5">
        <v>0</v>
      </c>
      <c r="D117" s="5">
        <v>0</v>
      </c>
      <c r="E117" s="7" t="s">
        <v>348</v>
      </c>
      <c r="F117" s="7" t="s">
        <v>347</v>
      </c>
    </row>
    <row r="118" spans="1:6" x14ac:dyDescent="0.25">
      <c r="A118" s="7">
        <v>115</v>
      </c>
      <c r="B118" s="7" t="s">
        <v>349</v>
      </c>
      <c r="C118" s="5">
        <v>0</v>
      </c>
      <c r="D118" s="5">
        <v>0</v>
      </c>
      <c r="E118" s="7" t="s">
        <v>348</v>
      </c>
      <c r="F118" s="7" t="s">
        <v>347</v>
      </c>
    </row>
    <row r="119" spans="1:6" x14ac:dyDescent="0.25">
      <c r="A119" s="7">
        <v>116</v>
      </c>
      <c r="B119" s="7" t="s">
        <v>349</v>
      </c>
      <c r="C119" s="5">
        <v>0</v>
      </c>
      <c r="D119" s="5">
        <v>0</v>
      </c>
      <c r="E119" s="7" t="s">
        <v>348</v>
      </c>
      <c r="F119" s="7" t="s">
        <v>347</v>
      </c>
    </row>
    <row r="120" spans="1:6" x14ac:dyDescent="0.25">
      <c r="A120" s="16">
        <v>117</v>
      </c>
      <c r="B120" s="16" t="s">
        <v>349</v>
      </c>
      <c r="C120" s="5">
        <v>0</v>
      </c>
      <c r="D120" s="5">
        <v>0</v>
      </c>
      <c r="E120" s="16" t="s">
        <v>348</v>
      </c>
      <c r="F120" s="16" t="s">
        <v>347</v>
      </c>
    </row>
    <row r="121" spans="1:6" x14ac:dyDescent="0.25">
      <c r="A121" s="16">
        <v>118</v>
      </c>
      <c r="B121" s="16" t="s">
        <v>349</v>
      </c>
      <c r="C121" s="5">
        <v>0</v>
      </c>
      <c r="D121" s="5">
        <v>0</v>
      </c>
      <c r="E121" s="16" t="s">
        <v>348</v>
      </c>
      <c r="F121" s="16" t="s">
        <v>347</v>
      </c>
    </row>
    <row r="122" spans="1:6" x14ac:dyDescent="0.25">
      <c r="A122" s="16">
        <v>119</v>
      </c>
      <c r="B122" s="16" t="s">
        <v>349</v>
      </c>
      <c r="C122" s="5">
        <v>0</v>
      </c>
      <c r="D122" s="5">
        <v>0</v>
      </c>
      <c r="E122" s="16" t="s">
        <v>348</v>
      </c>
      <c r="F122" s="16" t="s">
        <v>347</v>
      </c>
    </row>
    <row r="123" spans="1:6" x14ac:dyDescent="0.25">
      <c r="A123" s="16">
        <v>120</v>
      </c>
      <c r="B123" s="16" t="s">
        <v>349</v>
      </c>
      <c r="C123" s="5">
        <v>0</v>
      </c>
      <c r="D123" s="5">
        <v>0</v>
      </c>
      <c r="E123" s="16" t="s">
        <v>348</v>
      </c>
      <c r="F123" s="16" t="s">
        <v>347</v>
      </c>
    </row>
    <row r="124" spans="1:6" x14ac:dyDescent="0.25">
      <c r="A124" s="16">
        <v>121</v>
      </c>
      <c r="B124" s="16" t="s">
        <v>349</v>
      </c>
      <c r="C124" s="5">
        <v>0</v>
      </c>
      <c r="D124" s="5">
        <v>0</v>
      </c>
      <c r="E124" s="16" t="s">
        <v>348</v>
      </c>
      <c r="F124" s="16" t="s">
        <v>347</v>
      </c>
    </row>
    <row r="125" spans="1:6" x14ac:dyDescent="0.25">
      <c r="A125" s="16">
        <v>122</v>
      </c>
      <c r="B125" s="16" t="s">
        <v>349</v>
      </c>
      <c r="C125" s="5">
        <v>0</v>
      </c>
      <c r="D125" s="5">
        <v>0</v>
      </c>
      <c r="E125" s="16" t="s">
        <v>348</v>
      </c>
      <c r="F125" s="16" t="s">
        <v>347</v>
      </c>
    </row>
    <row r="126" spans="1:6" x14ac:dyDescent="0.25">
      <c r="A126" s="16">
        <v>123</v>
      </c>
      <c r="B126" s="16" t="s">
        <v>349</v>
      </c>
      <c r="C126" s="5">
        <v>0</v>
      </c>
      <c r="D126" s="5">
        <v>0</v>
      </c>
      <c r="E126" s="16" t="s">
        <v>348</v>
      </c>
      <c r="F126" s="16" t="s">
        <v>347</v>
      </c>
    </row>
    <row r="127" spans="1:6" x14ac:dyDescent="0.25">
      <c r="A127" s="16">
        <v>124</v>
      </c>
      <c r="B127" s="16" t="s">
        <v>349</v>
      </c>
      <c r="C127" s="5">
        <v>0</v>
      </c>
      <c r="D127" s="5">
        <v>0</v>
      </c>
      <c r="E127" s="16" t="s">
        <v>348</v>
      </c>
      <c r="F127" s="16" t="s">
        <v>347</v>
      </c>
    </row>
    <row r="128" spans="1:6" x14ac:dyDescent="0.25">
      <c r="A128" s="16">
        <v>125</v>
      </c>
      <c r="B128" s="16" t="s">
        <v>349</v>
      </c>
      <c r="C128" s="5">
        <v>0</v>
      </c>
      <c r="D128" s="5">
        <v>0</v>
      </c>
      <c r="E128" s="16" t="s">
        <v>348</v>
      </c>
      <c r="F128" s="16" t="s">
        <v>347</v>
      </c>
    </row>
    <row r="129" spans="1:6" x14ac:dyDescent="0.25">
      <c r="A129" s="16">
        <v>126</v>
      </c>
      <c r="B129" s="16" t="s">
        <v>349</v>
      </c>
      <c r="C129" s="5">
        <v>0</v>
      </c>
      <c r="D129" s="5">
        <v>0</v>
      </c>
      <c r="E129" s="16" t="s">
        <v>348</v>
      </c>
      <c r="F129" s="16" t="s">
        <v>347</v>
      </c>
    </row>
    <row r="130" spans="1:6" x14ac:dyDescent="0.25">
      <c r="A130" s="16">
        <v>127</v>
      </c>
      <c r="B130" s="16" t="s">
        <v>349</v>
      </c>
      <c r="C130" s="5">
        <v>0</v>
      </c>
      <c r="D130" s="5">
        <v>0</v>
      </c>
      <c r="E130" s="16" t="s">
        <v>348</v>
      </c>
      <c r="F130" s="16" t="s">
        <v>347</v>
      </c>
    </row>
    <row r="131" spans="1:6" x14ac:dyDescent="0.25">
      <c r="A131" s="16">
        <v>128</v>
      </c>
      <c r="B131" s="16" t="s">
        <v>349</v>
      </c>
      <c r="C131" s="5">
        <v>0</v>
      </c>
      <c r="D131" s="5">
        <v>0</v>
      </c>
      <c r="E131" s="16" t="s">
        <v>348</v>
      </c>
      <c r="F131" s="16" t="s">
        <v>347</v>
      </c>
    </row>
    <row r="132" spans="1:6" x14ac:dyDescent="0.25">
      <c r="A132" s="16">
        <v>129</v>
      </c>
      <c r="B132" s="16" t="s">
        <v>349</v>
      </c>
      <c r="C132" s="5">
        <v>0</v>
      </c>
      <c r="D132" s="5">
        <v>0</v>
      </c>
      <c r="E132" s="16" t="s">
        <v>348</v>
      </c>
      <c r="F132" s="16" t="s">
        <v>347</v>
      </c>
    </row>
    <row r="133" spans="1:6" x14ac:dyDescent="0.25">
      <c r="A133" s="16">
        <v>130</v>
      </c>
      <c r="B133" s="16" t="s">
        <v>349</v>
      </c>
      <c r="C133" s="5">
        <v>0</v>
      </c>
      <c r="D133" s="5">
        <v>0</v>
      </c>
      <c r="E133" s="16" t="s">
        <v>348</v>
      </c>
      <c r="F133" s="16" t="s">
        <v>347</v>
      </c>
    </row>
    <row r="134" spans="1:6" x14ac:dyDescent="0.25">
      <c r="A134">
        <v>131</v>
      </c>
      <c r="B134" s="18" t="s">
        <v>349</v>
      </c>
      <c r="C134" s="5">
        <v>0</v>
      </c>
      <c r="D134" s="5">
        <v>0</v>
      </c>
      <c r="E134" s="18" t="s">
        <v>348</v>
      </c>
      <c r="F134" s="18" t="s">
        <v>347</v>
      </c>
    </row>
    <row r="135" spans="1:6" x14ac:dyDescent="0.25">
      <c r="A135">
        <v>132</v>
      </c>
      <c r="B135" s="18" t="s">
        <v>349</v>
      </c>
      <c r="C135" s="5">
        <v>0</v>
      </c>
      <c r="D135" s="5">
        <v>0</v>
      </c>
      <c r="E135" s="18" t="s">
        <v>348</v>
      </c>
      <c r="F135" s="18" t="s">
        <v>347</v>
      </c>
    </row>
    <row r="136" spans="1:6" x14ac:dyDescent="0.25">
      <c r="A136">
        <v>133</v>
      </c>
      <c r="B136" s="18" t="s">
        <v>349</v>
      </c>
      <c r="C136" s="5">
        <v>0</v>
      </c>
      <c r="D136" s="5">
        <v>0</v>
      </c>
      <c r="E136" s="18" t="s">
        <v>348</v>
      </c>
      <c r="F136" s="18" t="s">
        <v>347</v>
      </c>
    </row>
    <row r="137" spans="1:6" x14ac:dyDescent="0.25">
      <c r="A137">
        <v>134</v>
      </c>
      <c r="B137" s="18" t="s">
        <v>349</v>
      </c>
      <c r="C137" s="5">
        <v>0</v>
      </c>
      <c r="D137" s="5">
        <v>0</v>
      </c>
      <c r="E137" s="18" t="s">
        <v>348</v>
      </c>
      <c r="F137" s="18" t="s">
        <v>347</v>
      </c>
    </row>
    <row r="138" spans="1:6" x14ac:dyDescent="0.25">
      <c r="A138">
        <v>135</v>
      </c>
      <c r="B138" s="18" t="s">
        <v>349</v>
      </c>
      <c r="C138" s="5">
        <v>0</v>
      </c>
      <c r="D138" s="5">
        <v>0</v>
      </c>
      <c r="E138" s="18" t="s">
        <v>348</v>
      </c>
      <c r="F138" s="18" t="s">
        <v>347</v>
      </c>
    </row>
    <row r="139" spans="1:6" x14ac:dyDescent="0.25">
      <c r="A139">
        <v>136</v>
      </c>
      <c r="B139" s="18" t="s">
        <v>349</v>
      </c>
      <c r="C139" s="5">
        <v>0</v>
      </c>
      <c r="D139" s="5">
        <v>0</v>
      </c>
      <c r="E139" s="18" t="s">
        <v>348</v>
      </c>
      <c r="F139" s="18" t="s">
        <v>347</v>
      </c>
    </row>
    <row r="140" spans="1:6" x14ac:dyDescent="0.25">
      <c r="A140">
        <v>137</v>
      </c>
      <c r="B140" s="18" t="s">
        <v>349</v>
      </c>
      <c r="C140" s="5">
        <v>0</v>
      </c>
      <c r="D140" s="5">
        <v>0</v>
      </c>
      <c r="E140" s="18" t="s">
        <v>348</v>
      </c>
      <c r="F140" s="18" t="s">
        <v>347</v>
      </c>
    </row>
    <row r="141" spans="1:6" x14ac:dyDescent="0.25">
      <c r="A141">
        <v>138</v>
      </c>
      <c r="B141" s="18" t="s">
        <v>349</v>
      </c>
      <c r="C141" s="5">
        <v>0</v>
      </c>
      <c r="D141" s="5">
        <v>0</v>
      </c>
      <c r="E141" s="18" t="s">
        <v>348</v>
      </c>
      <c r="F141" s="18" t="s">
        <v>347</v>
      </c>
    </row>
    <row r="142" spans="1:6" x14ac:dyDescent="0.25">
      <c r="A142">
        <v>139</v>
      </c>
      <c r="B142" s="18" t="s">
        <v>349</v>
      </c>
      <c r="C142" s="5">
        <v>0</v>
      </c>
      <c r="D142" s="5">
        <v>0</v>
      </c>
      <c r="E142" s="18" t="s">
        <v>348</v>
      </c>
      <c r="F142" s="18" t="s">
        <v>347</v>
      </c>
    </row>
    <row r="143" spans="1:6" x14ac:dyDescent="0.25">
      <c r="A143">
        <v>140</v>
      </c>
      <c r="B143" t="s">
        <v>349</v>
      </c>
      <c r="C143" s="5">
        <v>0</v>
      </c>
      <c r="D143" s="5">
        <v>0</v>
      </c>
      <c r="E143" t="s">
        <v>348</v>
      </c>
      <c r="F143" t="s">
        <v>347</v>
      </c>
    </row>
    <row r="144" spans="1:6" x14ac:dyDescent="0.25">
      <c r="A144">
        <v>141</v>
      </c>
      <c r="B144" s="18" t="s">
        <v>349</v>
      </c>
      <c r="C144" s="5">
        <v>0</v>
      </c>
      <c r="D144" s="5">
        <v>0</v>
      </c>
      <c r="E144" s="18" t="s">
        <v>348</v>
      </c>
      <c r="F144" s="18" t="s">
        <v>347</v>
      </c>
    </row>
    <row r="145" spans="1:6" x14ac:dyDescent="0.25">
      <c r="A145">
        <v>142</v>
      </c>
      <c r="B145" s="18" t="s">
        <v>349</v>
      </c>
      <c r="C145" s="5">
        <v>0</v>
      </c>
      <c r="D145" s="5">
        <v>0</v>
      </c>
      <c r="E145" s="18" t="s">
        <v>348</v>
      </c>
      <c r="F145" s="18" t="s">
        <v>347</v>
      </c>
    </row>
    <row r="146" spans="1:6" x14ac:dyDescent="0.25">
      <c r="A146">
        <v>143</v>
      </c>
      <c r="B146" s="18" t="s">
        <v>349</v>
      </c>
      <c r="C146" s="5">
        <v>0</v>
      </c>
      <c r="D146" s="5">
        <v>0</v>
      </c>
      <c r="E146" s="18" t="s">
        <v>348</v>
      </c>
      <c r="F146" s="18" t="s">
        <v>347</v>
      </c>
    </row>
    <row r="147" spans="1:6" x14ac:dyDescent="0.25">
      <c r="A147">
        <v>144</v>
      </c>
      <c r="B147" s="18" t="s">
        <v>349</v>
      </c>
      <c r="C147" s="5">
        <v>0</v>
      </c>
      <c r="D147" s="5">
        <v>0</v>
      </c>
      <c r="E147" s="18" t="s">
        <v>348</v>
      </c>
      <c r="F147" s="18" t="s">
        <v>347</v>
      </c>
    </row>
    <row r="148" spans="1:6" x14ac:dyDescent="0.25">
      <c r="A148">
        <v>145</v>
      </c>
      <c r="B148" s="20" t="s">
        <v>349</v>
      </c>
      <c r="C148" s="5">
        <v>0</v>
      </c>
      <c r="D148" s="5">
        <v>0</v>
      </c>
      <c r="E148" s="20" t="s">
        <v>348</v>
      </c>
      <c r="F148" s="20" t="s">
        <v>347</v>
      </c>
    </row>
    <row r="149" spans="1:6" x14ac:dyDescent="0.25">
      <c r="A149">
        <v>146</v>
      </c>
      <c r="B149" s="20" t="s">
        <v>349</v>
      </c>
      <c r="C149" s="5">
        <v>0</v>
      </c>
      <c r="D149" s="5">
        <v>0</v>
      </c>
      <c r="E149" s="20" t="s">
        <v>348</v>
      </c>
      <c r="F149" s="20" t="s">
        <v>347</v>
      </c>
    </row>
    <row r="150" spans="1:6" x14ac:dyDescent="0.25">
      <c r="A150">
        <v>147</v>
      </c>
      <c r="B150" s="20" t="s">
        <v>349</v>
      </c>
      <c r="C150" s="5">
        <v>0</v>
      </c>
      <c r="D150" s="5">
        <v>0</v>
      </c>
      <c r="E150" s="20" t="s">
        <v>348</v>
      </c>
      <c r="F150" s="20" t="s">
        <v>347</v>
      </c>
    </row>
    <row r="151" spans="1:6" x14ac:dyDescent="0.25">
      <c r="A151">
        <v>148</v>
      </c>
      <c r="B151" s="20" t="s">
        <v>349</v>
      </c>
      <c r="C151" s="5">
        <v>0</v>
      </c>
      <c r="D151" s="5">
        <v>0</v>
      </c>
      <c r="E151" s="20" t="s">
        <v>348</v>
      </c>
      <c r="F151" s="20" t="s">
        <v>347</v>
      </c>
    </row>
    <row r="152" spans="1:6" x14ac:dyDescent="0.25">
      <c r="A152">
        <v>149</v>
      </c>
      <c r="B152" s="20" t="s">
        <v>349</v>
      </c>
      <c r="C152" s="5">
        <v>0</v>
      </c>
      <c r="D152" s="5">
        <v>0</v>
      </c>
      <c r="E152" s="20" t="s">
        <v>348</v>
      </c>
      <c r="F152" s="20" t="s">
        <v>347</v>
      </c>
    </row>
    <row r="153" spans="1:6" x14ac:dyDescent="0.25">
      <c r="A153">
        <v>150</v>
      </c>
      <c r="B153" s="20" t="s">
        <v>349</v>
      </c>
      <c r="C153" s="5">
        <v>0</v>
      </c>
      <c r="D153" s="5">
        <v>0</v>
      </c>
      <c r="E153" s="20" t="s">
        <v>348</v>
      </c>
      <c r="F153" s="20" t="s">
        <v>347</v>
      </c>
    </row>
    <row r="154" spans="1:6" x14ac:dyDescent="0.25">
      <c r="A154">
        <v>151</v>
      </c>
      <c r="B154" s="20" t="s">
        <v>349</v>
      </c>
      <c r="C154" s="5">
        <v>0</v>
      </c>
      <c r="D154" s="5">
        <v>0</v>
      </c>
      <c r="E154" s="20" t="s">
        <v>348</v>
      </c>
      <c r="F154" s="20" t="s">
        <v>347</v>
      </c>
    </row>
    <row r="155" spans="1:6" x14ac:dyDescent="0.25">
      <c r="A155">
        <v>152</v>
      </c>
      <c r="B155" t="s">
        <v>349</v>
      </c>
      <c r="C155" s="5">
        <v>0</v>
      </c>
      <c r="D155" s="5">
        <v>0</v>
      </c>
      <c r="E155" t="s">
        <v>348</v>
      </c>
      <c r="F155" t="s">
        <v>347</v>
      </c>
    </row>
    <row r="156" spans="1:6" x14ac:dyDescent="0.25">
      <c r="A156">
        <v>153</v>
      </c>
      <c r="B156" t="s">
        <v>349</v>
      </c>
      <c r="C156" s="5">
        <v>0</v>
      </c>
      <c r="D156" s="5">
        <v>0</v>
      </c>
      <c r="E156" t="s">
        <v>348</v>
      </c>
      <c r="F156" t="s">
        <v>347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2" zoomScaleNormal="100" workbookViewId="0">
      <selection activeCell="A132" sqref="A1:XFD1048576"/>
    </sheetView>
  </sheetViews>
  <sheetFormatPr baseColWidth="10" defaultColWidth="9.140625" defaultRowHeight="15" x14ac:dyDescent="0.2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353</v>
      </c>
      <c r="C4" s="5">
        <v>0</v>
      </c>
      <c r="D4" s="5">
        <v>0</v>
      </c>
      <c r="E4" t="s">
        <v>345</v>
      </c>
      <c r="F4" t="s">
        <v>354</v>
      </c>
    </row>
    <row r="5" spans="1:6" x14ac:dyDescent="0.25">
      <c r="A5">
        <v>2</v>
      </c>
      <c r="B5" s="7" t="s">
        <v>353</v>
      </c>
      <c r="C5" s="5">
        <v>0</v>
      </c>
      <c r="D5" s="5">
        <v>0</v>
      </c>
      <c r="E5" s="7" t="s">
        <v>345</v>
      </c>
      <c r="F5" s="7" t="s">
        <v>354</v>
      </c>
    </row>
    <row r="6" spans="1:6" x14ac:dyDescent="0.25">
      <c r="A6">
        <v>3</v>
      </c>
      <c r="B6" s="7" t="s">
        <v>353</v>
      </c>
      <c r="C6" s="5">
        <v>0</v>
      </c>
      <c r="D6" s="5">
        <v>0</v>
      </c>
      <c r="E6" s="7" t="s">
        <v>345</v>
      </c>
      <c r="F6" s="7" t="s">
        <v>354</v>
      </c>
    </row>
    <row r="7" spans="1:6" x14ac:dyDescent="0.25">
      <c r="A7" s="7">
        <v>4</v>
      </c>
      <c r="B7" s="7" t="s">
        <v>353</v>
      </c>
      <c r="C7" s="5">
        <v>0</v>
      </c>
      <c r="D7" s="5">
        <v>0</v>
      </c>
      <c r="E7" s="7" t="s">
        <v>345</v>
      </c>
      <c r="F7" s="7" t="s">
        <v>354</v>
      </c>
    </row>
    <row r="8" spans="1:6" x14ac:dyDescent="0.25">
      <c r="A8" s="7">
        <v>5</v>
      </c>
      <c r="B8" s="7" t="s">
        <v>353</v>
      </c>
      <c r="C8" s="5">
        <v>0</v>
      </c>
      <c r="D8" s="5">
        <v>0</v>
      </c>
      <c r="E8" s="7" t="s">
        <v>345</v>
      </c>
      <c r="F8" s="7" t="s">
        <v>354</v>
      </c>
    </row>
    <row r="9" spans="1:6" x14ac:dyDescent="0.25">
      <c r="A9" s="7">
        <v>6</v>
      </c>
      <c r="B9" s="7" t="s">
        <v>353</v>
      </c>
      <c r="C9" s="5">
        <v>0</v>
      </c>
      <c r="D9" s="5">
        <v>0</v>
      </c>
      <c r="E9" s="7" t="s">
        <v>345</v>
      </c>
      <c r="F9" s="7" t="s">
        <v>354</v>
      </c>
    </row>
    <row r="10" spans="1:6" x14ac:dyDescent="0.25">
      <c r="A10" s="7">
        <v>7</v>
      </c>
      <c r="B10" s="7" t="s">
        <v>353</v>
      </c>
      <c r="C10" s="5">
        <v>0</v>
      </c>
      <c r="D10" s="5">
        <v>0</v>
      </c>
      <c r="E10" s="7" t="s">
        <v>345</v>
      </c>
      <c r="F10" s="7" t="s">
        <v>354</v>
      </c>
    </row>
    <row r="11" spans="1:6" x14ac:dyDescent="0.25">
      <c r="A11" s="7">
        <v>8</v>
      </c>
      <c r="B11" s="7" t="s">
        <v>353</v>
      </c>
      <c r="C11" s="5">
        <v>0</v>
      </c>
      <c r="D11" s="5">
        <v>0</v>
      </c>
      <c r="E11" s="7" t="s">
        <v>345</v>
      </c>
      <c r="F11" s="7" t="s">
        <v>354</v>
      </c>
    </row>
    <row r="12" spans="1:6" x14ac:dyDescent="0.25">
      <c r="A12" s="7">
        <v>9</v>
      </c>
      <c r="B12" s="7" t="s">
        <v>353</v>
      </c>
      <c r="C12" s="5">
        <v>0</v>
      </c>
      <c r="D12" s="5">
        <v>0</v>
      </c>
      <c r="E12" s="7" t="s">
        <v>345</v>
      </c>
      <c r="F12" s="7" t="s">
        <v>354</v>
      </c>
    </row>
    <row r="13" spans="1:6" x14ac:dyDescent="0.25">
      <c r="A13" s="7">
        <v>10</v>
      </c>
      <c r="B13" s="7" t="s">
        <v>353</v>
      </c>
      <c r="C13" s="5">
        <v>0</v>
      </c>
      <c r="D13" s="5">
        <v>0</v>
      </c>
      <c r="E13" s="7" t="s">
        <v>345</v>
      </c>
      <c r="F13" s="7" t="s">
        <v>354</v>
      </c>
    </row>
    <row r="14" spans="1:6" x14ac:dyDescent="0.25">
      <c r="A14" s="7">
        <v>11</v>
      </c>
      <c r="B14" s="7" t="s">
        <v>353</v>
      </c>
      <c r="C14" s="5">
        <v>8.83</v>
      </c>
      <c r="D14" s="5">
        <v>8.83</v>
      </c>
      <c r="E14" s="7" t="s">
        <v>345</v>
      </c>
      <c r="F14" s="7" t="s">
        <v>354</v>
      </c>
    </row>
    <row r="15" spans="1:6" x14ac:dyDescent="0.25">
      <c r="A15" s="7">
        <v>12</v>
      </c>
      <c r="B15" s="7" t="s">
        <v>353</v>
      </c>
      <c r="C15" s="5">
        <v>0</v>
      </c>
      <c r="D15" s="5">
        <v>0</v>
      </c>
      <c r="E15" s="7" t="s">
        <v>345</v>
      </c>
      <c r="F15" s="7" t="s">
        <v>354</v>
      </c>
    </row>
    <row r="16" spans="1:6" x14ac:dyDescent="0.25">
      <c r="A16" s="7">
        <v>13</v>
      </c>
      <c r="B16" s="7" t="s">
        <v>353</v>
      </c>
      <c r="C16" s="5">
        <v>0</v>
      </c>
      <c r="D16" s="5">
        <v>0</v>
      </c>
      <c r="E16" s="7" t="s">
        <v>345</v>
      </c>
      <c r="F16" s="7" t="s">
        <v>354</v>
      </c>
    </row>
    <row r="17" spans="1:6" x14ac:dyDescent="0.25">
      <c r="A17" s="7">
        <v>14</v>
      </c>
      <c r="B17" s="7" t="s">
        <v>353</v>
      </c>
      <c r="C17" s="5">
        <v>0</v>
      </c>
      <c r="D17" s="5">
        <v>0</v>
      </c>
      <c r="E17" s="7" t="s">
        <v>345</v>
      </c>
      <c r="F17" s="7" t="s">
        <v>354</v>
      </c>
    </row>
    <row r="18" spans="1:6" x14ac:dyDescent="0.25">
      <c r="A18" s="7">
        <v>15</v>
      </c>
      <c r="B18" s="7" t="s">
        <v>353</v>
      </c>
      <c r="C18" s="5">
        <v>0</v>
      </c>
      <c r="D18" s="5">
        <v>0</v>
      </c>
      <c r="E18" s="7" t="s">
        <v>345</v>
      </c>
      <c r="F18" s="7" t="s">
        <v>354</v>
      </c>
    </row>
    <row r="19" spans="1:6" x14ac:dyDescent="0.25">
      <c r="A19" s="7">
        <v>16</v>
      </c>
      <c r="B19" s="7" t="s">
        <v>353</v>
      </c>
      <c r="C19" s="5">
        <v>0</v>
      </c>
      <c r="D19" s="5">
        <v>0</v>
      </c>
      <c r="E19" s="7" t="s">
        <v>345</v>
      </c>
      <c r="F19" s="7" t="s">
        <v>354</v>
      </c>
    </row>
    <row r="20" spans="1:6" x14ac:dyDescent="0.25">
      <c r="A20" s="7">
        <v>17</v>
      </c>
      <c r="B20" s="7" t="s">
        <v>353</v>
      </c>
      <c r="C20" s="5">
        <v>0</v>
      </c>
      <c r="D20" s="5">
        <v>0</v>
      </c>
      <c r="E20" s="7" t="s">
        <v>345</v>
      </c>
      <c r="F20" s="7" t="s">
        <v>354</v>
      </c>
    </row>
    <row r="21" spans="1:6" x14ac:dyDescent="0.25">
      <c r="A21" s="7">
        <v>18</v>
      </c>
      <c r="B21" s="7" t="s">
        <v>353</v>
      </c>
      <c r="C21" s="5">
        <v>0</v>
      </c>
      <c r="D21" s="5">
        <v>0</v>
      </c>
      <c r="E21" s="7" t="s">
        <v>345</v>
      </c>
      <c r="F21" s="7" t="s">
        <v>354</v>
      </c>
    </row>
    <row r="22" spans="1:6" x14ac:dyDescent="0.25">
      <c r="A22" s="7">
        <v>19</v>
      </c>
      <c r="B22" s="7" t="s">
        <v>353</v>
      </c>
      <c r="C22" s="5">
        <v>0</v>
      </c>
      <c r="D22" s="5">
        <v>0</v>
      </c>
      <c r="E22" s="7" t="s">
        <v>345</v>
      </c>
      <c r="F22" s="7" t="s">
        <v>354</v>
      </c>
    </row>
    <row r="23" spans="1:6" x14ac:dyDescent="0.25">
      <c r="A23" s="7">
        <v>20</v>
      </c>
      <c r="B23" s="7" t="s">
        <v>353</v>
      </c>
      <c r="C23" s="5">
        <v>0</v>
      </c>
      <c r="D23" s="5">
        <v>0</v>
      </c>
      <c r="E23" s="7" t="s">
        <v>345</v>
      </c>
      <c r="F23" s="7" t="s">
        <v>354</v>
      </c>
    </row>
    <row r="24" spans="1:6" x14ac:dyDescent="0.25">
      <c r="A24" s="7">
        <v>21</v>
      </c>
      <c r="B24" s="7" t="s">
        <v>353</v>
      </c>
      <c r="C24" s="5">
        <v>0</v>
      </c>
      <c r="D24" s="5">
        <v>0</v>
      </c>
      <c r="E24" s="7" t="s">
        <v>345</v>
      </c>
      <c r="F24" s="7" t="s">
        <v>354</v>
      </c>
    </row>
    <row r="25" spans="1:6" x14ac:dyDescent="0.25">
      <c r="A25" s="7">
        <v>22</v>
      </c>
      <c r="B25" s="7" t="s">
        <v>353</v>
      </c>
      <c r="C25" s="5">
        <v>0</v>
      </c>
      <c r="D25" s="5">
        <v>0</v>
      </c>
      <c r="E25" s="7" t="s">
        <v>345</v>
      </c>
      <c r="F25" s="7" t="s">
        <v>354</v>
      </c>
    </row>
    <row r="26" spans="1:6" x14ac:dyDescent="0.25">
      <c r="A26" s="7">
        <v>23</v>
      </c>
      <c r="B26" s="7" t="s">
        <v>353</v>
      </c>
      <c r="C26" s="5">
        <v>0</v>
      </c>
      <c r="D26" s="5">
        <v>0</v>
      </c>
      <c r="E26" s="7" t="s">
        <v>345</v>
      </c>
      <c r="F26" s="7" t="s">
        <v>354</v>
      </c>
    </row>
    <row r="27" spans="1:6" x14ac:dyDescent="0.25">
      <c r="A27" s="7">
        <v>24</v>
      </c>
      <c r="B27" s="7" t="s">
        <v>353</v>
      </c>
      <c r="C27" s="5">
        <v>78.260000000000005</v>
      </c>
      <c r="D27" s="5">
        <v>78.260000000000005</v>
      </c>
      <c r="E27" s="7" t="s">
        <v>345</v>
      </c>
      <c r="F27" s="7" t="s">
        <v>354</v>
      </c>
    </row>
    <row r="28" spans="1:6" x14ac:dyDescent="0.25">
      <c r="A28" s="7">
        <v>25</v>
      </c>
      <c r="B28" s="7" t="s">
        <v>353</v>
      </c>
      <c r="C28" s="5">
        <v>0</v>
      </c>
      <c r="D28" s="5">
        <v>0</v>
      </c>
      <c r="E28" s="7" t="s">
        <v>345</v>
      </c>
      <c r="F28" s="7" t="s">
        <v>354</v>
      </c>
    </row>
    <row r="29" spans="1:6" x14ac:dyDescent="0.25">
      <c r="A29" s="7">
        <v>26</v>
      </c>
      <c r="B29" s="7" t="s">
        <v>353</v>
      </c>
      <c r="C29" s="5">
        <v>0</v>
      </c>
      <c r="D29" s="5">
        <v>0</v>
      </c>
      <c r="E29" s="7" t="s">
        <v>345</v>
      </c>
      <c r="F29" s="7" t="s">
        <v>354</v>
      </c>
    </row>
    <row r="30" spans="1:6" x14ac:dyDescent="0.25">
      <c r="A30" s="7">
        <v>27</v>
      </c>
      <c r="B30" s="7" t="s">
        <v>353</v>
      </c>
      <c r="C30" s="5">
        <v>0</v>
      </c>
      <c r="D30" s="5">
        <v>0</v>
      </c>
      <c r="E30" s="7" t="s">
        <v>345</v>
      </c>
      <c r="F30" s="7" t="s">
        <v>354</v>
      </c>
    </row>
    <row r="31" spans="1:6" x14ac:dyDescent="0.25">
      <c r="A31" s="7">
        <v>28</v>
      </c>
      <c r="B31" s="7" t="s">
        <v>353</v>
      </c>
      <c r="C31" s="5">
        <v>0</v>
      </c>
      <c r="D31" s="5">
        <v>0</v>
      </c>
      <c r="E31" s="7" t="s">
        <v>345</v>
      </c>
      <c r="F31" s="7" t="s">
        <v>354</v>
      </c>
    </row>
    <row r="32" spans="1:6" x14ac:dyDescent="0.25">
      <c r="A32" s="7">
        <v>29</v>
      </c>
      <c r="B32" s="7" t="s">
        <v>353</v>
      </c>
      <c r="C32" s="5">
        <v>78.260000000000005</v>
      </c>
      <c r="D32" s="5">
        <v>78.260000000000005</v>
      </c>
      <c r="E32" s="7" t="s">
        <v>345</v>
      </c>
      <c r="F32" s="7" t="s">
        <v>354</v>
      </c>
    </row>
    <row r="33" spans="1:6" x14ac:dyDescent="0.25">
      <c r="A33" s="7">
        <v>30</v>
      </c>
      <c r="B33" s="7" t="s">
        <v>353</v>
      </c>
      <c r="C33" s="5">
        <v>8.83</v>
      </c>
      <c r="D33" s="5">
        <v>8.83</v>
      </c>
      <c r="E33" s="7" t="s">
        <v>345</v>
      </c>
      <c r="F33" s="7" t="s">
        <v>354</v>
      </c>
    </row>
    <row r="34" spans="1:6" x14ac:dyDescent="0.25">
      <c r="A34" s="7">
        <v>31</v>
      </c>
      <c r="B34" s="7" t="s">
        <v>353</v>
      </c>
      <c r="C34" s="5">
        <v>117.26</v>
      </c>
      <c r="D34" s="5">
        <v>117.26</v>
      </c>
      <c r="E34" s="7" t="s">
        <v>345</v>
      </c>
      <c r="F34" s="7" t="s">
        <v>354</v>
      </c>
    </row>
    <row r="35" spans="1:6" x14ac:dyDescent="0.25">
      <c r="A35" s="7">
        <v>32</v>
      </c>
      <c r="B35" s="7" t="s">
        <v>353</v>
      </c>
      <c r="C35" s="5">
        <v>8.83</v>
      </c>
      <c r="D35" s="5">
        <v>8.83</v>
      </c>
      <c r="E35" s="7" t="s">
        <v>345</v>
      </c>
      <c r="F35" s="7" t="s">
        <v>354</v>
      </c>
    </row>
    <row r="36" spans="1:6" x14ac:dyDescent="0.25">
      <c r="A36" s="7">
        <v>33</v>
      </c>
      <c r="B36" s="7" t="s">
        <v>353</v>
      </c>
      <c r="C36" s="5">
        <v>8.83</v>
      </c>
      <c r="D36" s="5">
        <v>8.83</v>
      </c>
      <c r="E36" s="7" t="s">
        <v>345</v>
      </c>
      <c r="F36" s="7" t="s">
        <v>354</v>
      </c>
    </row>
    <row r="37" spans="1:6" x14ac:dyDescent="0.25">
      <c r="A37" s="7">
        <v>34</v>
      </c>
      <c r="B37" s="7" t="s">
        <v>353</v>
      </c>
      <c r="C37" s="5">
        <v>0</v>
      </c>
      <c r="D37" s="5">
        <v>0</v>
      </c>
      <c r="E37" s="7" t="s">
        <v>345</v>
      </c>
      <c r="F37" s="7" t="s">
        <v>354</v>
      </c>
    </row>
    <row r="38" spans="1:6" x14ac:dyDescent="0.25">
      <c r="A38" s="7">
        <v>35</v>
      </c>
      <c r="B38" s="7" t="s">
        <v>353</v>
      </c>
      <c r="C38" s="5">
        <v>78.260000000000005</v>
      </c>
      <c r="D38" s="5">
        <v>78.260000000000005</v>
      </c>
      <c r="E38" s="7" t="s">
        <v>345</v>
      </c>
      <c r="F38" s="7" t="s">
        <v>354</v>
      </c>
    </row>
    <row r="39" spans="1:6" x14ac:dyDescent="0.25">
      <c r="A39" s="7">
        <v>36</v>
      </c>
      <c r="B39" s="7" t="s">
        <v>353</v>
      </c>
      <c r="C39" s="5">
        <v>73.28</v>
      </c>
      <c r="D39" s="5">
        <v>73.28</v>
      </c>
      <c r="E39" s="7" t="s">
        <v>345</v>
      </c>
      <c r="F39" s="7" t="s">
        <v>354</v>
      </c>
    </row>
    <row r="40" spans="1:6" x14ac:dyDescent="0.25">
      <c r="A40" s="7">
        <v>37</v>
      </c>
      <c r="B40" s="7" t="s">
        <v>353</v>
      </c>
      <c r="C40" s="5">
        <v>73.28</v>
      </c>
      <c r="D40" s="5">
        <v>73.28</v>
      </c>
      <c r="E40" s="7" t="s">
        <v>345</v>
      </c>
      <c r="F40" s="7" t="s">
        <v>354</v>
      </c>
    </row>
    <row r="41" spans="1:6" x14ac:dyDescent="0.25">
      <c r="A41" s="7">
        <v>38</v>
      </c>
      <c r="B41" s="7" t="s">
        <v>353</v>
      </c>
      <c r="C41" s="5">
        <v>73.28</v>
      </c>
      <c r="D41" s="5">
        <v>73.28</v>
      </c>
      <c r="E41" s="7" t="s">
        <v>345</v>
      </c>
      <c r="F41" s="7" t="s">
        <v>354</v>
      </c>
    </row>
    <row r="42" spans="1:6" x14ac:dyDescent="0.25">
      <c r="A42" s="7">
        <v>39</v>
      </c>
      <c r="B42" s="7" t="s">
        <v>353</v>
      </c>
      <c r="C42" s="5">
        <v>73.28</v>
      </c>
      <c r="D42" s="5">
        <v>73.28</v>
      </c>
      <c r="E42" s="7" t="s">
        <v>345</v>
      </c>
      <c r="F42" s="7" t="s">
        <v>354</v>
      </c>
    </row>
    <row r="43" spans="1:6" x14ac:dyDescent="0.25">
      <c r="A43" s="7">
        <v>40</v>
      </c>
      <c r="B43" s="7" t="s">
        <v>353</v>
      </c>
      <c r="C43" s="5">
        <v>73.28</v>
      </c>
      <c r="D43" s="5">
        <v>73.28</v>
      </c>
      <c r="E43" s="7" t="s">
        <v>345</v>
      </c>
      <c r="F43" s="7" t="s">
        <v>354</v>
      </c>
    </row>
    <row r="44" spans="1:6" x14ac:dyDescent="0.25">
      <c r="A44" s="7">
        <v>41</v>
      </c>
      <c r="B44" s="7" t="s">
        <v>353</v>
      </c>
      <c r="C44" s="5">
        <v>73.28</v>
      </c>
      <c r="D44" s="5">
        <v>73.28</v>
      </c>
      <c r="E44" s="7" t="s">
        <v>345</v>
      </c>
      <c r="F44" s="7" t="s">
        <v>354</v>
      </c>
    </row>
    <row r="45" spans="1:6" x14ac:dyDescent="0.25">
      <c r="A45" s="7">
        <v>42</v>
      </c>
      <c r="B45" s="7" t="s">
        <v>353</v>
      </c>
      <c r="C45" s="5">
        <v>73.28</v>
      </c>
      <c r="D45" s="5">
        <v>73.28</v>
      </c>
      <c r="E45" s="7" t="s">
        <v>345</v>
      </c>
      <c r="F45" s="7" t="s">
        <v>354</v>
      </c>
    </row>
    <row r="46" spans="1:6" x14ac:dyDescent="0.25">
      <c r="A46" s="7">
        <v>43</v>
      </c>
      <c r="B46" s="7" t="s">
        <v>353</v>
      </c>
      <c r="C46" s="5">
        <v>0</v>
      </c>
      <c r="D46" s="5">
        <v>0</v>
      </c>
      <c r="E46" s="7" t="s">
        <v>345</v>
      </c>
      <c r="F46" s="7" t="s">
        <v>354</v>
      </c>
    </row>
    <row r="47" spans="1:6" x14ac:dyDescent="0.25">
      <c r="A47" s="7">
        <v>44</v>
      </c>
      <c r="B47" s="7" t="s">
        <v>353</v>
      </c>
      <c r="C47" s="5">
        <v>78.31</v>
      </c>
      <c r="D47" s="5">
        <v>78.31</v>
      </c>
      <c r="E47" s="7" t="s">
        <v>345</v>
      </c>
      <c r="F47" s="7" t="s">
        <v>354</v>
      </c>
    </row>
    <row r="48" spans="1:6" x14ac:dyDescent="0.25">
      <c r="A48" s="7">
        <v>45</v>
      </c>
      <c r="B48" s="7" t="s">
        <v>353</v>
      </c>
      <c r="C48" s="5">
        <v>123.68</v>
      </c>
      <c r="D48" s="5">
        <v>123.68</v>
      </c>
      <c r="E48" s="7" t="s">
        <v>345</v>
      </c>
      <c r="F48" s="7" t="s">
        <v>354</v>
      </c>
    </row>
    <row r="49" spans="1:6" x14ac:dyDescent="0.25">
      <c r="A49" s="7">
        <v>46</v>
      </c>
      <c r="B49" s="7" t="s">
        <v>353</v>
      </c>
      <c r="C49" s="5">
        <v>78.31</v>
      </c>
      <c r="D49" s="5">
        <v>78.31</v>
      </c>
      <c r="E49" s="7" t="s">
        <v>345</v>
      </c>
      <c r="F49" s="7" t="s">
        <v>354</v>
      </c>
    </row>
    <row r="50" spans="1:6" x14ac:dyDescent="0.25">
      <c r="A50" s="7">
        <v>47</v>
      </c>
      <c r="B50" s="7" t="s">
        <v>353</v>
      </c>
      <c r="C50" s="5">
        <v>128.59</v>
      </c>
      <c r="D50" s="5">
        <v>128.59</v>
      </c>
      <c r="E50" s="7" t="s">
        <v>345</v>
      </c>
      <c r="F50" s="7" t="s">
        <v>354</v>
      </c>
    </row>
    <row r="51" spans="1:6" x14ac:dyDescent="0.25">
      <c r="A51" s="7">
        <v>48</v>
      </c>
      <c r="B51" s="7" t="s">
        <v>353</v>
      </c>
      <c r="C51" s="5">
        <v>81.41</v>
      </c>
      <c r="D51" s="5">
        <v>81.41</v>
      </c>
      <c r="E51" s="7" t="s">
        <v>345</v>
      </c>
      <c r="F51" s="7" t="s">
        <v>354</v>
      </c>
    </row>
    <row r="52" spans="1:6" x14ac:dyDescent="0.25">
      <c r="A52" s="7">
        <v>49</v>
      </c>
      <c r="B52" s="7" t="s">
        <v>353</v>
      </c>
      <c r="C52" s="5">
        <v>73.28</v>
      </c>
      <c r="D52" s="5">
        <v>73.28</v>
      </c>
      <c r="E52" s="7" t="s">
        <v>345</v>
      </c>
      <c r="F52" s="7" t="s">
        <v>354</v>
      </c>
    </row>
    <row r="53" spans="1:6" x14ac:dyDescent="0.25">
      <c r="A53" s="7">
        <v>50</v>
      </c>
      <c r="B53" s="7" t="s">
        <v>353</v>
      </c>
      <c r="C53" s="5">
        <v>117.26</v>
      </c>
      <c r="D53" s="5">
        <v>117.26</v>
      </c>
      <c r="E53" s="7" t="s">
        <v>345</v>
      </c>
      <c r="F53" s="7" t="s">
        <v>354</v>
      </c>
    </row>
    <row r="54" spans="1:6" x14ac:dyDescent="0.25">
      <c r="A54" s="7">
        <v>51</v>
      </c>
      <c r="B54" s="7" t="s">
        <v>353</v>
      </c>
      <c r="C54" s="5">
        <v>86.58</v>
      </c>
      <c r="D54" s="5">
        <v>86.58</v>
      </c>
      <c r="E54" s="7" t="s">
        <v>345</v>
      </c>
      <c r="F54" s="7" t="s">
        <v>354</v>
      </c>
    </row>
    <row r="55" spans="1:6" x14ac:dyDescent="0.25">
      <c r="A55" s="7">
        <v>52</v>
      </c>
      <c r="B55" s="7" t="s">
        <v>353</v>
      </c>
      <c r="C55" s="5">
        <v>117.26</v>
      </c>
      <c r="D55" s="5">
        <v>117.26</v>
      </c>
      <c r="E55" s="7" t="s">
        <v>345</v>
      </c>
      <c r="F55" s="7" t="s">
        <v>354</v>
      </c>
    </row>
    <row r="56" spans="1:6" x14ac:dyDescent="0.25">
      <c r="A56" s="7">
        <v>53</v>
      </c>
      <c r="B56" s="7" t="s">
        <v>353</v>
      </c>
      <c r="C56" s="5">
        <v>78.31</v>
      </c>
      <c r="D56" s="5">
        <v>78.31</v>
      </c>
      <c r="E56" s="7" t="s">
        <v>345</v>
      </c>
      <c r="F56" s="7" t="s">
        <v>354</v>
      </c>
    </row>
    <row r="57" spans="1:6" x14ac:dyDescent="0.25">
      <c r="A57" s="7">
        <v>54</v>
      </c>
      <c r="B57" s="7" t="s">
        <v>353</v>
      </c>
      <c r="C57" s="5">
        <v>86.58</v>
      </c>
      <c r="D57" s="5">
        <v>86.58</v>
      </c>
      <c r="E57" s="7" t="s">
        <v>345</v>
      </c>
      <c r="F57" s="7" t="s">
        <v>354</v>
      </c>
    </row>
    <row r="58" spans="1:6" x14ac:dyDescent="0.25">
      <c r="A58" s="7">
        <v>55</v>
      </c>
      <c r="B58" s="7" t="s">
        <v>353</v>
      </c>
      <c r="C58" s="5">
        <v>61.07</v>
      </c>
      <c r="D58" s="5">
        <v>61.07</v>
      </c>
      <c r="E58" s="7" t="s">
        <v>345</v>
      </c>
      <c r="F58" s="7" t="s">
        <v>354</v>
      </c>
    </row>
    <row r="59" spans="1:6" x14ac:dyDescent="0.25">
      <c r="A59" s="7">
        <v>56</v>
      </c>
      <c r="B59" s="7" t="s">
        <v>353</v>
      </c>
      <c r="C59" s="5">
        <v>86.58</v>
      </c>
      <c r="D59" s="5">
        <v>86.58</v>
      </c>
      <c r="E59" s="7" t="s">
        <v>345</v>
      </c>
      <c r="F59" s="7" t="s">
        <v>354</v>
      </c>
    </row>
    <row r="60" spans="1:6" x14ac:dyDescent="0.25">
      <c r="A60" s="7">
        <v>57</v>
      </c>
      <c r="B60" s="7" t="s">
        <v>353</v>
      </c>
      <c r="C60" s="5">
        <v>86.58</v>
      </c>
      <c r="D60" s="5">
        <v>86.58</v>
      </c>
      <c r="E60" s="7" t="s">
        <v>345</v>
      </c>
      <c r="F60" s="7" t="s">
        <v>354</v>
      </c>
    </row>
    <row r="61" spans="1:6" x14ac:dyDescent="0.25">
      <c r="A61" s="7">
        <v>58</v>
      </c>
      <c r="B61" s="7" t="s">
        <v>353</v>
      </c>
      <c r="C61" s="5">
        <v>128.59</v>
      </c>
      <c r="D61" s="5">
        <v>128.59</v>
      </c>
      <c r="E61" s="7" t="s">
        <v>345</v>
      </c>
      <c r="F61" s="7" t="s">
        <v>354</v>
      </c>
    </row>
    <row r="62" spans="1:6" x14ac:dyDescent="0.25">
      <c r="A62" s="7">
        <v>59</v>
      </c>
      <c r="B62" s="7" t="s">
        <v>353</v>
      </c>
      <c r="C62" s="5">
        <v>0</v>
      </c>
      <c r="D62" s="5">
        <v>0</v>
      </c>
      <c r="E62" s="7" t="s">
        <v>345</v>
      </c>
      <c r="F62" s="7" t="s">
        <v>354</v>
      </c>
    </row>
    <row r="63" spans="1:6" x14ac:dyDescent="0.25">
      <c r="A63" s="7">
        <v>60</v>
      </c>
      <c r="B63" s="7" t="s">
        <v>353</v>
      </c>
      <c r="C63" s="5">
        <v>8.83</v>
      </c>
      <c r="D63" s="5">
        <v>8.83</v>
      </c>
      <c r="E63" s="7" t="s">
        <v>345</v>
      </c>
      <c r="F63" s="7" t="s">
        <v>354</v>
      </c>
    </row>
    <row r="64" spans="1:6" x14ac:dyDescent="0.25">
      <c r="A64" s="7">
        <v>61</v>
      </c>
      <c r="B64" s="7" t="s">
        <v>353</v>
      </c>
      <c r="C64" s="5">
        <v>128.59</v>
      </c>
      <c r="D64" s="5">
        <v>128.59</v>
      </c>
      <c r="E64" s="7" t="s">
        <v>345</v>
      </c>
      <c r="F64" s="7" t="s">
        <v>354</v>
      </c>
    </row>
    <row r="65" spans="1:6" x14ac:dyDescent="0.25">
      <c r="A65" s="7">
        <v>62</v>
      </c>
      <c r="B65" s="7" t="s">
        <v>353</v>
      </c>
      <c r="C65" s="5">
        <v>128.59</v>
      </c>
      <c r="D65" s="5">
        <v>128.59</v>
      </c>
      <c r="E65" s="7" t="s">
        <v>345</v>
      </c>
      <c r="F65" s="7" t="s">
        <v>354</v>
      </c>
    </row>
    <row r="66" spans="1:6" x14ac:dyDescent="0.25">
      <c r="A66" s="7">
        <v>63</v>
      </c>
      <c r="B66" s="7" t="s">
        <v>353</v>
      </c>
      <c r="C66" s="5">
        <v>128.59</v>
      </c>
      <c r="D66" s="5">
        <v>128.59</v>
      </c>
      <c r="E66" s="7" t="s">
        <v>345</v>
      </c>
      <c r="F66" s="7" t="s">
        <v>354</v>
      </c>
    </row>
    <row r="67" spans="1:6" x14ac:dyDescent="0.25">
      <c r="A67" s="7">
        <v>64</v>
      </c>
      <c r="B67" s="7" t="s">
        <v>353</v>
      </c>
      <c r="C67" s="5">
        <v>128.59</v>
      </c>
      <c r="D67" s="5">
        <v>128.59</v>
      </c>
      <c r="E67" s="7" t="s">
        <v>345</v>
      </c>
      <c r="F67" s="7" t="s">
        <v>354</v>
      </c>
    </row>
    <row r="68" spans="1:6" x14ac:dyDescent="0.25">
      <c r="A68" s="7">
        <v>65</v>
      </c>
      <c r="B68" s="7" t="s">
        <v>353</v>
      </c>
      <c r="C68" s="5">
        <v>73.28</v>
      </c>
      <c r="D68" s="5">
        <v>73.28</v>
      </c>
      <c r="E68" s="7" t="s">
        <v>345</v>
      </c>
      <c r="F68" s="7" t="s">
        <v>354</v>
      </c>
    </row>
    <row r="69" spans="1:6" x14ac:dyDescent="0.25">
      <c r="A69" s="7">
        <v>66</v>
      </c>
      <c r="B69" s="7" t="s">
        <v>353</v>
      </c>
      <c r="C69" s="5">
        <v>61.07</v>
      </c>
      <c r="D69" s="5">
        <v>61.07</v>
      </c>
      <c r="E69" s="7" t="s">
        <v>345</v>
      </c>
      <c r="F69" s="7" t="s">
        <v>354</v>
      </c>
    </row>
    <row r="70" spans="1:6" x14ac:dyDescent="0.25">
      <c r="A70" s="7">
        <v>67</v>
      </c>
      <c r="B70" s="7" t="s">
        <v>353</v>
      </c>
      <c r="C70" s="5">
        <v>78.31</v>
      </c>
      <c r="D70" s="5">
        <v>78.31</v>
      </c>
      <c r="E70" s="7" t="s">
        <v>345</v>
      </c>
      <c r="F70" s="7" t="s">
        <v>354</v>
      </c>
    </row>
    <row r="71" spans="1:6" x14ac:dyDescent="0.25">
      <c r="A71" s="7">
        <v>68</v>
      </c>
      <c r="B71" s="7" t="s">
        <v>353</v>
      </c>
      <c r="C71" s="5">
        <v>91.82</v>
      </c>
      <c r="D71" s="5">
        <v>91.82</v>
      </c>
      <c r="E71" s="7" t="s">
        <v>345</v>
      </c>
      <c r="F71" s="7" t="s">
        <v>354</v>
      </c>
    </row>
    <row r="72" spans="1:6" x14ac:dyDescent="0.25">
      <c r="A72" s="7">
        <v>69</v>
      </c>
      <c r="B72" s="7" t="s">
        <v>353</v>
      </c>
      <c r="C72" s="5">
        <v>91.82</v>
      </c>
      <c r="D72" s="5">
        <v>91.82</v>
      </c>
      <c r="E72" s="7" t="s">
        <v>345</v>
      </c>
      <c r="F72" s="7" t="s">
        <v>354</v>
      </c>
    </row>
    <row r="73" spans="1:6" x14ac:dyDescent="0.25">
      <c r="A73" s="7">
        <v>70</v>
      </c>
      <c r="B73" s="7" t="s">
        <v>353</v>
      </c>
      <c r="C73" s="5">
        <v>86.58</v>
      </c>
      <c r="D73" s="5">
        <v>86.58</v>
      </c>
      <c r="E73" s="7" t="s">
        <v>345</v>
      </c>
      <c r="F73" s="7" t="s">
        <v>354</v>
      </c>
    </row>
    <row r="74" spans="1:6" x14ac:dyDescent="0.25">
      <c r="A74" s="7">
        <v>71</v>
      </c>
      <c r="B74" s="7" t="s">
        <v>353</v>
      </c>
      <c r="C74" s="5">
        <v>128.54</v>
      </c>
      <c r="D74" s="5">
        <v>128.54</v>
      </c>
      <c r="E74" s="7" t="s">
        <v>345</v>
      </c>
      <c r="F74" s="7" t="s">
        <v>354</v>
      </c>
    </row>
    <row r="75" spans="1:6" x14ac:dyDescent="0.25">
      <c r="A75" s="7">
        <v>72</v>
      </c>
      <c r="B75" s="7" t="s">
        <v>353</v>
      </c>
      <c r="C75" s="5">
        <v>73.28</v>
      </c>
      <c r="D75" s="5">
        <v>73.28</v>
      </c>
      <c r="E75" s="7" t="s">
        <v>345</v>
      </c>
      <c r="F75" s="7" t="s">
        <v>354</v>
      </c>
    </row>
    <row r="76" spans="1:6" x14ac:dyDescent="0.25">
      <c r="A76" s="7">
        <v>73</v>
      </c>
      <c r="B76" s="7" t="s">
        <v>353</v>
      </c>
      <c r="C76" s="5">
        <v>61.07</v>
      </c>
      <c r="D76" s="5">
        <v>71.069999999999993</v>
      </c>
      <c r="E76" s="7" t="s">
        <v>345</v>
      </c>
      <c r="F76" s="7" t="s">
        <v>354</v>
      </c>
    </row>
    <row r="77" spans="1:6" x14ac:dyDescent="0.25">
      <c r="A77" s="8">
        <v>74</v>
      </c>
      <c r="B77" s="7" t="s">
        <v>353</v>
      </c>
      <c r="C77" s="5">
        <v>73.28</v>
      </c>
      <c r="D77" s="5">
        <v>73.28</v>
      </c>
      <c r="E77" s="7" t="s">
        <v>345</v>
      </c>
      <c r="F77" s="7" t="s">
        <v>354</v>
      </c>
    </row>
    <row r="78" spans="1:6" x14ac:dyDescent="0.25">
      <c r="A78" s="8">
        <v>75</v>
      </c>
      <c r="B78" s="7" t="s">
        <v>353</v>
      </c>
      <c r="C78" s="5">
        <v>73.28</v>
      </c>
      <c r="D78" s="5">
        <v>73.28</v>
      </c>
      <c r="E78" s="7" t="s">
        <v>345</v>
      </c>
      <c r="F78" s="7" t="s">
        <v>354</v>
      </c>
    </row>
    <row r="79" spans="1:6" x14ac:dyDescent="0.25">
      <c r="A79" s="8">
        <v>76</v>
      </c>
      <c r="B79" s="7" t="s">
        <v>353</v>
      </c>
      <c r="C79" s="5">
        <v>73.28</v>
      </c>
      <c r="D79" s="5">
        <v>73.28</v>
      </c>
      <c r="E79" s="7" t="s">
        <v>345</v>
      </c>
      <c r="F79" s="7" t="s">
        <v>354</v>
      </c>
    </row>
    <row r="80" spans="1:6" x14ac:dyDescent="0.25">
      <c r="A80" s="8">
        <v>77</v>
      </c>
      <c r="B80" s="7" t="s">
        <v>353</v>
      </c>
      <c r="C80" s="5">
        <v>39.869999999999997</v>
      </c>
      <c r="D80" s="5">
        <v>39.869999999999997</v>
      </c>
      <c r="E80" s="7" t="s">
        <v>345</v>
      </c>
      <c r="F80" s="7" t="s">
        <v>354</v>
      </c>
    </row>
    <row r="81" spans="1:6" x14ac:dyDescent="0.25">
      <c r="A81" s="8">
        <v>78</v>
      </c>
      <c r="B81" s="7" t="s">
        <v>353</v>
      </c>
      <c r="C81" s="5">
        <v>73.28</v>
      </c>
      <c r="D81" s="5">
        <v>73.28</v>
      </c>
      <c r="E81" s="7" t="s">
        <v>345</v>
      </c>
      <c r="F81" s="7" t="s">
        <v>354</v>
      </c>
    </row>
    <row r="82" spans="1:6" x14ac:dyDescent="0.25">
      <c r="A82" s="8">
        <v>79</v>
      </c>
      <c r="B82" s="7" t="s">
        <v>353</v>
      </c>
      <c r="C82" s="5">
        <v>73.28</v>
      </c>
      <c r="D82" s="5">
        <v>73.28</v>
      </c>
      <c r="E82" s="7" t="s">
        <v>345</v>
      </c>
      <c r="F82" s="7" t="s">
        <v>354</v>
      </c>
    </row>
    <row r="83" spans="1:6" x14ac:dyDescent="0.25">
      <c r="A83" s="8">
        <v>80</v>
      </c>
      <c r="B83" s="7" t="s">
        <v>353</v>
      </c>
      <c r="C83" s="5">
        <v>61.07</v>
      </c>
      <c r="D83" s="5">
        <v>61.07</v>
      </c>
      <c r="E83" s="7" t="s">
        <v>345</v>
      </c>
      <c r="F83" s="7" t="s">
        <v>354</v>
      </c>
    </row>
    <row r="84" spans="1:6" x14ac:dyDescent="0.25">
      <c r="A84" s="8">
        <v>81</v>
      </c>
      <c r="B84" s="7" t="s">
        <v>353</v>
      </c>
      <c r="C84" s="5">
        <v>0</v>
      </c>
      <c r="D84" s="5">
        <v>0</v>
      </c>
      <c r="E84" s="7" t="s">
        <v>345</v>
      </c>
      <c r="F84" s="7" t="s">
        <v>354</v>
      </c>
    </row>
    <row r="85" spans="1:6" x14ac:dyDescent="0.25">
      <c r="A85" s="8">
        <v>82</v>
      </c>
      <c r="B85" s="7" t="s">
        <v>353</v>
      </c>
      <c r="C85" s="5">
        <v>78.31</v>
      </c>
      <c r="D85" s="5">
        <v>78.31</v>
      </c>
      <c r="E85" s="7" t="s">
        <v>345</v>
      </c>
      <c r="F85" s="7" t="s">
        <v>354</v>
      </c>
    </row>
    <row r="86" spans="1:6" x14ac:dyDescent="0.25">
      <c r="A86" s="8">
        <v>83</v>
      </c>
      <c r="B86" s="7" t="s">
        <v>353</v>
      </c>
      <c r="C86" s="5">
        <v>42.28</v>
      </c>
      <c r="D86" s="5">
        <v>42.28</v>
      </c>
      <c r="E86" s="7" t="s">
        <v>345</v>
      </c>
      <c r="F86" s="7" t="s">
        <v>354</v>
      </c>
    </row>
    <row r="87" spans="1:6" x14ac:dyDescent="0.25">
      <c r="A87" s="8">
        <v>84</v>
      </c>
      <c r="B87" s="7" t="s">
        <v>353</v>
      </c>
      <c r="C87" s="5">
        <v>78.31</v>
      </c>
      <c r="D87" s="5">
        <v>78.31</v>
      </c>
      <c r="E87" s="7" t="s">
        <v>345</v>
      </c>
      <c r="F87" s="7" t="s">
        <v>354</v>
      </c>
    </row>
    <row r="88" spans="1:6" x14ac:dyDescent="0.25">
      <c r="A88" s="8">
        <v>85</v>
      </c>
      <c r="B88" s="7" t="s">
        <v>353</v>
      </c>
      <c r="C88" s="5">
        <v>78.31</v>
      </c>
      <c r="D88" s="5">
        <v>78.31</v>
      </c>
      <c r="E88" s="7" t="s">
        <v>345</v>
      </c>
      <c r="F88" s="7" t="s">
        <v>354</v>
      </c>
    </row>
    <row r="89" spans="1:6" x14ac:dyDescent="0.25">
      <c r="A89" s="8">
        <v>86</v>
      </c>
      <c r="B89" s="7" t="s">
        <v>353</v>
      </c>
      <c r="C89" s="5">
        <v>117.25</v>
      </c>
      <c r="D89" s="5">
        <v>117.25</v>
      </c>
      <c r="E89" s="7" t="s">
        <v>345</v>
      </c>
      <c r="F89" s="7" t="s">
        <v>354</v>
      </c>
    </row>
    <row r="90" spans="1:6" x14ac:dyDescent="0.25">
      <c r="A90" s="8">
        <v>87</v>
      </c>
      <c r="B90" s="7" t="s">
        <v>353</v>
      </c>
      <c r="C90" s="5">
        <v>117.25</v>
      </c>
      <c r="D90" s="5">
        <v>117.25</v>
      </c>
      <c r="E90" s="7" t="s">
        <v>345</v>
      </c>
      <c r="F90" s="7" t="s">
        <v>354</v>
      </c>
    </row>
    <row r="91" spans="1:6" x14ac:dyDescent="0.25">
      <c r="A91" s="8">
        <v>88</v>
      </c>
      <c r="B91" s="7" t="s">
        <v>353</v>
      </c>
      <c r="C91" s="5">
        <v>78.31</v>
      </c>
      <c r="D91" s="5">
        <v>78.31</v>
      </c>
      <c r="E91" s="7" t="s">
        <v>345</v>
      </c>
      <c r="F91" s="7" t="s">
        <v>354</v>
      </c>
    </row>
    <row r="92" spans="1:6" x14ac:dyDescent="0.25">
      <c r="A92" s="8">
        <v>89</v>
      </c>
      <c r="B92" s="7" t="s">
        <v>353</v>
      </c>
      <c r="C92" s="5">
        <v>78.31</v>
      </c>
      <c r="D92" s="5">
        <v>78.31</v>
      </c>
      <c r="E92" s="7" t="s">
        <v>345</v>
      </c>
      <c r="F92" s="7" t="s">
        <v>354</v>
      </c>
    </row>
    <row r="93" spans="1:6" x14ac:dyDescent="0.25">
      <c r="A93" s="8">
        <v>90</v>
      </c>
      <c r="B93" s="7" t="s">
        <v>353</v>
      </c>
      <c r="C93" s="5">
        <v>78.31</v>
      </c>
      <c r="D93" s="5">
        <v>78.31</v>
      </c>
      <c r="E93" s="7" t="s">
        <v>345</v>
      </c>
      <c r="F93" s="7" t="s">
        <v>354</v>
      </c>
    </row>
    <row r="94" spans="1:6" x14ac:dyDescent="0.25">
      <c r="A94" s="8">
        <v>91</v>
      </c>
      <c r="B94" s="7" t="s">
        <v>353</v>
      </c>
      <c r="C94" s="5">
        <v>78.31</v>
      </c>
      <c r="D94" s="5">
        <v>78.31</v>
      </c>
      <c r="E94" s="7" t="s">
        <v>345</v>
      </c>
      <c r="F94" s="7" t="s">
        <v>354</v>
      </c>
    </row>
    <row r="95" spans="1:6" x14ac:dyDescent="0.25">
      <c r="A95" s="8">
        <v>92</v>
      </c>
      <c r="B95" s="7" t="s">
        <v>353</v>
      </c>
      <c r="C95" s="5">
        <v>78.31</v>
      </c>
      <c r="D95" s="5">
        <v>78.31</v>
      </c>
      <c r="E95" s="7" t="s">
        <v>345</v>
      </c>
      <c r="F95" s="7" t="s">
        <v>354</v>
      </c>
    </row>
    <row r="96" spans="1:6" x14ac:dyDescent="0.25">
      <c r="A96" s="8">
        <v>93</v>
      </c>
      <c r="B96" s="7" t="s">
        <v>353</v>
      </c>
      <c r="C96" s="5">
        <v>0</v>
      </c>
      <c r="D96" s="5">
        <v>0</v>
      </c>
      <c r="E96" s="7" t="s">
        <v>345</v>
      </c>
      <c r="F96" s="7" t="s">
        <v>354</v>
      </c>
    </row>
    <row r="97" spans="1:6" x14ac:dyDescent="0.25">
      <c r="A97" s="8">
        <v>94</v>
      </c>
      <c r="B97" s="7" t="s">
        <v>353</v>
      </c>
      <c r="C97" s="5">
        <v>117.26</v>
      </c>
      <c r="D97" s="5">
        <v>117.26</v>
      </c>
      <c r="E97" s="7" t="s">
        <v>345</v>
      </c>
      <c r="F97" s="7" t="s">
        <v>354</v>
      </c>
    </row>
    <row r="98" spans="1:6" x14ac:dyDescent="0.25">
      <c r="A98" s="8">
        <v>95</v>
      </c>
      <c r="B98" s="7" t="s">
        <v>353</v>
      </c>
      <c r="C98" s="5">
        <v>78.31</v>
      </c>
      <c r="D98" s="5">
        <v>78.31</v>
      </c>
      <c r="E98" s="7" t="s">
        <v>345</v>
      </c>
      <c r="F98" s="7" t="s">
        <v>354</v>
      </c>
    </row>
    <row r="99" spans="1:6" x14ac:dyDescent="0.25">
      <c r="A99" s="8">
        <v>96</v>
      </c>
      <c r="B99" s="7" t="s">
        <v>353</v>
      </c>
      <c r="C99" s="5">
        <v>0</v>
      </c>
      <c r="D99" s="5">
        <v>0</v>
      </c>
      <c r="E99" s="7" t="s">
        <v>345</v>
      </c>
      <c r="F99" s="7" t="s">
        <v>354</v>
      </c>
    </row>
    <row r="100" spans="1:6" x14ac:dyDescent="0.25">
      <c r="A100" s="8">
        <v>97</v>
      </c>
      <c r="B100" s="7" t="s">
        <v>353</v>
      </c>
      <c r="C100" s="5">
        <v>8.83</v>
      </c>
      <c r="D100" s="5">
        <v>8.83</v>
      </c>
      <c r="E100" s="7" t="s">
        <v>345</v>
      </c>
      <c r="F100" s="7" t="s">
        <v>354</v>
      </c>
    </row>
    <row r="101" spans="1:6" x14ac:dyDescent="0.25">
      <c r="A101" s="8">
        <v>98</v>
      </c>
      <c r="B101" s="7" t="s">
        <v>353</v>
      </c>
      <c r="C101" s="5">
        <v>0</v>
      </c>
      <c r="D101" s="5">
        <v>0</v>
      </c>
      <c r="E101" s="7" t="s">
        <v>345</v>
      </c>
      <c r="F101" s="7" t="s">
        <v>354</v>
      </c>
    </row>
    <row r="102" spans="1:6" x14ac:dyDescent="0.25">
      <c r="A102" s="8">
        <v>99</v>
      </c>
      <c r="B102" s="7" t="s">
        <v>353</v>
      </c>
      <c r="C102" s="5">
        <v>0</v>
      </c>
      <c r="D102" s="5">
        <v>0</v>
      </c>
      <c r="E102" s="7" t="s">
        <v>345</v>
      </c>
      <c r="F102" s="7" t="s">
        <v>354</v>
      </c>
    </row>
    <row r="103" spans="1:6" x14ac:dyDescent="0.25">
      <c r="A103" s="8">
        <v>100</v>
      </c>
      <c r="B103" s="7" t="s">
        <v>353</v>
      </c>
      <c r="C103" s="5">
        <v>78.31</v>
      </c>
      <c r="D103" s="5">
        <v>78.31</v>
      </c>
      <c r="E103" s="7" t="s">
        <v>345</v>
      </c>
      <c r="F103" s="7" t="s">
        <v>354</v>
      </c>
    </row>
    <row r="104" spans="1:6" x14ac:dyDescent="0.25">
      <c r="A104" s="8">
        <v>101</v>
      </c>
      <c r="B104" s="7" t="s">
        <v>353</v>
      </c>
      <c r="C104" s="5">
        <v>39.86</v>
      </c>
      <c r="D104" s="5">
        <v>39.86</v>
      </c>
      <c r="E104" s="7" t="s">
        <v>345</v>
      </c>
      <c r="F104" s="7" t="s">
        <v>354</v>
      </c>
    </row>
    <row r="105" spans="1:6" x14ac:dyDescent="0.25">
      <c r="A105" s="8">
        <v>102</v>
      </c>
      <c r="B105" s="7" t="s">
        <v>353</v>
      </c>
      <c r="C105" s="5">
        <v>61.07</v>
      </c>
      <c r="D105" s="5">
        <v>61.07</v>
      </c>
      <c r="E105" s="7" t="s">
        <v>345</v>
      </c>
      <c r="F105" s="7" t="s">
        <v>354</v>
      </c>
    </row>
    <row r="106" spans="1:6" x14ac:dyDescent="0.25">
      <c r="A106" s="8">
        <v>103</v>
      </c>
      <c r="B106" s="7" t="s">
        <v>353</v>
      </c>
      <c r="C106" s="5">
        <v>11.67</v>
      </c>
      <c r="D106" s="5">
        <v>11.67</v>
      </c>
      <c r="E106" s="7" t="s">
        <v>345</v>
      </c>
      <c r="F106" s="7" t="s">
        <v>354</v>
      </c>
    </row>
    <row r="107" spans="1:6" x14ac:dyDescent="0.25">
      <c r="A107" s="8">
        <v>104</v>
      </c>
      <c r="B107" s="7" t="s">
        <v>353</v>
      </c>
      <c r="C107" s="5">
        <v>11.67</v>
      </c>
      <c r="D107" s="5">
        <v>11.67</v>
      </c>
      <c r="E107" s="7" t="s">
        <v>345</v>
      </c>
      <c r="F107" s="7" t="s">
        <v>354</v>
      </c>
    </row>
    <row r="108" spans="1:6" x14ac:dyDescent="0.25">
      <c r="A108" s="8">
        <v>105</v>
      </c>
      <c r="B108" s="7" t="s">
        <v>353</v>
      </c>
      <c r="C108" s="5">
        <v>61.07</v>
      </c>
      <c r="D108" s="5">
        <v>61.07</v>
      </c>
      <c r="E108" s="7" t="s">
        <v>345</v>
      </c>
      <c r="F108" s="7" t="s">
        <v>354</v>
      </c>
    </row>
    <row r="109" spans="1:6" x14ac:dyDescent="0.25">
      <c r="A109" s="8">
        <v>106</v>
      </c>
      <c r="B109" s="7" t="s">
        <v>353</v>
      </c>
      <c r="C109" s="5">
        <v>61.07</v>
      </c>
      <c r="D109" s="5">
        <v>61.07</v>
      </c>
      <c r="E109" s="7" t="s">
        <v>345</v>
      </c>
      <c r="F109" s="7" t="s">
        <v>354</v>
      </c>
    </row>
    <row r="110" spans="1:6" x14ac:dyDescent="0.25">
      <c r="A110" s="8">
        <v>107</v>
      </c>
      <c r="B110" s="7" t="s">
        <v>353</v>
      </c>
      <c r="C110" s="5">
        <v>61.07</v>
      </c>
      <c r="D110" s="5">
        <v>61.07</v>
      </c>
      <c r="E110" s="7" t="s">
        <v>345</v>
      </c>
      <c r="F110" s="7" t="s">
        <v>354</v>
      </c>
    </row>
    <row r="111" spans="1:6" x14ac:dyDescent="0.25">
      <c r="A111" s="8">
        <v>108</v>
      </c>
      <c r="B111" s="7" t="s">
        <v>353</v>
      </c>
      <c r="C111" s="5">
        <v>61.07</v>
      </c>
      <c r="D111" s="5">
        <v>61.07</v>
      </c>
      <c r="E111" s="7" t="s">
        <v>345</v>
      </c>
      <c r="F111" s="7" t="s">
        <v>354</v>
      </c>
    </row>
    <row r="112" spans="1:6" x14ac:dyDescent="0.25">
      <c r="A112" s="8">
        <v>109</v>
      </c>
      <c r="B112" s="7" t="s">
        <v>353</v>
      </c>
      <c r="C112" s="5">
        <v>11.67</v>
      </c>
      <c r="D112" s="5">
        <v>11.67</v>
      </c>
      <c r="E112" s="7" t="s">
        <v>345</v>
      </c>
      <c r="F112" s="7" t="s">
        <v>354</v>
      </c>
    </row>
    <row r="113" spans="1:6" x14ac:dyDescent="0.25">
      <c r="A113" s="8">
        <v>110</v>
      </c>
      <c r="B113" s="7" t="s">
        <v>353</v>
      </c>
      <c r="C113" s="5">
        <v>61.07</v>
      </c>
      <c r="D113" s="5">
        <v>61.07</v>
      </c>
      <c r="E113" s="7" t="s">
        <v>345</v>
      </c>
      <c r="F113" s="7" t="s">
        <v>354</v>
      </c>
    </row>
    <row r="114" spans="1:6" x14ac:dyDescent="0.25">
      <c r="A114" s="8">
        <v>111</v>
      </c>
      <c r="B114" s="7" t="s">
        <v>353</v>
      </c>
      <c r="C114" s="5">
        <v>78.31</v>
      </c>
      <c r="D114" s="5">
        <v>78.31</v>
      </c>
      <c r="E114" s="7" t="s">
        <v>345</v>
      </c>
      <c r="F114" s="7" t="s">
        <v>354</v>
      </c>
    </row>
    <row r="115" spans="1:6" x14ac:dyDescent="0.25">
      <c r="A115" s="8">
        <v>112</v>
      </c>
      <c r="B115" s="7" t="s">
        <v>353</v>
      </c>
      <c r="C115" s="5">
        <v>61.07</v>
      </c>
      <c r="D115" s="5">
        <v>61.07</v>
      </c>
      <c r="E115" s="7" t="s">
        <v>345</v>
      </c>
      <c r="F115" s="7" t="s">
        <v>354</v>
      </c>
    </row>
    <row r="116" spans="1:6" x14ac:dyDescent="0.25">
      <c r="A116" s="8">
        <v>113</v>
      </c>
      <c r="B116" s="7" t="s">
        <v>353</v>
      </c>
      <c r="C116" s="5">
        <v>61.07</v>
      </c>
      <c r="D116" s="5">
        <v>61.07</v>
      </c>
      <c r="E116" s="7" t="s">
        <v>345</v>
      </c>
      <c r="F116" s="7" t="s">
        <v>354</v>
      </c>
    </row>
    <row r="117" spans="1:6" x14ac:dyDescent="0.25">
      <c r="A117" s="8">
        <v>114</v>
      </c>
      <c r="B117" s="7" t="s">
        <v>353</v>
      </c>
      <c r="C117" s="5">
        <v>61.07</v>
      </c>
      <c r="D117" s="5">
        <v>61.07</v>
      </c>
      <c r="E117" s="7" t="s">
        <v>345</v>
      </c>
      <c r="F117" s="7" t="s">
        <v>354</v>
      </c>
    </row>
    <row r="118" spans="1:6" x14ac:dyDescent="0.25">
      <c r="A118" s="8">
        <v>115</v>
      </c>
      <c r="B118" s="7" t="s">
        <v>353</v>
      </c>
      <c r="C118" s="5">
        <v>78.31</v>
      </c>
      <c r="D118" s="5">
        <v>78.31</v>
      </c>
      <c r="E118" s="7" t="s">
        <v>345</v>
      </c>
      <c r="F118" s="7" t="s">
        <v>354</v>
      </c>
    </row>
    <row r="119" spans="1:6" x14ac:dyDescent="0.25">
      <c r="A119" s="8">
        <v>116</v>
      </c>
      <c r="B119" s="7" t="s">
        <v>353</v>
      </c>
      <c r="C119" s="5">
        <v>78.31</v>
      </c>
      <c r="D119" s="5">
        <v>78.31</v>
      </c>
      <c r="E119" s="7" t="s">
        <v>345</v>
      </c>
      <c r="F119" s="7" t="s">
        <v>354</v>
      </c>
    </row>
    <row r="120" spans="1:6" x14ac:dyDescent="0.25">
      <c r="A120" s="16">
        <v>117</v>
      </c>
      <c r="B120" s="16" t="s">
        <v>353</v>
      </c>
      <c r="C120" s="5">
        <v>78.31</v>
      </c>
      <c r="D120" s="5">
        <v>78.31</v>
      </c>
      <c r="E120" s="16" t="s">
        <v>345</v>
      </c>
      <c r="F120" s="16" t="s">
        <v>354</v>
      </c>
    </row>
    <row r="121" spans="1:6" x14ac:dyDescent="0.25">
      <c r="A121" s="16">
        <v>118</v>
      </c>
      <c r="B121" s="16" t="s">
        <v>353</v>
      </c>
      <c r="C121" s="5">
        <v>78.260000000000005</v>
      </c>
      <c r="D121" s="5">
        <v>78.260000000000005</v>
      </c>
      <c r="E121" s="16" t="s">
        <v>345</v>
      </c>
      <c r="F121" s="16" t="s">
        <v>354</v>
      </c>
    </row>
    <row r="122" spans="1:6" x14ac:dyDescent="0.25">
      <c r="A122" s="16">
        <v>119</v>
      </c>
      <c r="B122" s="16" t="s">
        <v>353</v>
      </c>
      <c r="C122" s="5">
        <v>42.28</v>
      </c>
      <c r="D122" s="5">
        <v>42.28</v>
      </c>
      <c r="E122" s="16" t="s">
        <v>345</v>
      </c>
      <c r="F122" s="16" t="s">
        <v>354</v>
      </c>
    </row>
    <row r="123" spans="1:6" x14ac:dyDescent="0.25">
      <c r="A123" s="16">
        <v>120</v>
      </c>
      <c r="B123" s="16" t="s">
        <v>353</v>
      </c>
      <c r="C123" s="5">
        <v>8.83</v>
      </c>
      <c r="D123" s="5">
        <v>8.83</v>
      </c>
      <c r="E123" s="16" t="s">
        <v>345</v>
      </c>
      <c r="F123" s="16" t="s">
        <v>354</v>
      </c>
    </row>
    <row r="124" spans="1:6" x14ac:dyDescent="0.25">
      <c r="A124" s="16">
        <v>121</v>
      </c>
      <c r="B124" s="16" t="s">
        <v>353</v>
      </c>
      <c r="C124" s="5">
        <v>8.83</v>
      </c>
      <c r="D124" s="5">
        <v>8.83</v>
      </c>
      <c r="E124" s="16" t="s">
        <v>345</v>
      </c>
      <c r="F124" s="16" t="s">
        <v>354</v>
      </c>
    </row>
    <row r="125" spans="1:6" x14ac:dyDescent="0.25">
      <c r="A125" s="16">
        <v>122</v>
      </c>
      <c r="B125" s="16" t="s">
        <v>353</v>
      </c>
      <c r="C125" s="5">
        <v>73.28</v>
      </c>
      <c r="D125" s="5">
        <v>73.28</v>
      </c>
      <c r="E125" s="16" t="s">
        <v>345</v>
      </c>
      <c r="F125" s="16" t="s">
        <v>354</v>
      </c>
    </row>
    <row r="126" spans="1:6" x14ac:dyDescent="0.25">
      <c r="A126" s="16">
        <v>123</v>
      </c>
      <c r="B126" s="16" t="s">
        <v>353</v>
      </c>
      <c r="C126" s="5">
        <v>8.83</v>
      </c>
      <c r="D126" s="5">
        <v>8.83</v>
      </c>
      <c r="E126" s="16" t="s">
        <v>345</v>
      </c>
      <c r="F126" s="16" t="s">
        <v>354</v>
      </c>
    </row>
    <row r="127" spans="1:6" x14ac:dyDescent="0.25">
      <c r="A127" s="16">
        <v>124</v>
      </c>
      <c r="B127" s="16" t="s">
        <v>353</v>
      </c>
      <c r="C127" s="5">
        <v>0</v>
      </c>
      <c r="D127" s="5">
        <v>0</v>
      </c>
      <c r="E127" s="16" t="s">
        <v>345</v>
      </c>
      <c r="F127" s="16" t="s">
        <v>354</v>
      </c>
    </row>
    <row r="128" spans="1:6" x14ac:dyDescent="0.25">
      <c r="A128" s="16">
        <v>125</v>
      </c>
      <c r="B128" s="16" t="s">
        <v>353</v>
      </c>
      <c r="C128">
        <v>81.41</v>
      </c>
      <c r="D128">
        <v>81.41</v>
      </c>
      <c r="E128" s="16" t="s">
        <v>345</v>
      </c>
      <c r="F128" s="16" t="s">
        <v>354</v>
      </c>
    </row>
    <row r="129" spans="1:6" x14ac:dyDescent="0.25">
      <c r="A129" s="16">
        <v>126</v>
      </c>
      <c r="B129" s="16" t="s">
        <v>353</v>
      </c>
      <c r="C129">
        <v>86.58</v>
      </c>
      <c r="D129">
        <v>86.58</v>
      </c>
      <c r="E129" s="16" t="s">
        <v>345</v>
      </c>
      <c r="F129" s="16" t="s">
        <v>354</v>
      </c>
    </row>
    <row r="130" spans="1:6" x14ac:dyDescent="0.25">
      <c r="A130" s="16">
        <v>127</v>
      </c>
      <c r="B130" s="16" t="s">
        <v>353</v>
      </c>
      <c r="C130">
        <v>86.58</v>
      </c>
      <c r="D130">
        <v>86.58</v>
      </c>
      <c r="E130" s="16" t="s">
        <v>345</v>
      </c>
      <c r="F130" s="16" t="s">
        <v>354</v>
      </c>
    </row>
    <row r="131" spans="1:6" x14ac:dyDescent="0.25">
      <c r="A131" s="16">
        <v>128</v>
      </c>
      <c r="B131" s="16" t="s">
        <v>353</v>
      </c>
      <c r="C131">
        <v>61.07</v>
      </c>
      <c r="D131">
        <v>61.07</v>
      </c>
      <c r="E131" s="16" t="s">
        <v>345</v>
      </c>
      <c r="F131" s="16" t="s">
        <v>354</v>
      </c>
    </row>
    <row r="132" spans="1:6" x14ac:dyDescent="0.25">
      <c r="A132" s="16">
        <v>129</v>
      </c>
      <c r="B132" s="16" t="s">
        <v>353</v>
      </c>
      <c r="C132">
        <v>8.83</v>
      </c>
      <c r="D132">
        <v>8.83</v>
      </c>
      <c r="E132" s="16" t="s">
        <v>345</v>
      </c>
      <c r="F132" s="16" t="s">
        <v>354</v>
      </c>
    </row>
    <row r="133" spans="1:6" x14ac:dyDescent="0.25">
      <c r="A133" s="16">
        <v>130</v>
      </c>
      <c r="B133" s="16" t="s">
        <v>353</v>
      </c>
      <c r="C133">
        <v>73.28</v>
      </c>
      <c r="D133">
        <v>73.28</v>
      </c>
      <c r="E133" s="16" t="s">
        <v>345</v>
      </c>
      <c r="F133" s="16" t="s">
        <v>354</v>
      </c>
    </row>
    <row r="134" spans="1:6" x14ac:dyDescent="0.25">
      <c r="A134">
        <v>131</v>
      </c>
      <c r="B134" s="18" t="s">
        <v>353</v>
      </c>
      <c r="C134" s="18">
        <v>73.28</v>
      </c>
      <c r="D134" s="18">
        <v>73.28</v>
      </c>
      <c r="E134" s="18" t="s">
        <v>345</v>
      </c>
      <c r="F134" s="18" t="s">
        <v>354</v>
      </c>
    </row>
    <row r="135" spans="1:6" x14ac:dyDescent="0.25">
      <c r="A135">
        <v>132</v>
      </c>
      <c r="B135" s="18" t="s">
        <v>353</v>
      </c>
      <c r="C135" s="18">
        <v>73.28</v>
      </c>
      <c r="D135" s="18">
        <v>73.28</v>
      </c>
      <c r="E135" s="18" t="s">
        <v>345</v>
      </c>
      <c r="F135" s="18" t="s">
        <v>354</v>
      </c>
    </row>
    <row r="136" spans="1:6" x14ac:dyDescent="0.25">
      <c r="A136">
        <v>133</v>
      </c>
      <c r="B136" s="18" t="s">
        <v>353</v>
      </c>
      <c r="C136" s="18">
        <v>8.83</v>
      </c>
      <c r="D136" s="18">
        <v>8.83</v>
      </c>
      <c r="E136" s="18" t="s">
        <v>345</v>
      </c>
      <c r="F136" s="18" t="s">
        <v>354</v>
      </c>
    </row>
    <row r="137" spans="1:6" x14ac:dyDescent="0.25">
      <c r="A137">
        <v>134</v>
      </c>
      <c r="B137" s="18" t="s">
        <v>353</v>
      </c>
      <c r="C137" s="18">
        <v>73.28</v>
      </c>
      <c r="D137" s="18">
        <v>73.28</v>
      </c>
      <c r="E137" s="18" t="s">
        <v>345</v>
      </c>
      <c r="F137" s="18" t="s">
        <v>354</v>
      </c>
    </row>
    <row r="138" spans="1:6" x14ac:dyDescent="0.25">
      <c r="A138">
        <v>135</v>
      </c>
      <c r="B138" s="18" t="s">
        <v>353</v>
      </c>
      <c r="C138" s="18">
        <v>86.58</v>
      </c>
      <c r="D138" s="18">
        <v>86.58</v>
      </c>
      <c r="E138" s="18" t="s">
        <v>345</v>
      </c>
      <c r="F138" s="18" t="s">
        <v>354</v>
      </c>
    </row>
    <row r="139" spans="1:6" x14ac:dyDescent="0.25">
      <c r="A139">
        <v>136</v>
      </c>
      <c r="B139" s="18" t="s">
        <v>353</v>
      </c>
      <c r="C139" s="18">
        <v>73.28</v>
      </c>
      <c r="D139" s="18">
        <v>73.28</v>
      </c>
      <c r="E139" s="18" t="s">
        <v>345</v>
      </c>
      <c r="F139" s="18" t="s">
        <v>354</v>
      </c>
    </row>
    <row r="140" spans="1:6" x14ac:dyDescent="0.25">
      <c r="A140">
        <v>137</v>
      </c>
      <c r="B140" s="18" t="s">
        <v>353</v>
      </c>
      <c r="C140" s="18">
        <v>73.28</v>
      </c>
      <c r="D140" s="18">
        <v>73.28</v>
      </c>
      <c r="E140" s="18" t="s">
        <v>345</v>
      </c>
      <c r="F140" s="18" t="s">
        <v>354</v>
      </c>
    </row>
    <row r="141" spans="1:6" x14ac:dyDescent="0.25">
      <c r="A141">
        <v>138</v>
      </c>
      <c r="B141" s="18" t="s">
        <v>353</v>
      </c>
      <c r="C141" s="18">
        <v>73.28</v>
      </c>
      <c r="D141" s="18">
        <v>73.28</v>
      </c>
      <c r="E141" s="18" t="s">
        <v>345</v>
      </c>
      <c r="F141" s="18" t="s">
        <v>354</v>
      </c>
    </row>
    <row r="142" spans="1:6" x14ac:dyDescent="0.25">
      <c r="A142">
        <v>139</v>
      </c>
      <c r="B142" s="18" t="s">
        <v>353</v>
      </c>
      <c r="C142" s="18">
        <v>73.28</v>
      </c>
      <c r="D142" s="18">
        <v>73.28</v>
      </c>
      <c r="E142" s="18" t="s">
        <v>345</v>
      </c>
      <c r="F142" s="18" t="s">
        <v>354</v>
      </c>
    </row>
    <row r="143" spans="1:6" x14ac:dyDescent="0.25">
      <c r="A143">
        <v>140</v>
      </c>
      <c r="B143" t="s">
        <v>353</v>
      </c>
      <c r="C143" s="18">
        <v>73.28</v>
      </c>
      <c r="D143" s="18">
        <v>73.28</v>
      </c>
      <c r="E143" s="18" t="s">
        <v>345</v>
      </c>
      <c r="F143" s="18" t="s">
        <v>354</v>
      </c>
    </row>
    <row r="144" spans="1:6" x14ac:dyDescent="0.25">
      <c r="A144">
        <v>141</v>
      </c>
      <c r="B144" s="18" t="s">
        <v>353</v>
      </c>
      <c r="C144" s="18">
        <v>78.31</v>
      </c>
      <c r="D144" s="18">
        <v>78.31</v>
      </c>
      <c r="E144" s="18" t="s">
        <v>345</v>
      </c>
      <c r="F144" s="18" t="s">
        <v>354</v>
      </c>
    </row>
    <row r="145" spans="1:6" x14ac:dyDescent="0.25">
      <c r="A145">
        <v>142</v>
      </c>
      <c r="B145" s="18" t="s">
        <v>353</v>
      </c>
      <c r="C145" s="18">
        <v>78.31</v>
      </c>
      <c r="D145" s="18">
        <v>78.31</v>
      </c>
      <c r="E145" s="18" t="s">
        <v>345</v>
      </c>
      <c r="F145" s="18" t="s">
        <v>354</v>
      </c>
    </row>
    <row r="146" spans="1:6" x14ac:dyDescent="0.25">
      <c r="A146">
        <v>143</v>
      </c>
      <c r="B146" s="18" t="s">
        <v>353</v>
      </c>
      <c r="C146" s="18">
        <v>78.31</v>
      </c>
      <c r="D146" s="18">
        <v>78.31</v>
      </c>
      <c r="E146" s="18" t="s">
        <v>345</v>
      </c>
      <c r="F146" s="18" t="s">
        <v>354</v>
      </c>
    </row>
    <row r="147" spans="1:6" x14ac:dyDescent="0.25">
      <c r="A147">
        <v>144</v>
      </c>
      <c r="B147" s="18" t="s">
        <v>353</v>
      </c>
      <c r="C147" s="5">
        <v>0</v>
      </c>
      <c r="D147" s="5">
        <v>0</v>
      </c>
      <c r="E147" s="18" t="s">
        <v>345</v>
      </c>
      <c r="F147" s="18" t="s">
        <v>354</v>
      </c>
    </row>
    <row r="148" spans="1:6" x14ac:dyDescent="0.25">
      <c r="A148">
        <v>145</v>
      </c>
      <c r="B148" s="20" t="s">
        <v>353</v>
      </c>
      <c r="C148" s="5">
        <v>8.83</v>
      </c>
      <c r="D148" s="5">
        <v>8.83</v>
      </c>
      <c r="E148" s="20" t="s">
        <v>345</v>
      </c>
      <c r="F148" s="20" t="s">
        <v>354</v>
      </c>
    </row>
    <row r="149" spans="1:6" x14ac:dyDescent="0.25">
      <c r="A149">
        <v>146</v>
      </c>
      <c r="B149" s="20" t="s">
        <v>353</v>
      </c>
      <c r="C149" s="5">
        <v>78.31</v>
      </c>
      <c r="D149" s="5">
        <v>78.31</v>
      </c>
      <c r="E149" s="20" t="s">
        <v>345</v>
      </c>
      <c r="F149" s="20" t="s">
        <v>354</v>
      </c>
    </row>
    <row r="150" spans="1:6" x14ac:dyDescent="0.25">
      <c r="A150">
        <v>147</v>
      </c>
      <c r="B150" s="20" t="s">
        <v>353</v>
      </c>
      <c r="C150" s="5">
        <v>8.83</v>
      </c>
      <c r="D150" s="5">
        <v>8.83</v>
      </c>
      <c r="E150" s="20" t="s">
        <v>345</v>
      </c>
      <c r="F150" s="20" t="s">
        <v>354</v>
      </c>
    </row>
    <row r="151" spans="1:6" x14ac:dyDescent="0.25">
      <c r="A151">
        <v>148</v>
      </c>
      <c r="B151" s="20" t="s">
        <v>353</v>
      </c>
      <c r="C151" s="20">
        <v>61.07</v>
      </c>
      <c r="D151" s="20">
        <v>61.07</v>
      </c>
      <c r="E151" s="20" t="s">
        <v>345</v>
      </c>
      <c r="F151" s="20" t="s">
        <v>354</v>
      </c>
    </row>
    <row r="152" spans="1:6" x14ac:dyDescent="0.25">
      <c r="A152">
        <v>149</v>
      </c>
      <c r="B152" s="20" t="s">
        <v>353</v>
      </c>
      <c r="C152" s="20">
        <v>61.07</v>
      </c>
      <c r="D152" s="20">
        <v>61.07</v>
      </c>
      <c r="E152" s="20" t="s">
        <v>345</v>
      </c>
      <c r="F152" s="20" t="s">
        <v>354</v>
      </c>
    </row>
    <row r="153" spans="1:6" x14ac:dyDescent="0.25">
      <c r="A153">
        <v>150</v>
      </c>
      <c r="B153" s="20" t="s">
        <v>353</v>
      </c>
      <c r="C153" s="20">
        <v>61.07</v>
      </c>
      <c r="D153" s="20">
        <v>61.07</v>
      </c>
      <c r="E153" s="20" t="s">
        <v>345</v>
      </c>
      <c r="F153" s="20" t="s">
        <v>354</v>
      </c>
    </row>
    <row r="154" spans="1:6" x14ac:dyDescent="0.25">
      <c r="A154">
        <v>151</v>
      </c>
      <c r="B154" s="20" t="s">
        <v>353</v>
      </c>
      <c r="C154" s="20">
        <v>78.31</v>
      </c>
      <c r="D154" s="20">
        <v>78.31</v>
      </c>
      <c r="E154" s="20" t="s">
        <v>345</v>
      </c>
      <c r="F154" s="20" t="s">
        <v>354</v>
      </c>
    </row>
    <row r="155" spans="1:6" x14ac:dyDescent="0.25">
      <c r="A155">
        <v>152</v>
      </c>
      <c r="B155" t="s">
        <v>353</v>
      </c>
      <c r="C155">
        <v>73.28</v>
      </c>
      <c r="D155">
        <v>73.28</v>
      </c>
      <c r="E155" t="s">
        <v>345</v>
      </c>
      <c r="F155" t="s">
        <v>354</v>
      </c>
    </row>
    <row r="156" spans="1:6" x14ac:dyDescent="0.25">
      <c r="A156">
        <v>153</v>
      </c>
      <c r="B156" t="s">
        <v>353</v>
      </c>
      <c r="C156">
        <v>78.31</v>
      </c>
      <c r="D156">
        <v>78.31</v>
      </c>
      <c r="E156" t="s">
        <v>345</v>
      </c>
      <c r="F156" t="s">
        <v>354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349</v>
      </c>
      <c r="C4" s="5">
        <v>0</v>
      </c>
      <c r="D4" s="5">
        <v>0</v>
      </c>
      <c r="E4" t="s">
        <v>348</v>
      </c>
      <c r="F4" t="s">
        <v>355</v>
      </c>
    </row>
    <row r="5" spans="1:6" x14ac:dyDescent="0.25">
      <c r="A5">
        <v>2</v>
      </c>
      <c r="B5" s="7" t="s">
        <v>349</v>
      </c>
      <c r="C5" s="5">
        <v>0</v>
      </c>
      <c r="D5" s="5">
        <v>0</v>
      </c>
      <c r="E5" s="7" t="s">
        <v>348</v>
      </c>
      <c r="F5" s="7" t="s">
        <v>355</v>
      </c>
    </row>
    <row r="6" spans="1:6" x14ac:dyDescent="0.25">
      <c r="A6" s="7">
        <v>3</v>
      </c>
      <c r="B6" s="7" t="s">
        <v>349</v>
      </c>
      <c r="C6" s="5">
        <v>0</v>
      </c>
      <c r="D6" s="5">
        <v>0</v>
      </c>
      <c r="E6" s="7" t="s">
        <v>348</v>
      </c>
      <c r="F6" s="7" t="s">
        <v>355</v>
      </c>
    </row>
    <row r="7" spans="1:6" x14ac:dyDescent="0.25">
      <c r="A7" s="7">
        <v>4</v>
      </c>
      <c r="B7" s="7" t="s">
        <v>349</v>
      </c>
      <c r="C7" s="5">
        <v>0</v>
      </c>
      <c r="D7" s="5">
        <v>0</v>
      </c>
      <c r="E7" s="7" t="s">
        <v>348</v>
      </c>
      <c r="F7" s="7" t="s">
        <v>355</v>
      </c>
    </row>
    <row r="8" spans="1:6" x14ac:dyDescent="0.25">
      <c r="A8" s="7">
        <v>5</v>
      </c>
      <c r="B8" s="7" t="s">
        <v>349</v>
      </c>
      <c r="C8" s="5">
        <v>0</v>
      </c>
      <c r="D8" s="5">
        <v>0</v>
      </c>
      <c r="E8" s="7" t="s">
        <v>348</v>
      </c>
      <c r="F8" s="7" t="s">
        <v>355</v>
      </c>
    </row>
    <row r="9" spans="1:6" x14ac:dyDescent="0.25">
      <c r="A9" s="7">
        <v>6</v>
      </c>
      <c r="B9" s="7" t="s">
        <v>349</v>
      </c>
      <c r="C9" s="5">
        <v>0</v>
      </c>
      <c r="D9" s="5">
        <v>0</v>
      </c>
      <c r="E9" s="7" t="s">
        <v>348</v>
      </c>
      <c r="F9" s="7" t="s">
        <v>355</v>
      </c>
    </row>
    <row r="10" spans="1:6" x14ac:dyDescent="0.25">
      <c r="A10" s="7">
        <v>7</v>
      </c>
      <c r="B10" s="7" t="s">
        <v>349</v>
      </c>
      <c r="C10" s="5">
        <v>0</v>
      </c>
      <c r="D10" s="5">
        <v>0</v>
      </c>
      <c r="E10" s="7" t="s">
        <v>348</v>
      </c>
      <c r="F10" s="7" t="s">
        <v>355</v>
      </c>
    </row>
    <row r="11" spans="1:6" x14ac:dyDescent="0.25">
      <c r="A11" s="7">
        <v>8</v>
      </c>
      <c r="B11" s="7" t="s">
        <v>349</v>
      </c>
      <c r="C11" s="5">
        <v>0</v>
      </c>
      <c r="D11" s="5">
        <v>0</v>
      </c>
      <c r="E11" s="7" t="s">
        <v>348</v>
      </c>
      <c r="F11" s="7" t="s">
        <v>355</v>
      </c>
    </row>
    <row r="12" spans="1:6" x14ac:dyDescent="0.25">
      <c r="A12" s="7">
        <v>9</v>
      </c>
      <c r="B12" s="7" t="s">
        <v>349</v>
      </c>
      <c r="C12" s="5">
        <v>0</v>
      </c>
      <c r="D12" s="5">
        <v>0</v>
      </c>
      <c r="E12" s="7" t="s">
        <v>348</v>
      </c>
      <c r="F12" s="7" t="s">
        <v>355</v>
      </c>
    </row>
    <row r="13" spans="1:6" x14ac:dyDescent="0.25">
      <c r="A13" s="7">
        <v>10</v>
      </c>
      <c r="B13" s="7" t="s">
        <v>349</v>
      </c>
      <c r="C13" s="5">
        <v>0</v>
      </c>
      <c r="D13" s="5">
        <v>0</v>
      </c>
      <c r="E13" s="7" t="s">
        <v>348</v>
      </c>
      <c r="F13" s="7" t="s">
        <v>355</v>
      </c>
    </row>
    <row r="14" spans="1:6" x14ac:dyDescent="0.25">
      <c r="A14" s="7">
        <v>11</v>
      </c>
      <c r="B14" s="7" t="s">
        <v>349</v>
      </c>
      <c r="C14" s="5">
        <v>0</v>
      </c>
      <c r="D14" s="5">
        <v>0</v>
      </c>
      <c r="E14" s="7" t="s">
        <v>348</v>
      </c>
      <c r="F14" s="7" t="s">
        <v>355</v>
      </c>
    </row>
    <row r="15" spans="1:6" x14ac:dyDescent="0.25">
      <c r="A15" s="7">
        <v>12</v>
      </c>
      <c r="B15" s="7" t="s">
        <v>349</v>
      </c>
      <c r="C15" s="5">
        <v>0</v>
      </c>
      <c r="D15" s="5">
        <v>0</v>
      </c>
      <c r="E15" s="7" t="s">
        <v>348</v>
      </c>
      <c r="F15" s="7" t="s">
        <v>355</v>
      </c>
    </row>
    <row r="16" spans="1:6" x14ac:dyDescent="0.25">
      <c r="A16" s="7">
        <v>13</v>
      </c>
      <c r="B16" s="7" t="s">
        <v>349</v>
      </c>
      <c r="C16" s="5">
        <v>0</v>
      </c>
      <c r="D16" s="5">
        <v>0</v>
      </c>
      <c r="E16" s="7" t="s">
        <v>348</v>
      </c>
      <c r="F16" s="7" t="s">
        <v>355</v>
      </c>
    </row>
    <row r="17" spans="1:6" x14ac:dyDescent="0.25">
      <c r="A17" s="7">
        <v>14</v>
      </c>
      <c r="B17" s="7" t="s">
        <v>349</v>
      </c>
      <c r="C17" s="5">
        <v>0</v>
      </c>
      <c r="D17" s="5">
        <v>0</v>
      </c>
      <c r="E17" s="7" t="s">
        <v>348</v>
      </c>
      <c r="F17" s="7" t="s">
        <v>355</v>
      </c>
    </row>
    <row r="18" spans="1:6" x14ac:dyDescent="0.25">
      <c r="A18" s="7">
        <v>15</v>
      </c>
      <c r="B18" s="7" t="s">
        <v>349</v>
      </c>
      <c r="C18" s="5">
        <v>0</v>
      </c>
      <c r="D18" s="5">
        <v>0</v>
      </c>
      <c r="E18" s="7" t="s">
        <v>348</v>
      </c>
      <c r="F18" s="7" t="s">
        <v>355</v>
      </c>
    </row>
    <row r="19" spans="1:6" x14ac:dyDescent="0.25">
      <c r="A19" s="7">
        <v>16</v>
      </c>
      <c r="B19" s="7" t="s">
        <v>349</v>
      </c>
      <c r="C19" s="5">
        <v>0</v>
      </c>
      <c r="D19" s="5">
        <v>0</v>
      </c>
      <c r="E19" s="7" t="s">
        <v>348</v>
      </c>
      <c r="F19" s="7" t="s">
        <v>355</v>
      </c>
    </row>
    <row r="20" spans="1:6" x14ac:dyDescent="0.25">
      <c r="A20" s="7">
        <v>17</v>
      </c>
      <c r="B20" s="7" t="s">
        <v>349</v>
      </c>
      <c r="C20" s="5">
        <v>0</v>
      </c>
      <c r="D20" s="5">
        <v>0</v>
      </c>
      <c r="E20" s="7" t="s">
        <v>348</v>
      </c>
      <c r="F20" s="7" t="s">
        <v>355</v>
      </c>
    </row>
    <row r="21" spans="1:6" x14ac:dyDescent="0.25">
      <c r="A21" s="7">
        <v>18</v>
      </c>
      <c r="B21" s="7" t="s">
        <v>349</v>
      </c>
      <c r="C21" s="5">
        <v>0</v>
      </c>
      <c r="D21" s="5">
        <v>0</v>
      </c>
      <c r="E21" s="7" t="s">
        <v>348</v>
      </c>
      <c r="F21" s="7" t="s">
        <v>355</v>
      </c>
    </row>
    <row r="22" spans="1:6" x14ac:dyDescent="0.25">
      <c r="A22" s="7">
        <v>19</v>
      </c>
      <c r="B22" s="7" t="s">
        <v>349</v>
      </c>
      <c r="C22" s="5">
        <v>0</v>
      </c>
      <c r="D22" s="5">
        <v>0</v>
      </c>
      <c r="E22" s="7" t="s">
        <v>348</v>
      </c>
      <c r="F22" s="7" t="s">
        <v>355</v>
      </c>
    </row>
    <row r="23" spans="1:6" x14ac:dyDescent="0.25">
      <c r="A23" s="7">
        <v>20</v>
      </c>
      <c r="B23" s="7" t="s">
        <v>349</v>
      </c>
      <c r="C23" s="5">
        <v>0</v>
      </c>
      <c r="D23" s="5">
        <v>0</v>
      </c>
      <c r="E23" s="7" t="s">
        <v>348</v>
      </c>
      <c r="F23" s="7" t="s">
        <v>355</v>
      </c>
    </row>
    <row r="24" spans="1:6" x14ac:dyDescent="0.25">
      <c r="A24" s="7">
        <v>21</v>
      </c>
      <c r="B24" s="7" t="s">
        <v>349</v>
      </c>
      <c r="C24" s="5">
        <v>0</v>
      </c>
      <c r="D24" s="5">
        <v>0</v>
      </c>
      <c r="E24" s="7" t="s">
        <v>348</v>
      </c>
      <c r="F24" s="7" t="s">
        <v>355</v>
      </c>
    </row>
    <row r="25" spans="1:6" x14ac:dyDescent="0.25">
      <c r="A25" s="7">
        <v>22</v>
      </c>
      <c r="B25" s="7" t="s">
        <v>349</v>
      </c>
      <c r="C25" s="5">
        <v>0</v>
      </c>
      <c r="D25" s="5">
        <v>0</v>
      </c>
      <c r="E25" s="7" t="s">
        <v>348</v>
      </c>
      <c r="F25" s="7" t="s">
        <v>355</v>
      </c>
    </row>
    <row r="26" spans="1:6" x14ac:dyDescent="0.25">
      <c r="A26" s="7">
        <v>23</v>
      </c>
      <c r="B26" s="7" t="s">
        <v>349</v>
      </c>
      <c r="C26" s="5">
        <v>0</v>
      </c>
      <c r="D26" s="5">
        <v>0</v>
      </c>
      <c r="E26" s="7" t="s">
        <v>348</v>
      </c>
      <c r="F26" s="7" t="s">
        <v>355</v>
      </c>
    </row>
    <row r="27" spans="1:6" x14ac:dyDescent="0.25">
      <c r="A27" s="7">
        <v>24</v>
      </c>
      <c r="B27" s="7" t="s">
        <v>349</v>
      </c>
      <c r="C27" s="5">
        <v>0</v>
      </c>
      <c r="D27" s="5">
        <v>0</v>
      </c>
      <c r="E27" s="7" t="s">
        <v>348</v>
      </c>
      <c r="F27" s="7" t="s">
        <v>355</v>
      </c>
    </row>
    <row r="28" spans="1:6" x14ac:dyDescent="0.25">
      <c r="A28" s="7">
        <v>25</v>
      </c>
      <c r="B28" s="7" t="s">
        <v>349</v>
      </c>
      <c r="C28" s="5">
        <v>0</v>
      </c>
      <c r="D28" s="5">
        <v>0</v>
      </c>
      <c r="E28" s="7" t="s">
        <v>348</v>
      </c>
      <c r="F28" s="7" t="s">
        <v>355</v>
      </c>
    </row>
    <row r="29" spans="1:6" x14ac:dyDescent="0.25">
      <c r="A29" s="7">
        <v>26</v>
      </c>
      <c r="B29" s="7" t="s">
        <v>349</v>
      </c>
      <c r="C29" s="5">
        <v>0</v>
      </c>
      <c r="D29" s="5">
        <v>0</v>
      </c>
      <c r="E29" s="7" t="s">
        <v>348</v>
      </c>
      <c r="F29" s="7" t="s">
        <v>355</v>
      </c>
    </row>
    <row r="30" spans="1:6" x14ac:dyDescent="0.25">
      <c r="A30" s="7">
        <v>27</v>
      </c>
      <c r="B30" s="7" t="s">
        <v>349</v>
      </c>
      <c r="C30" s="5">
        <v>0</v>
      </c>
      <c r="D30" s="5">
        <v>0</v>
      </c>
      <c r="E30" s="7" t="s">
        <v>348</v>
      </c>
      <c r="F30" s="7" t="s">
        <v>355</v>
      </c>
    </row>
    <row r="31" spans="1:6" x14ac:dyDescent="0.25">
      <c r="A31" s="7">
        <v>28</v>
      </c>
      <c r="B31" s="7" t="s">
        <v>349</v>
      </c>
      <c r="C31" s="5">
        <v>0</v>
      </c>
      <c r="D31" s="5">
        <v>0</v>
      </c>
      <c r="E31" s="7" t="s">
        <v>348</v>
      </c>
      <c r="F31" s="7" t="s">
        <v>355</v>
      </c>
    </row>
    <row r="32" spans="1:6" x14ac:dyDescent="0.25">
      <c r="A32" s="7">
        <v>29</v>
      </c>
      <c r="B32" s="7" t="s">
        <v>349</v>
      </c>
      <c r="C32" s="5">
        <v>0</v>
      </c>
      <c r="D32" s="5">
        <v>0</v>
      </c>
      <c r="E32" s="7" t="s">
        <v>348</v>
      </c>
      <c r="F32" s="7" t="s">
        <v>355</v>
      </c>
    </row>
    <row r="33" spans="1:6" x14ac:dyDescent="0.25">
      <c r="A33" s="7">
        <v>30</v>
      </c>
      <c r="B33" s="7" t="s">
        <v>349</v>
      </c>
      <c r="C33" s="5">
        <v>0</v>
      </c>
      <c r="D33" s="5">
        <v>0</v>
      </c>
      <c r="E33" s="7" t="s">
        <v>348</v>
      </c>
      <c r="F33" s="7" t="s">
        <v>355</v>
      </c>
    </row>
    <row r="34" spans="1:6" x14ac:dyDescent="0.25">
      <c r="A34" s="7">
        <v>31</v>
      </c>
      <c r="B34" s="7" t="s">
        <v>349</v>
      </c>
      <c r="C34" s="5">
        <v>0</v>
      </c>
      <c r="D34" s="5">
        <v>0</v>
      </c>
      <c r="E34" s="7" t="s">
        <v>348</v>
      </c>
      <c r="F34" s="7" t="s">
        <v>355</v>
      </c>
    </row>
    <row r="35" spans="1:6" x14ac:dyDescent="0.25">
      <c r="A35" s="7">
        <v>32</v>
      </c>
      <c r="B35" s="7" t="s">
        <v>349</v>
      </c>
      <c r="C35" s="5">
        <v>0</v>
      </c>
      <c r="D35" s="5">
        <v>0</v>
      </c>
      <c r="E35" s="7" t="s">
        <v>348</v>
      </c>
      <c r="F35" s="7" t="s">
        <v>355</v>
      </c>
    </row>
    <row r="36" spans="1:6" x14ac:dyDescent="0.25">
      <c r="A36" s="7">
        <v>33</v>
      </c>
      <c r="B36" s="7" t="s">
        <v>349</v>
      </c>
      <c r="C36" s="5">
        <v>0</v>
      </c>
      <c r="D36" s="5">
        <v>0</v>
      </c>
      <c r="E36" s="7" t="s">
        <v>348</v>
      </c>
      <c r="F36" s="7" t="s">
        <v>355</v>
      </c>
    </row>
    <row r="37" spans="1:6" x14ac:dyDescent="0.25">
      <c r="A37" s="7">
        <v>34</v>
      </c>
      <c r="B37" s="7" t="s">
        <v>349</v>
      </c>
      <c r="C37" s="5">
        <v>0</v>
      </c>
      <c r="D37" s="5">
        <v>0</v>
      </c>
      <c r="E37" s="7" t="s">
        <v>348</v>
      </c>
      <c r="F37" s="7" t="s">
        <v>355</v>
      </c>
    </row>
    <row r="38" spans="1:6" x14ac:dyDescent="0.25">
      <c r="A38" s="7">
        <v>35</v>
      </c>
      <c r="B38" s="7" t="s">
        <v>349</v>
      </c>
      <c r="C38" s="5">
        <v>0</v>
      </c>
      <c r="D38" s="5">
        <v>0</v>
      </c>
      <c r="E38" s="7" t="s">
        <v>348</v>
      </c>
      <c r="F38" s="7" t="s">
        <v>355</v>
      </c>
    </row>
    <row r="39" spans="1:6" x14ac:dyDescent="0.25">
      <c r="A39" s="7">
        <v>36</v>
      </c>
      <c r="B39" s="7" t="s">
        <v>349</v>
      </c>
      <c r="C39" s="5">
        <v>0</v>
      </c>
      <c r="D39" s="5">
        <v>0</v>
      </c>
      <c r="E39" s="7" t="s">
        <v>348</v>
      </c>
      <c r="F39" s="7" t="s">
        <v>355</v>
      </c>
    </row>
    <row r="40" spans="1:6" x14ac:dyDescent="0.25">
      <c r="A40" s="7">
        <v>37</v>
      </c>
      <c r="B40" s="7" t="s">
        <v>349</v>
      </c>
      <c r="C40" s="5">
        <v>0</v>
      </c>
      <c r="D40" s="5">
        <v>0</v>
      </c>
      <c r="E40" s="7" t="s">
        <v>348</v>
      </c>
      <c r="F40" s="7" t="s">
        <v>355</v>
      </c>
    </row>
    <row r="41" spans="1:6" x14ac:dyDescent="0.25">
      <c r="A41" s="7">
        <v>38</v>
      </c>
      <c r="B41" s="7" t="s">
        <v>349</v>
      </c>
      <c r="C41" s="5">
        <v>0</v>
      </c>
      <c r="D41" s="5">
        <v>0</v>
      </c>
      <c r="E41" s="7" t="s">
        <v>348</v>
      </c>
      <c r="F41" s="7" t="s">
        <v>355</v>
      </c>
    </row>
    <row r="42" spans="1:6" x14ac:dyDescent="0.25">
      <c r="A42" s="7">
        <v>39</v>
      </c>
      <c r="B42" s="7" t="s">
        <v>349</v>
      </c>
      <c r="C42" s="5">
        <v>0</v>
      </c>
      <c r="D42" s="5">
        <v>0</v>
      </c>
      <c r="E42" s="7" t="s">
        <v>348</v>
      </c>
      <c r="F42" s="7" t="s">
        <v>355</v>
      </c>
    </row>
    <row r="43" spans="1:6" x14ac:dyDescent="0.25">
      <c r="A43" s="7">
        <v>40</v>
      </c>
      <c r="B43" s="7" t="s">
        <v>349</v>
      </c>
      <c r="C43" s="5">
        <v>0</v>
      </c>
      <c r="D43" s="5">
        <v>0</v>
      </c>
      <c r="E43" s="7" t="s">
        <v>348</v>
      </c>
      <c r="F43" s="7" t="s">
        <v>355</v>
      </c>
    </row>
    <row r="44" spans="1:6" x14ac:dyDescent="0.25">
      <c r="A44" s="7">
        <v>41</v>
      </c>
      <c r="B44" s="7" t="s">
        <v>349</v>
      </c>
      <c r="C44" s="5">
        <v>0</v>
      </c>
      <c r="D44" s="5">
        <v>0</v>
      </c>
      <c r="E44" s="7" t="s">
        <v>348</v>
      </c>
      <c r="F44" s="7" t="s">
        <v>355</v>
      </c>
    </row>
    <row r="45" spans="1:6" x14ac:dyDescent="0.25">
      <c r="A45" s="7">
        <v>42</v>
      </c>
      <c r="B45" s="7" t="s">
        <v>349</v>
      </c>
      <c r="C45" s="5">
        <v>0</v>
      </c>
      <c r="D45" s="5">
        <v>0</v>
      </c>
      <c r="E45" s="7" t="s">
        <v>348</v>
      </c>
      <c r="F45" s="7" t="s">
        <v>355</v>
      </c>
    </row>
    <row r="46" spans="1:6" x14ac:dyDescent="0.25">
      <c r="A46" s="7">
        <v>43</v>
      </c>
      <c r="B46" s="7" t="s">
        <v>349</v>
      </c>
      <c r="C46" s="5">
        <v>0</v>
      </c>
      <c r="D46" s="5">
        <v>0</v>
      </c>
      <c r="E46" s="7" t="s">
        <v>348</v>
      </c>
      <c r="F46" s="7" t="s">
        <v>355</v>
      </c>
    </row>
    <row r="47" spans="1:6" x14ac:dyDescent="0.25">
      <c r="A47" s="7">
        <v>44</v>
      </c>
      <c r="B47" s="7" t="s">
        <v>349</v>
      </c>
      <c r="C47" s="5">
        <v>0</v>
      </c>
      <c r="D47" s="5">
        <v>0</v>
      </c>
      <c r="E47" s="7" t="s">
        <v>348</v>
      </c>
      <c r="F47" s="7" t="s">
        <v>355</v>
      </c>
    </row>
    <row r="48" spans="1:6" x14ac:dyDescent="0.25">
      <c r="A48" s="7">
        <v>45</v>
      </c>
      <c r="B48" s="7" t="s">
        <v>349</v>
      </c>
      <c r="C48" s="5">
        <v>0</v>
      </c>
      <c r="D48" s="5">
        <v>0</v>
      </c>
      <c r="E48" s="7" t="s">
        <v>348</v>
      </c>
      <c r="F48" s="7" t="s">
        <v>355</v>
      </c>
    </row>
    <row r="49" spans="1:6" x14ac:dyDescent="0.25">
      <c r="A49" s="7">
        <v>46</v>
      </c>
      <c r="B49" s="7" t="s">
        <v>349</v>
      </c>
      <c r="C49" s="5">
        <v>0</v>
      </c>
      <c r="D49" s="5">
        <v>0</v>
      </c>
      <c r="E49" s="7" t="s">
        <v>348</v>
      </c>
      <c r="F49" s="7" t="s">
        <v>355</v>
      </c>
    </row>
    <row r="50" spans="1:6" x14ac:dyDescent="0.25">
      <c r="A50" s="7">
        <v>47</v>
      </c>
      <c r="B50" s="7" t="s">
        <v>349</v>
      </c>
      <c r="C50" s="5">
        <v>0</v>
      </c>
      <c r="D50" s="5">
        <v>0</v>
      </c>
      <c r="E50" s="7" t="s">
        <v>348</v>
      </c>
      <c r="F50" s="7" t="s">
        <v>355</v>
      </c>
    </row>
    <row r="51" spans="1:6" x14ac:dyDescent="0.25">
      <c r="A51" s="7">
        <v>48</v>
      </c>
      <c r="B51" s="7" t="s">
        <v>349</v>
      </c>
      <c r="C51" s="5">
        <v>0</v>
      </c>
      <c r="D51" s="5">
        <v>0</v>
      </c>
      <c r="E51" s="7" t="s">
        <v>348</v>
      </c>
      <c r="F51" s="7" t="s">
        <v>355</v>
      </c>
    </row>
    <row r="52" spans="1:6" x14ac:dyDescent="0.25">
      <c r="A52" s="7">
        <v>49</v>
      </c>
      <c r="B52" s="7" t="s">
        <v>349</v>
      </c>
      <c r="C52" s="5">
        <v>0</v>
      </c>
      <c r="D52" s="5">
        <v>0</v>
      </c>
      <c r="E52" s="7" t="s">
        <v>348</v>
      </c>
      <c r="F52" s="7" t="s">
        <v>355</v>
      </c>
    </row>
    <row r="53" spans="1:6" x14ac:dyDescent="0.25">
      <c r="A53" s="7">
        <v>50</v>
      </c>
      <c r="B53" s="7" t="s">
        <v>349</v>
      </c>
      <c r="C53" s="5">
        <v>0</v>
      </c>
      <c r="D53" s="5">
        <v>0</v>
      </c>
      <c r="E53" s="7" t="s">
        <v>348</v>
      </c>
      <c r="F53" s="7" t="s">
        <v>355</v>
      </c>
    </row>
    <row r="54" spans="1:6" x14ac:dyDescent="0.25">
      <c r="A54" s="7">
        <v>51</v>
      </c>
      <c r="B54" s="7" t="s">
        <v>349</v>
      </c>
      <c r="C54" s="5">
        <v>0</v>
      </c>
      <c r="D54" s="5">
        <v>0</v>
      </c>
      <c r="E54" s="7" t="s">
        <v>348</v>
      </c>
      <c r="F54" s="7" t="s">
        <v>355</v>
      </c>
    </row>
    <row r="55" spans="1:6" x14ac:dyDescent="0.25">
      <c r="A55" s="7">
        <v>52</v>
      </c>
      <c r="B55" s="7" t="s">
        <v>349</v>
      </c>
      <c r="C55" s="5">
        <v>0</v>
      </c>
      <c r="D55" s="5">
        <v>0</v>
      </c>
      <c r="E55" s="7" t="s">
        <v>348</v>
      </c>
      <c r="F55" s="7" t="s">
        <v>355</v>
      </c>
    </row>
    <row r="56" spans="1:6" x14ac:dyDescent="0.25">
      <c r="A56" s="7">
        <v>53</v>
      </c>
      <c r="B56" s="7" t="s">
        <v>349</v>
      </c>
      <c r="C56" s="5">
        <v>0</v>
      </c>
      <c r="D56" s="5">
        <v>0</v>
      </c>
      <c r="E56" s="7" t="s">
        <v>348</v>
      </c>
      <c r="F56" s="7" t="s">
        <v>355</v>
      </c>
    </row>
    <row r="57" spans="1:6" x14ac:dyDescent="0.25">
      <c r="A57" s="7">
        <v>54</v>
      </c>
      <c r="B57" s="7" t="s">
        <v>349</v>
      </c>
      <c r="C57" s="5">
        <v>0</v>
      </c>
      <c r="D57" s="5">
        <v>0</v>
      </c>
      <c r="E57" s="7" t="s">
        <v>348</v>
      </c>
      <c r="F57" s="7" t="s">
        <v>355</v>
      </c>
    </row>
    <row r="58" spans="1:6" x14ac:dyDescent="0.25">
      <c r="A58" s="7">
        <v>55</v>
      </c>
      <c r="B58" s="7" t="s">
        <v>349</v>
      </c>
      <c r="C58" s="5">
        <v>0</v>
      </c>
      <c r="D58" s="5">
        <v>0</v>
      </c>
      <c r="E58" s="7" t="s">
        <v>348</v>
      </c>
      <c r="F58" s="7" t="s">
        <v>355</v>
      </c>
    </row>
    <row r="59" spans="1:6" x14ac:dyDescent="0.25">
      <c r="A59" s="7">
        <v>56</v>
      </c>
      <c r="B59" s="7" t="s">
        <v>349</v>
      </c>
      <c r="C59" s="5">
        <v>0</v>
      </c>
      <c r="D59" s="5">
        <v>0</v>
      </c>
      <c r="E59" s="7" t="s">
        <v>348</v>
      </c>
      <c r="F59" s="7" t="s">
        <v>355</v>
      </c>
    </row>
    <row r="60" spans="1:6" x14ac:dyDescent="0.25">
      <c r="A60" s="7">
        <v>57</v>
      </c>
      <c r="B60" s="7" t="s">
        <v>349</v>
      </c>
      <c r="C60" s="5">
        <v>0</v>
      </c>
      <c r="D60" s="5">
        <v>0</v>
      </c>
      <c r="E60" s="7" t="s">
        <v>348</v>
      </c>
      <c r="F60" s="7" t="s">
        <v>355</v>
      </c>
    </row>
    <row r="61" spans="1:6" x14ac:dyDescent="0.25">
      <c r="A61" s="7">
        <v>58</v>
      </c>
      <c r="B61" s="7" t="s">
        <v>349</v>
      </c>
      <c r="C61" s="5">
        <v>0</v>
      </c>
      <c r="D61" s="5">
        <v>0</v>
      </c>
      <c r="E61" s="7" t="s">
        <v>348</v>
      </c>
      <c r="F61" s="7" t="s">
        <v>355</v>
      </c>
    </row>
    <row r="62" spans="1:6" x14ac:dyDescent="0.25">
      <c r="A62" s="7">
        <v>59</v>
      </c>
      <c r="B62" s="7" t="s">
        <v>349</v>
      </c>
      <c r="C62" s="5">
        <v>0</v>
      </c>
      <c r="D62" s="5">
        <v>0</v>
      </c>
      <c r="E62" s="7" t="s">
        <v>348</v>
      </c>
      <c r="F62" s="7" t="s">
        <v>355</v>
      </c>
    </row>
    <row r="63" spans="1:6" x14ac:dyDescent="0.25">
      <c r="A63" s="7">
        <v>60</v>
      </c>
      <c r="B63" s="7" t="s">
        <v>349</v>
      </c>
      <c r="C63" s="5">
        <v>0</v>
      </c>
      <c r="D63" s="5">
        <v>0</v>
      </c>
      <c r="E63" s="7" t="s">
        <v>348</v>
      </c>
      <c r="F63" s="7" t="s">
        <v>355</v>
      </c>
    </row>
    <row r="64" spans="1:6" x14ac:dyDescent="0.25">
      <c r="A64" s="7">
        <v>61</v>
      </c>
      <c r="B64" s="7" t="s">
        <v>349</v>
      </c>
      <c r="C64" s="5">
        <v>0</v>
      </c>
      <c r="D64" s="5">
        <v>0</v>
      </c>
      <c r="E64" s="7" t="s">
        <v>348</v>
      </c>
      <c r="F64" s="7" t="s">
        <v>355</v>
      </c>
    </row>
    <row r="65" spans="1:6" x14ac:dyDescent="0.25">
      <c r="A65" s="7">
        <v>62</v>
      </c>
      <c r="B65" s="7" t="s">
        <v>349</v>
      </c>
      <c r="C65" s="5">
        <v>0</v>
      </c>
      <c r="D65" s="5">
        <v>0</v>
      </c>
      <c r="E65" s="7" t="s">
        <v>348</v>
      </c>
      <c r="F65" s="7" t="s">
        <v>355</v>
      </c>
    </row>
    <row r="66" spans="1:6" x14ac:dyDescent="0.25">
      <c r="A66" s="7">
        <v>63</v>
      </c>
      <c r="B66" s="7" t="s">
        <v>349</v>
      </c>
      <c r="C66" s="5">
        <v>0</v>
      </c>
      <c r="D66" s="5">
        <v>0</v>
      </c>
      <c r="E66" s="7" t="s">
        <v>348</v>
      </c>
      <c r="F66" s="7" t="s">
        <v>355</v>
      </c>
    </row>
    <row r="67" spans="1:6" x14ac:dyDescent="0.25">
      <c r="A67" s="7">
        <v>64</v>
      </c>
      <c r="B67" s="7" t="s">
        <v>349</v>
      </c>
      <c r="C67" s="5">
        <v>0</v>
      </c>
      <c r="D67" s="5">
        <v>0</v>
      </c>
      <c r="E67" s="7" t="s">
        <v>348</v>
      </c>
      <c r="F67" s="7" t="s">
        <v>355</v>
      </c>
    </row>
    <row r="68" spans="1:6" x14ac:dyDescent="0.25">
      <c r="A68" s="7">
        <v>65</v>
      </c>
      <c r="B68" s="7" t="s">
        <v>349</v>
      </c>
      <c r="C68" s="5">
        <v>0</v>
      </c>
      <c r="D68" s="5">
        <v>0</v>
      </c>
      <c r="E68" s="7" t="s">
        <v>348</v>
      </c>
      <c r="F68" s="7" t="s">
        <v>355</v>
      </c>
    </row>
    <row r="69" spans="1:6" x14ac:dyDescent="0.25">
      <c r="A69" s="7">
        <v>66</v>
      </c>
      <c r="B69" s="7" t="s">
        <v>349</v>
      </c>
      <c r="C69" s="5">
        <v>0</v>
      </c>
      <c r="D69" s="5">
        <v>0</v>
      </c>
      <c r="E69" s="7" t="s">
        <v>348</v>
      </c>
      <c r="F69" s="7" t="s">
        <v>355</v>
      </c>
    </row>
    <row r="70" spans="1:6" x14ac:dyDescent="0.25">
      <c r="A70" s="7">
        <v>67</v>
      </c>
      <c r="B70" s="7" t="s">
        <v>349</v>
      </c>
      <c r="C70" s="5">
        <v>0</v>
      </c>
      <c r="D70" s="5">
        <v>0</v>
      </c>
      <c r="E70" s="7" t="s">
        <v>348</v>
      </c>
      <c r="F70" s="7" t="s">
        <v>355</v>
      </c>
    </row>
    <row r="71" spans="1:6" x14ac:dyDescent="0.25">
      <c r="A71" s="7">
        <v>68</v>
      </c>
      <c r="B71" s="7" t="s">
        <v>349</v>
      </c>
      <c r="C71" s="5">
        <v>0</v>
      </c>
      <c r="D71" s="5">
        <v>0</v>
      </c>
      <c r="E71" s="7" t="s">
        <v>348</v>
      </c>
      <c r="F71" s="7" t="s">
        <v>355</v>
      </c>
    </row>
    <row r="72" spans="1:6" x14ac:dyDescent="0.25">
      <c r="A72" s="7">
        <v>69</v>
      </c>
      <c r="B72" s="7" t="s">
        <v>349</v>
      </c>
      <c r="C72" s="5">
        <v>0</v>
      </c>
      <c r="D72" s="5">
        <v>0</v>
      </c>
      <c r="E72" s="7" t="s">
        <v>348</v>
      </c>
      <c r="F72" s="7" t="s">
        <v>355</v>
      </c>
    </row>
    <row r="73" spans="1:6" x14ac:dyDescent="0.25">
      <c r="A73" s="7">
        <v>70</v>
      </c>
      <c r="B73" s="7" t="s">
        <v>349</v>
      </c>
      <c r="C73" s="5">
        <v>0</v>
      </c>
      <c r="D73" s="5">
        <v>0</v>
      </c>
      <c r="E73" s="7" t="s">
        <v>348</v>
      </c>
      <c r="F73" s="7" t="s">
        <v>355</v>
      </c>
    </row>
    <row r="74" spans="1:6" x14ac:dyDescent="0.25">
      <c r="A74" s="7">
        <v>71</v>
      </c>
      <c r="B74" s="7" t="s">
        <v>349</v>
      </c>
      <c r="C74" s="5">
        <v>0</v>
      </c>
      <c r="D74" s="5">
        <v>0</v>
      </c>
      <c r="E74" s="7" t="s">
        <v>348</v>
      </c>
      <c r="F74" s="7" t="s">
        <v>355</v>
      </c>
    </row>
    <row r="75" spans="1:6" x14ac:dyDescent="0.25">
      <c r="A75" s="7">
        <v>72</v>
      </c>
      <c r="B75" s="7" t="s">
        <v>349</v>
      </c>
      <c r="C75" s="5">
        <v>0</v>
      </c>
      <c r="D75" s="5">
        <v>0</v>
      </c>
      <c r="E75" s="7" t="s">
        <v>348</v>
      </c>
      <c r="F75" s="7" t="s">
        <v>355</v>
      </c>
    </row>
    <row r="76" spans="1:6" x14ac:dyDescent="0.25">
      <c r="A76" s="7">
        <v>73</v>
      </c>
      <c r="B76" s="7" t="s">
        <v>349</v>
      </c>
      <c r="C76" s="5">
        <v>0</v>
      </c>
      <c r="D76" s="5">
        <v>0</v>
      </c>
      <c r="E76" s="7" t="s">
        <v>348</v>
      </c>
      <c r="F76" s="7" t="s">
        <v>355</v>
      </c>
    </row>
    <row r="77" spans="1:6" x14ac:dyDescent="0.25">
      <c r="A77" s="7">
        <v>74</v>
      </c>
      <c r="B77" s="7" t="s">
        <v>349</v>
      </c>
      <c r="C77" s="5">
        <v>0</v>
      </c>
      <c r="D77" s="5">
        <v>0</v>
      </c>
      <c r="E77" s="7" t="s">
        <v>348</v>
      </c>
      <c r="F77" s="7" t="s">
        <v>355</v>
      </c>
    </row>
    <row r="78" spans="1:6" x14ac:dyDescent="0.25">
      <c r="A78" s="7">
        <v>75</v>
      </c>
      <c r="B78" s="7" t="s">
        <v>349</v>
      </c>
      <c r="C78" s="5">
        <v>0</v>
      </c>
      <c r="D78" s="5">
        <v>0</v>
      </c>
      <c r="E78" s="7" t="s">
        <v>348</v>
      </c>
      <c r="F78" s="7" t="s">
        <v>355</v>
      </c>
    </row>
    <row r="79" spans="1:6" x14ac:dyDescent="0.25">
      <c r="A79" s="7">
        <v>76</v>
      </c>
      <c r="B79" s="7" t="s">
        <v>349</v>
      </c>
      <c r="C79" s="5">
        <v>0</v>
      </c>
      <c r="D79" s="5">
        <v>0</v>
      </c>
      <c r="E79" s="7" t="s">
        <v>348</v>
      </c>
      <c r="F79" s="7" t="s">
        <v>355</v>
      </c>
    </row>
    <row r="80" spans="1:6" x14ac:dyDescent="0.25">
      <c r="A80" s="7">
        <v>77</v>
      </c>
      <c r="B80" s="7" t="s">
        <v>349</v>
      </c>
      <c r="C80" s="5">
        <v>0</v>
      </c>
      <c r="D80" s="5">
        <v>0</v>
      </c>
      <c r="E80" s="7" t="s">
        <v>348</v>
      </c>
      <c r="F80" s="7" t="s">
        <v>355</v>
      </c>
    </row>
    <row r="81" spans="1:6" x14ac:dyDescent="0.25">
      <c r="A81" s="7">
        <v>78</v>
      </c>
      <c r="B81" s="7" t="s">
        <v>349</v>
      </c>
      <c r="C81" s="5">
        <v>0</v>
      </c>
      <c r="D81" s="5">
        <v>0</v>
      </c>
      <c r="E81" s="7" t="s">
        <v>348</v>
      </c>
      <c r="F81" s="7" t="s">
        <v>355</v>
      </c>
    </row>
    <row r="82" spans="1:6" x14ac:dyDescent="0.25">
      <c r="A82" s="7">
        <v>79</v>
      </c>
      <c r="B82" s="7" t="s">
        <v>349</v>
      </c>
      <c r="C82" s="5">
        <v>0</v>
      </c>
      <c r="D82" s="5">
        <v>0</v>
      </c>
      <c r="E82" s="7" t="s">
        <v>348</v>
      </c>
      <c r="F82" s="7" t="s">
        <v>355</v>
      </c>
    </row>
    <row r="83" spans="1:6" x14ac:dyDescent="0.25">
      <c r="A83" s="7">
        <v>80</v>
      </c>
      <c r="B83" s="7" t="s">
        <v>349</v>
      </c>
      <c r="C83" s="5">
        <v>0</v>
      </c>
      <c r="D83" s="5">
        <v>0</v>
      </c>
      <c r="E83" s="7" t="s">
        <v>348</v>
      </c>
      <c r="F83" s="7" t="s">
        <v>355</v>
      </c>
    </row>
    <row r="84" spans="1:6" x14ac:dyDescent="0.25">
      <c r="A84" s="7">
        <v>81</v>
      </c>
      <c r="B84" s="7" t="s">
        <v>349</v>
      </c>
      <c r="C84" s="5">
        <v>0</v>
      </c>
      <c r="D84" s="5">
        <v>0</v>
      </c>
      <c r="E84" s="7" t="s">
        <v>348</v>
      </c>
      <c r="F84" s="7" t="s">
        <v>355</v>
      </c>
    </row>
    <row r="85" spans="1:6" x14ac:dyDescent="0.25">
      <c r="A85" s="7">
        <v>82</v>
      </c>
      <c r="B85" s="7" t="s">
        <v>349</v>
      </c>
      <c r="C85" s="5">
        <v>0</v>
      </c>
      <c r="D85" s="5">
        <v>0</v>
      </c>
      <c r="E85" s="7" t="s">
        <v>348</v>
      </c>
      <c r="F85" s="7" t="s">
        <v>355</v>
      </c>
    </row>
    <row r="86" spans="1:6" x14ac:dyDescent="0.25">
      <c r="A86" s="7">
        <v>83</v>
      </c>
      <c r="B86" s="7" t="s">
        <v>349</v>
      </c>
      <c r="C86" s="5">
        <v>0</v>
      </c>
      <c r="D86" s="5">
        <v>0</v>
      </c>
      <c r="E86" s="7" t="s">
        <v>348</v>
      </c>
      <c r="F86" s="7" t="s">
        <v>355</v>
      </c>
    </row>
    <row r="87" spans="1:6" x14ac:dyDescent="0.25">
      <c r="A87" s="7">
        <v>84</v>
      </c>
      <c r="B87" s="7" t="s">
        <v>349</v>
      </c>
      <c r="C87" s="5">
        <v>0</v>
      </c>
      <c r="D87" s="5">
        <v>0</v>
      </c>
      <c r="E87" s="7" t="s">
        <v>348</v>
      </c>
      <c r="F87" s="7" t="s">
        <v>355</v>
      </c>
    </row>
    <row r="88" spans="1:6" x14ac:dyDescent="0.25">
      <c r="A88" s="7">
        <v>85</v>
      </c>
      <c r="B88" s="7" t="s">
        <v>349</v>
      </c>
      <c r="C88" s="5">
        <v>0</v>
      </c>
      <c r="D88" s="5">
        <v>0</v>
      </c>
      <c r="E88" s="7" t="s">
        <v>348</v>
      </c>
      <c r="F88" s="7" t="s">
        <v>355</v>
      </c>
    </row>
    <row r="89" spans="1:6" x14ac:dyDescent="0.25">
      <c r="A89" s="7">
        <v>86</v>
      </c>
      <c r="B89" s="7" t="s">
        <v>349</v>
      </c>
      <c r="C89" s="5">
        <v>0</v>
      </c>
      <c r="D89" s="5">
        <v>0</v>
      </c>
      <c r="E89" s="7" t="s">
        <v>348</v>
      </c>
      <c r="F89" s="7" t="s">
        <v>355</v>
      </c>
    </row>
    <row r="90" spans="1:6" x14ac:dyDescent="0.25">
      <c r="A90" s="7">
        <v>87</v>
      </c>
      <c r="B90" s="7" t="s">
        <v>349</v>
      </c>
      <c r="C90" s="5">
        <v>0</v>
      </c>
      <c r="D90" s="5">
        <v>0</v>
      </c>
      <c r="E90" s="7" t="s">
        <v>348</v>
      </c>
      <c r="F90" s="7" t="s">
        <v>355</v>
      </c>
    </row>
    <row r="91" spans="1:6" x14ac:dyDescent="0.25">
      <c r="A91" s="7">
        <v>88</v>
      </c>
      <c r="B91" s="7" t="s">
        <v>349</v>
      </c>
      <c r="C91" s="5">
        <v>0</v>
      </c>
      <c r="D91" s="5">
        <v>0</v>
      </c>
      <c r="E91" s="7" t="s">
        <v>348</v>
      </c>
      <c r="F91" s="7" t="s">
        <v>355</v>
      </c>
    </row>
    <row r="92" spans="1:6" x14ac:dyDescent="0.25">
      <c r="A92" s="7">
        <v>89</v>
      </c>
      <c r="B92" s="7" t="s">
        <v>349</v>
      </c>
      <c r="C92" s="5">
        <v>0</v>
      </c>
      <c r="D92" s="5">
        <v>0</v>
      </c>
      <c r="E92" s="7" t="s">
        <v>348</v>
      </c>
      <c r="F92" s="7" t="s">
        <v>355</v>
      </c>
    </row>
    <row r="93" spans="1:6" x14ac:dyDescent="0.25">
      <c r="A93" s="7">
        <v>90</v>
      </c>
      <c r="B93" s="7" t="s">
        <v>349</v>
      </c>
      <c r="C93" s="5">
        <v>0</v>
      </c>
      <c r="D93" s="5">
        <v>0</v>
      </c>
      <c r="E93" s="7" t="s">
        <v>348</v>
      </c>
      <c r="F93" s="7" t="s">
        <v>355</v>
      </c>
    </row>
    <row r="94" spans="1:6" x14ac:dyDescent="0.25">
      <c r="A94" s="7">
        <v>91</v>
      </c>
      <c r="B94" s="7" t="s">
        <v>349</v>
      </c>
      <c r="C94" s="5">
        <v>0</v>
      </c>
      <c r="D94" s="5">
        <v>0</v>
      </c>
      <c r="E94" s="7" t="s">
        <v>348</v>
      </c>
      <c r="F94" s="7" t="s">
        <v>355</v>
      </c>
    </row>
    <row r="95" spans="1:6" x14ac:dyDescent="0.25">
      <c r="A95" s="7">
        <v>92</v>
      </c>
      <c r="B95" s="7" t="s">
        <v>349</v>
      </c>
      <c r="C95" s="5">
        <v>0</v>
      </c>
      <c r="D95" s="5">
        <v>0</v>
      </c>
      <c r="E95" s="7" t="s">
        <v>348</v>
      </c>
      <c r="F95" s="7" t="s">
        <v>355</v>
      </c>
    </row>
    <row r="96" spans="1:6" x14ac:dyDescent="0.25">
      <c r="A96" s="7">
        <v>93</v>
      </c>
      <c r="B96" s="7" t="s">
        <v>349</v>
      </c>
      <c r="C96" s="5">
        <v>0</v>
      </c>
      <c r="D96" s="5">
        <v>0</v>
      </c>
      <c r="E96" s="7" t="s">
        <v>348</v>
      </c>
      <c r="F96" s="7" t="s">
        <v>355</v>
      </c>
    </row>
    <row r="97" spans="1:6" x14ac:dyDescent="0.25">
      <c r="A97" s="7">
        <v>94</v>
      </c>
      <c r="B97" s="7" t="s">
        <v>349</v>
      </c>
      <c r="C97" s="5">
        <v>0</v>
      </c>
      <c r="D97" s="5">
        <v>0</v>
      </c>
      <c r="E97" s="7" t="s">
        <v>348</v>
      </c>
      <c r="F97" s="7" t="s">
        <v>355</v>
      </c>
    </row>
    <row r="98" spans="1:6" x14ac:dyDescent="0.25">
      <c r="A98" s="7">
        <v>95</v>
      </c>
      <c r="B98" s="7" t="s">
        <v>349</v>
      </c>
      <c r="C98" s="5">
        <v>0</v>
      </c>
      <c r="D98" s="5">
        <v>0</v>
      </c>
      <c r="E98" s="7" t="s">
        <v>348</v>
      </c>
      <c r="F98" s="7" t="s">
        <v>355</v>
      </c>
    </row>
    <row r="99" spans="1:6" x14ac:dyDescent="0.25">
      <c r="A99" s="7">
        <v>96</v>
      </c>
      <c r="B99" s="7" t="s">
        <v>349</v>
      </c>
      <c r="C99" s="5">
        <v>0</v>
      </c>
      <c r="D99" s="5">
        <v>0</v>
      </c>
      <c r="E99" s="7" t="s">
        <v>348</v>
      </c>
      <c r="F99" s="7" t="s">
        <v>355</v>
      </c>
    </row>
    <row r="100" spans="1:6" x14ac:dyDescent="0.25">
      <c r="A100" s="7">
        <v>97</v>
      </c>
      <c r="B100" s="7" t="s">
        <v>349</v>
      </c>
      <c r="C100" s="5">
        <v>0</v>
      </c>
      <c r="D100" s="5">
        <v>0</v>
      </c>
      <c r="E100" s="7" t="s">
        <v>348</v>
      </c>
      <c r="F100" s="7" t="s">
        <v>355</v>
      </c>
    </row>
    <row r="101" spans="1:6" x14ac:dyDescent="0.25">
      <c r="A101" s="7">
        <v>98</v>
      </c>
      <c r="B101" s="7" t="s">
        <v>349</v>
      </c>
      <c r="C101" s="5">
        <v>0</v>
      </c>
      <c r="D101" s="5">
        <v>0</v>
      </c>
      <c r="E101" s="7" t="s">
        <v>348</v>
      </c>
      <c r="F101" s="7" t="s">
        <v>355</v>
      </c>
    </row>
    <row r="102" spans="1:6" x14ac:dyDescent="0.25">
      <c r="A102" s="7">
        <v>99</v>
      </c>
      <c r="B102" s="7" t="s">
        <v>349</v>
      </c>
      <c r="C102" s="5">
        <v>0</v>
      </c>
      <c r="D102" s="5">
        <v>0</v>
      </c>
      <c r="E102" s="7" t="s">
        <v>348</v>
      </c>
      <c r="F102" s="7" t="s">
        <v>355</v>
      </c>
    </row>
    <row r="103" spans="1:6" x14ac:dyDescent="0.25">
      <c r="A103" s="7">
        <v>100</v>
      </c>
      <c r="B103" s="7" t="s">
        <v>349</v>
      </c>
      <c r="C103" s="5">
        <v>0</v>
      </c>
      <c r="D103" s="5">
        <v>0</v>
      </c>
      <c r="E103" s="7" t="s">
        <v>348</v>
      </c>
      <c r="F103" s="7" t="s">
        <v>355</v>
      </c>
    </row>
    <row r="104" spans="1:6" x14ac:dyDescent="0.25">
      <c r="A104" s="7">
        <v>101</v>
      </c>
      <c r="B104" s="7" t="s">
        <v>349</v>
      </c>
      <c r="C104" s="5">
        <v>0</v>
      </c>
      <c r="D104" s="5">
        <v>0</v>
      </c>
      <c r="E104" s="7" t="s">
        <v>348</v>
      </c>
      <c r="F104" s="7" t="s">
        <v>355</v>
      </c>
    </row>
    <row r="105" spans="1:6" x14ac:dyDescent="0.25">
      <c r="A105" s="7">
        <v>102</v>
      </c>
      <c r="B105" s="7" t="s">
        <v>349</v>
      </c>
      <c r="C105" s="5">
        <v>0</v>
      </c>
      <c r="D105" s="5">
        <v>0</v>
      </c>
      <c r="E105" s="7" t="s">
        <v>348</v>
      </c>
      <c r="F105" s="7" t="s">
        <v>355</v>
      </c>
    </row>
    <row r="106" spans="1:6" x14ac:dyDescent="0.25">
      <c r="A106" s="7">
        <v>103</v>
      </c>
      <c r="B106" s="7" t="s">
        <v>349</v>
      </c>
      <c r="C106" s="5">
        <v>0</v>
      </c>
      <c r="D106" s="5">
        <v>0</v>
      </c>
      <c r="E106" s="7" t="s">
        <v>348</v>
      </c>
      <c r="F106" s="7" t="s">
        <v>355</v>
      </c>
    </row>
    <row r="107" spans="1:6" x14ac:dyDescent="0.25">
      <c r="A107" s="7">
        <v>104</v>
      </c>
      <c r="B107" s="7" t="s">
        <v>349</v>
      </c>
      <c r="C107" s="5">
        <v>0</v>
      </c>
      <c r="D107" s="5">
        <v>0</v>
      </c>
      <c r="E107" s="7" t="s">
        <v>348</v>
      </c>
      <c r="F107" s="7" t="s">
        <v>355</v>
      </c>
    </row>
    <row r="108" spans="1:6" x14ac:dyDescent="0.25">
      <c r="A108" s="7">
        <v>105</v>
      </c>
      <c r="B108" s="7" t="s">
        <v>349</v>
      </c>
      <c r="C108" s="5">
        <v>0</v>
      </c>
      <c r="D108" s="5">
        <v>0</v>
      </c>
      <c r="E108" s="7" t="s">
        <v>348</v>
      </c>
      <c r="F108" s="7" t="s">
        <v>355</v>
      </c>
    </row>
    <row r="109" spans="1:6" x14ac:dyDescent="0.25">
      <c r="A109" s="7">
        <v>106</v>
      </c>
      <c r="B109" s="7" t="s">
        <v>349</v>
      </c>
      <c r="C109" s="5">
        <v>0</v>
      </c>
      <c r="D109" s="5">
        <v>0</v>
      </c>
      <c r="E109" s="7" t="s">
        <v>348</v>
      </c>
      <c r="F109" s="7" t="s">
        <v>355</v>
      </c>
    </row>
    <row r="110" spans="1:6" x14ac:dyDescent="0.25">
      <c r="A110" s="7">
        <v>107</v>
      </c>
      <c r="B110" s="7" t="s">
        <v>349</v>
      </c>
      <c r="C110" s="5">
        <v>0</v>
      </c>
      <c r="D110" s="5">
        <v>0</v>
      </c>
      <c r="E110" s="7" t="s">
        <v>348</v>
      </c>
      <c r="F110" s="7" t="s">
        <v>355</v>
      </c>
    </row>
    <row r="111" spans="1:6" x14ac:dyDescent="0.25">
      <c r="A111" s="7">
        <v>108</v>
      </c>
      <c r="B111" s="7" t="s">
        <v>349</v>
      </c>
      <c r="C111" s="5">
        <v>0</v>
      </c>
      <c r="D111" s="5">
        <v>0</v>
      </c>
      <c r="E111" s="7" t="s">
        <v>348</v>
      </c>
      <c r="F111" s="7" t="s">
        <v>355</v>
      </c>
    </row>
    <row r="112" spans="1:6" x14ac:dyDescent="0.25">
      <c r="A112" s="7">
        <v>109</v>
      </c>
      <c r="B112" s="7" t="s">
        <v>349</v>
      </c>
      <c r="C112" s="5">
        <v>0</v>
      </c>
      <c r="D112" s="5">
        <v>0</v>
      </c>
      <c r="E112" s="7" t="s">
        <v>348</v>
      </c>
      <c r="F112" s="7" t="s">
        <v>355</v>
      </c>
    </row>
    <row r="113" spans="1:6" x14ac:dyDescent="0.25">
      <c r="A113" s="7">
        <v>110</v>
      </c>
      <c r="B113" s="7" t="s">
        <v>349</v>
      </c>
      <c r="C113" s="5">
        <v>0</v>
      </c>
      <c r="D113" s="5">
        <v>0</v>
      </c>
      <c r="E113" s="7" t="s">
        <v>348</v>
      </c>
      <c r="F113" s="7" t="s">
        <v>355</v>
      </c>
    </row>
    <row r="114" spans="1:6" x14ac:dyDescent="0.25">
      <c r="A114" s="7">
        <v>111</v>
      </c>
      <c r="B114" s="7" t="s">
        <v>349</v>
      </c>
      <c r="C114" s="5">
        <v>0</v>
      </c>
      <c r="D114" s="5">
        <v>0</v>
      </c>
      <c r="E114" s="7" t="s">
        <v>348</v>
      </c>
      <c r="F114" s="7" t="s">
        <v>355</v>
      </c>
    </row>
    <row r="115" spans="1:6" x14ac:dyDescent="0.25">
      <c r="A115" s="7">
        <v>112</v>
      </c>
      <c r="B115" s="7" t="s">
        <v>349</v>
      </c>
      <c r="C115" s="5">
        <v>0</v>
      </c>
      <c r="D115" s="5">
        <v>0</v>
      </c>
      <c r="E115" s="7" t="s">
        <v>348</v>
      </c>
      <c r="F115" s="7" t="s">
        <v>355</v>
      </c>
    </row>
    <row r="116" spans="1:6" x14ac:dyDescent="0.25">
      <c r="A116" s="7">
        <v>113</v>
      </c>
      <c r="B116" s="7" t="s">
        <v>349</v>
      </c>
      <c r="C116" s="5">
        <v>0</v>
      </c>
      <c r="D116" s="5">
        <v>0</v>
      </c>
      <c r="E116" s="7" t="s">
        <v>348</v>
      </c>
      <c r="F116" s="7" t="s">
        <v>355</v>
      </c>
    </row>
    <row r="117" spans="1:6" x14ac:dyDescent="0.25">
      <c r="A117" s="7">
        <v>114</v>
      </c>
      <c r="B117" s="7" t="s">
        <v>349</v>
      </c>
      <c r="C117" s="5">
        <v>0</v>
      </c>
      <c r="D117" s="5">
        <v>0</v>
      </c>
      <c r="E117" s="7" t="s">
        <v>348</v>
      </c>
      <c r="F117" s="7" t="s">
        <v>355</v>
      </c>
    </row>
    <row r="118" spans="1:6" x14ac:dyDescent="0.25">
      <c r="A118" s="7">
        <v>115</v>
      </c>
      <c r="B118" s="7" t="s">
        <v>349</v>
      </c>
      <c r="C118" s="5">
        <v>0</v>
      </c>
      <c r="D118" s="5">
        <v>0</v>
      </c>
      <c r="E118" s="7" t="s">
        <v>348</v>
      </c>
      <c r="F118" s="7" t="s">
        <v>355</v>
      </c>
    </row>
    <row r="119" spans="1:6" x14ac:dyDescent="0.25">
      <c r="A119" s="7">
        <v>116</v>
      </c>
      <c r="B119" s="7" t="s">
        <v>349</v>
      </c>
      <c r="C119" s="5">
        <v>0</v>
      </c>
      <c r="D119" s="5">
        <v>0</v>
      </c>
      <c r="E119" s="7" t="s">
        <v>348</v>
      </c>
      <c r="F119" s="7" t="s">
        <v>355</v>
      </c>
    </row>
    <row r="120" spans="1:6" x14ac:dyDescent="0.25">
      <c r="A120" s="16">
        <v>117</v>
      </c>
      <c r="B120" s="16" t="s">
        <v>349</v>
      </c>
      <c r="C120" s="5">
        <v>0</v>
      </c>
      <c r="D120" s="5">
        <v>0</v>
      </c>
      <c r="E120" s="16" t="s">
        <v>348</v>
      </c>
      <c r="F120" s="16" t="s">
        <v>355</v>
      </c>
    </row>
    <row r="121" spans="1:6" x14ac:dyDescent="0.25">
      <c r="A121" s="16">
        <v>118</v>
      </c>
      <c r="B121" s="16" t="s">
        <v>349</v>
      </c>
      <c r="C121" s="5">
        <v>0</v>
      </c>
      <c r="D121" s="5">
        <v>0</v>
      </c>
      <c r="E121" s="16" t="s">
        <v>348</v>
      </c>
      <c r="F121" s="16" t="s">
        <v>355</v>
      </c>
    </row>
    <row r="122" spans="1:6" x14ac:dyDescent="0.25">
      <c r="A122" s="16">
        <v>119</v>
      </c>
      <c r="B122" s="16" t="s">
        <v>349</v>
      </c>
      <c r="C122" s="5">
        <v>0</v>
      </c>
      <c r="D122" s="5">
        <v>0</v>
      </c>
      <c r="E122" s="16" t="s">
        <v>348</v>
      </c>
      <c r="F122" s="16" t="s">
        <v>355</v>
      </c>
    </row>
    <row r="123" spans="1:6" x14ac:dyDescent="0.25">
      <c r="A123" s="16">
        <v>120</v>
      </c>
      <c r="B123" s="16" t="s">
        <v>349</v>
      </c>
      <c r="C123" s="5">
        <v>0</v>
      </c>
      <c r="D123" s="5">
        <v>0</v>
      </c>
      <c r="E123" s="16" t="s">
        <v>348</v>
      </c>
      <c r="F123" s="16" t="s">
        <v>355</v>
      </c>
    </row>
    <row r="124" spans="1:6" x14ac:dyDescent="0.25">
      <c r="A124" s="16">
        <v>121</v>
      </c>
      <c r="B124" s="16" t="s">
        <v>349</v>
      </c>
      <c r="C124" s="5">
        <v>0</v>
      </c>
      <c r="D124" s="5">
        <v>0</v>
      </c>
      <c r="E124" s="16" t="s">
        <v>348</v>
      </c>
      <c r="F124" s="16" t="s">
        <v>355</v>
      </c>
    </row>
    <row r="125" spans="1:6" x14ac:dyDescent="0.25">
      <c r="A125" s="16">
        <v>122</v>
      </c>
      <c r="B125" s="16" t="s">
        <v>349</v>
      </c>
      <c r="C125" s="5">
        <v>0</v>
      </c>
      <c r="D125" s="5">
        <v>0</v>
      </c>
      <c r="E125" s="16" t="s">
        <v>348</v>
      </c>
      <c r="F125" s="16" t="s">
        <v>355</v>
      </c>
    </row>
    <row r="126" spans="1:6" x14ac:dyDescent="0.25">
      <c r="A126" s="16">
        <v>123</v>
      </c>
      <c r="B126" s="16" t="s">
        <v>349</v>
      </c>
      <c r="C126" s="5">
        <v>0</v>
      </c>
      <c r="D126" s="5">
        <v>0</v>
      </c>
      <c r="E126" s="16" t="s">
        <v>348</v>
      </c>
      <c r="F126" s="16" t="s">
        <v>355</v>
      </c>
    </row>
    <row r="127" spans="1:6" x14ac:dyDescent="0.25">
      <c r="A127" s="16">
        <v>124</v>
      </c>
      <c r="B127" s="16" t="s">
        <v>349</v>
      </c>
      <c r="C127" s="5">
        <v>0</v>
      </c>
      <c r="D127" s="5">
        <v>0</v>
      </c>
      <c r="E127" s="16" t="s">
        <v>348</v>
      </c>
      <c r="F127" s="16" t="s">
        <v>355</v>
      </c>
    </row>
    <row r="128" spans="1:6" x14ac:dyDescent="0.25">
      <c r="A128" s="16">
        <v>125</v>
      </c>
      <c r="B128" s="16" t="s">
        <v>349</v>
      </c>
      <c r="C128" s="5">
        <v>0</v>
      </c>
      <c r="D128" s="5">
        <v>0</v>
      </c>
      <c r="E128" s="16" t="s">
        <v>348</v>
      </c>
      <c r="F128" s="16" t="s">
        <v>355</v>
      </c>
    </row>
    <row r="129" spans="1:6" x14ac:dyDescent="0.25">
      <c r="A129" s="16">
        <v>126</v>
      </c>
      <c r="B129" s="16" t="s">
        <v>349</v>
      </c>
      <c r="C129" s="5">
        <v>0</v>
      </c>
      <c r="D129" s="5">
        <v>0</v>
      </c>
      <c r="E129" s="16" t="s">
        <v>348</v>
      </c>
      <c r="F129" s="16" t="s">
        <v>355</v>
      </c>
    </row>
    <row r="130" spans="1:6" x14ac:dyDescent="0.25">
      <c r="A130" s="16">
        <v>127</v>
      </c>
      <c r="B130" s="16" t="s">
        <v>349</v>
      </c>
      <c r="C130" s="5">
        <v>0</v>
      </c>
      <c r="D130" s="5">
        <v>0</v>
      </c>
      <c r="E130" s="16" t="s">
        <v>348</v>
      </c>
      <c r="F130" s="16" t="s">
        <v>355</v>
      </c>
    </row>
    <row r="131" spans="1:6" x14ac:dyDescent="0.25">
      <c r="A131" s="16">
        <v>128</v>
      </c>
      <c r="B131" s="16" t="s">
        <v>349</v>
      </c>
      <c r="C131" s="5">
        <v>0</v>
      </c>
      <c r="D131" s="5">
        <v>0</v>
      </c>
      <c r="E131" s="16" t="s">
        <v>348</v>
      </c>
      <c r="F131" s="16" t="s">
        <v>355</v>
      </c>
    </row>
    <row r="132" spans="1:6" x14ac:dyDescent="0.25">
      <c r="A132" s="16">
        <v>129</v>
      </c>
      <c r="B132" s="16" t="s">
        <v>349</v>
      </c>
      <c r="C132" s="5">
        <v>0</v>
      </c>
      <c r="D132" s="5">
        <v>0</v>
      </c>
      <c r="E132" s="16" t="s">
        <v>348</v>
      </c>
      <c r="F132" s="16" t="s">
        <v>355</v>
      </c>
    </row>
    <row r="133" spans="1:6" x14ac:dyDescent="0.25">
      <c r="A133" s="16">
        <v>130</v>
      </c>
      <c r="B133" s="16" t="s">
        <v>349</v>
      </c>
      <c r="C133" s="5">
        <v>0</v>
      </c>
      <c r="D133" s="5">
        <v>0</v>
      </c>
      <c r="E133" s="16" t="s">
        <v>348</v>
      </c>
      <c r="F133" s="16" t="s">
        <v>355</v>
      </c>
    </row>
    <row r="134" spans="1:6" x14ac:dyDescent="0.25">
      <c r="A134">
        <v>131</v>
      </c>
      <c r="B134" s="18" t="s">
        <v>349</v>
      </c>
      <c r="C134" s="5">
        <v>0</v>
      </c>
      <c r="D134" s="5">
        <v>0</v>
      </c>
      <c r="E134" s="18" t="s">
        <v>348</v>
      </c>
      <c r="F134" s="18" t="s">
        <v>355</v>
      </c>
    </row>
    <row r="135" spans="1:6" x14ac:dyDescent="0.25">
      <c r="A135">
        <v>132</v>
      </c>
      <c r="B135" s="18" t="s">
        <v>349</v>
      </c>
      <c r="C135" s="5">
        <v>0</v>
      </c>
      <c r="D135" s="5">
        <v>0</v>
      </c>
      <c r="E135" s="18" t="s">
        <v>348</v>
      </c>
      <c r="F135" s="18" t="s">
        <v>355</v>
      </c>
    </row>
    <row r="136" spans="1:6" x14ac:dyDescent="0.25">
      <c r="A136">
        <v>133</v>
      </c>
      <c r="B136" s="18" t="s">
        <v>349</v>
      </c>
      <c r="C136" s="5">
        <v>0</v>
      </c>
      <c r="D136" s="5">
        <v>0</v>
      </c>
      <c r="E136" s="18" t="s">
        <v>348</v>
      </c>
      <c r="F136" s="18" t="s">
        <v>355</v>
      </c>
    </row>
    <row r="137" spans="1:6" x14ac:dyDescent="0.25">
      <c r="A137">
        <v>134</v>
      </c>
      <c r="B137" s="18" t="s">
        <v>349</v>
      </c>
      <c r="C137" s="5">
        <v>0</v>
      </c>
      <c r="D137" s="5">
        <v>0</v>
      </c>
      <c r="E137" s="18" t="s">
        <v>348</v>
      </c>
      <c r="F137" s="18" t="s">
        <v>355</v>
      </c>
    </row>
    <row r="138" spans="1:6" x14ac:dyDescent="0.25">
      <c r="A138">
        <v>135</v>
      </c>
      <c r="B138" s="18" t="s">
        <v>349</v>
      </c>
      <c r="C138" s="5">
        <v>0</v>
      </c>
      <c r="D138" s="5">
        <v>0</v>
      </c>
      <c r="E138" s="18" t="s">
        <v>348</v>
      </c>
      <c r="F138" s="18" t="s">
        <v>355</v>
      </c>
    </row>
    <row r="139" spans="1:6" x14ac:dyDescent="0.25">
      <c r="A139">
        <v>136</v>
      </c>
      <c r="B139" s="18" t="s">
        <v>349</v>
      </c>
      <c r="C139" s="5">
        <v>0</v>
      </c>
      <c r="D139" s="5">
        <v>0</v>
      </c>
      <c r="E139" s="18" t="s">
        <v>348</v>
      </c>
      <c r="F139" s="18" t="s">
        <v>355</v>
      </c>
    </row>
    <row r="140" spans="1:6" x14ac:dyDescent="0.25">
      <c r="A140">
        <v>137</v>
      </c>
      <c r="B140" s="18" t="s">
        <v>349</v>
      </c>
      <c r="C140" s="5">
        <v>0</v>
      </c>
      <c r="D140" s="5">
        <v>0</v>
      </c>
      <c r="E140" s="18" t="s">
        <v>348</v>
      </c>
      <c r="F140" s="18" t="s">
        <v>355</v>
      </c>
    </row>
    <row r="141" spans="1:6" x14ac:dyDescent="0.25">
      <c r="A141">
        <v>138</v>
      </c>
      <c r="B141" s="18" t="s">
        <v>349</v>
      </c>
      <c r="C141" s="5">
        <v>0</v>
      </c>
      <c r="D141" s="5">
        <v>0</v>
      </c>
      <c r="E141" s="18" t="s">
        <v>348</v>
      </c>
      <c r="F141" s="18" t="s">
        <v>355</v>
      </c>
    </row>
    <row r="142" spans="1:6" x14ac:dyDescent="0.25">
      <c r="A142">
        <v>139</v>
      </c>
      <c r="B142" s="18" t="s">
        <v>349</v>
      </c>
      <c r="C142" s="5">
        <v>0</v>
      </c>
      <c r="D142" s="5">
        <v>0</v>
      </c>
      <c r="E142" s="18" t="s">
        <v>348</v>
      </c>
      <c r="F142" s="18" t="s">
        <v>355</v>
      </c>
    </row>
    <row r="143" spans="1:6" x14ac:dyDescent="0.25">
      <c r="A143">
        <v>140</v>
      </c>
      <c r="B143" t="s">
        <v>349</v>
      </c>
      <c r="C143" s="5">
        <v>0</v>
      </c>
      <c r="D143" s="5">
        <v>0</v>
      </c>
      <c r="E143" t="s">
        <v>348</v>
      </c>
      <c r="F143" t="s">
        <v>355</v>
      </c>
    </row>
    <row r="144" spans="1:6" x14ac:dyDescent="0.25">
      <c r="A144">
        <v>141</v>
      </c>
      <c r="B144" s="18" t="s">
        <v>349</v>
      </c>
      <c r="C144" s="5">
        <v>0</v>
      </c>
      <c r="D144" s="5">
        <v>0</v>
      </c>
      <c r="E144" s="18" t="s">
        <v>348</v>
      </c>
      <c r="F144" s="18" t="s">
        <v>355</v>
      </c>
    </row>
    <row r="145" spans="1:6" x14ac:dyDescent="0.25">
      <c r="A145">
        <v>142</v>
      </c>
      <c r="B145" s="18" t="s">
        <v>349</v>
      </c>
      <c r="C145" s="5">
        <v>0</v>
      </c>
      <c r="D145" s="5">
        <v>0</v>
      </c>
      <c r="E145" s="18" t="s">
        <v>348</v>
      </c>
      <c r="F145" s="18" t="s">
        <v>355</v>
      </c>
    </row>
    <row r="146" spans="1:6" x14ac:dyDescent="0.25">
      <c r="A146">
        <v>143</v>
      </c>
      <c r="B146" s="18" t="s">
        <v>349</v>
      </c>
      <c r="C146" s="5">
        <v>0</v>
      </c>
      <c r="D146" s="5">
        <v>0</v>
      </c>
      <c r="E146" s="18" t="s">
        <v>348</v>
      </c>
      <c r="F146" s="18" t="s">
        <v>355</v>
      </c>
    </row>
    <row r="147" spans="1:6" x14ac:dyDescent="0.25">
      <c r="A147">
        <v>144</v>
      </c>
      <c r="B147" s="18" t="s">
        <v>349</v>
      </c>
      <c r="C147" s="5">
        <v>0</v>
      </c>
      <c r="D147" s="5">
        <v>0</v>
      </c>
      <c r="E147" s="18" t="s">
        <v>348</v>
      </c>
      <c r="F147" s="18" t="s">
        <v>355</v>
      </c>
    </row>
    <row r="148" spans="1:6" x14ac:dyDescent="0.25">
      <c r="A148">
        <v>145</v>
      </c>
      <c r="B148" s="20" t="s">
        <v>349</v>
      </c>
      <c r="C148" s="5">
        <v>0</v>
      </c>
      <c r="D148" s="5">
        <v>0</v>
      </c>
      <c r="E148" s="20" t="s">
        <v>348</v>
      </c>
      <c r="F148" s="20" t="s">
        <v>355</v>
      </c>
    </row>
    <row r="149" spans="1:6" x14ac:dyDescent="0.25">
      <c r="A149">
        <v>146</v>
      </c>
      <c r="B149" s="20" t="s">
        <v>349</v>
      </c>
      <c r="C149" s="5">
        <v>0</v>
      </c>
      <c r="D149" s="5">
        <v>0</v>
      </c>
      <c r="E149" s="20" t="s">
        <v>348</v>
      </c>
      <c r="F149" s="20" t="s">
        <v>355</v>
      </c>
    </row>
    <row r="150" spans="1:6" x14ac:dyDescent="0.25">
      <c r="A150">
        <v>147</v>
      </c>
      <c r="B150" s="20" t="s">
        <v>349</v>
      </c>
      <c r="C150" s="5">
        <v>0</v>
      </c>
      <c r="D150" s="5">
        <v>0</v>
      </c>
      <c r="E150" s="20" t="s">
        <v>348</v>
      </c>
      <c r="F150" s="20" t="s">
        <v>355</v>
      </c>
    </row>
    <row r="151" spans="1:6" x14ac:dyDescent="0.25">
      <c r="A151">
        <v>148</v>
      </c>
      <c r="B151" s="20" t="s">
        <v>349</v>
      </c>
      <c r="C151" s="5">
        <v>0</v>
      </c>
      <c r="D151" s="5">
        <v>0</v>
      </c>
      <c r="E151" s="20" t="s">
        <v>348</v>
      </c>
      <c r="F151" s="20" t="s">
        <v>355</v>
      </c>
    </row>
    <row r="152" spans="1:6" x14ac:dyDescent="0.25">
      <c r="A152">
        <v>149</v>
      </c>
      <c r="B152" s="20" t="s">
        <v>349</v>
      </c>
      <c r="C152" s="5">
        <v>0</v>
      </c>
      <c r="D152" s="5">
        <v>0</v>
      </c>
      <c r="E152" s="20" t="s">
        <v>348</v>
      </c>
      <c r="F152" s="20" t="s">
        <v>355</v>
      </c>
    </row>
    <row r="153" spans="1:6" x14ac:dyDescent="0.25">
      <c r="A153">
        <v>150</v>
      </c>
      <c r="B153" s="20" t="s">
        <v>349</v>
      </c>
      <c r="C153" s="5">
        <v>0</v>
      </c>
      <c r="D153" s="5">
        <v>0</v>
      </c>
      <c r="E153" s="20" t="s">
        <v>348</v>
      </c>
      <c r="F153" s="20" t="s">
        <v>355</v>
      </c>
    </row>
    <row r="154" spans="1:6" x14ac:dyDescent="0.25">
      <c r="A154">
        <v>151</v>
      </c>
      <c r="B154" s="20" t="s">
        <v>349</v>
      </c>
      <c r="C154" s="5">
        <v>0</v>
      </c>
      <c r="D154" s="5">
        <v>0</v>
      </c>
      <c r="E154" s="20" t="s">
        <v>348</v>
      </c>
      <c r="F154" s="20" t="s">
        <v>355</v>
      </c>
    </row>
    <row r="155" spans="1:6" x14ac:dyDescent="0.25">
      <c r="A155">
        <v>152</v>
      </c>
      <c r="B155" t="s">
        <v>349</v>
      </c>
      <c r="C155" s="5">
        <v>0</v>
      </c>
      <c r="D155" s="5">
        <v>0</v>
      </c>
      <c r="E155" t="s">
        <v>348</v>
      </c>
      <c r="F155" t="s">
        <v>355</v>
      </c>
    </row>
    <row r="156" spans="1:6" x14ac:dyDescent="0.25">
      <c r="A156">
        <v>153</v>
      </c>
      <c r="B156" t="s">
        <v>349</v>
      </c>
      <c r="C156" s="5">
        <v>0</v>
      </c>
      <c r="D156" s="5">
        <v>0</v>
      </c>
      <c r="E156" t="s">
        <v>348</v>
      </c>
      <c r="F156" t="s">
        <v>355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1" zoomScaleNormal="100" workbookViewId="0">
      <selection activeCell="A141" sqref="A1:XFD1048576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347</v>
      </c>
      <c r="C4" s="5">
        <v>0</v>
      </c>
      <c r="D4" s="5">
        <v>0</v>
      </c>
      <c r="E4" t="s">
        <v>348</v>
      </c>
      <c r="F4" t="s">
        <v>347</v>
      </c>
    </row>
    <row r="5" spans="1:6" x14ac:dyDescent="0.25">
      <c r="A5">
        <v>2</v>
      </c>
      <c r="B5" s="7" t="s">
        <v>347</v>
      </c>
      <c r="C5" s="5">
        <v>0</v>
      </c>
      <c r="D5" s="5">
        <v>0</v>
      </c>
      <c r="E5" s="7" t="s">
        <v>348</v>
      </c>
      <c r="F5" s="7" t="s">
        <v>347</v>
      </c>
    </row>
    <row r="6" spans="1:6" x14ac:dyDescent="0.25">
      <c r="A6">
        <v>3</v>
      </c>
      <c r="B6" s="7" t="s">
        <v>347</v>
      </c>
      <c r="C6" s="5">
        <v>0</v>
      </c>
      <c r="D6" s="5">
        <v>0</v>
      </c>
      <c r="E6" s="7" t="s">
        <v>348</v>
      </c>
      <c r="F6" s="7" t="s">
        <v>347</v>
      </c>
    </row>
    <row r="7" spans="1:6" x14ac:dyDescent="0.25">
      <c r="A7" s="7">
        <v>4</v>
      </c>
      <c r="B7" s="7" t="s">
        <v>347</v>
      </c>
      <c r="C7" s="5">
        <v>0</v>
      </c>
      <c r="D7" s="5">
        <v>0</v>
      </c>
      <c r="E7" s="7" t="s">
        <v>348</v>
      </c>
      <c r="F7" s="7" t="s">
        <v>347</v>
      </c>
    </row>
    <row r="8" spans="1:6" x14ac:dyDescent="0.25">
      <c r="A8" s="7">
        <v>5</v>
      </c>
      <c r="B8" s="7" t="s">
        <v>347</v>
      </c>
      <c r="C8" s="5">
        <v>0</v>
      </c>
      <c r="D8" s="5">
        <v>0</v>
      </c>
      <c r="E8" s="7" t="s">
        <v>348</v>
      </c>
      <c r="F8" s="7" t="s">
        <v>347</v>
      </c>
    </row>
    <row r="9" spans="1:6" x14ac:dyDescent="0.25">
      <c r="A9" s="7">
        <v>6</v>
      </c>
      <c r="B9" s="7" t="s">
        <v>347</v>
      </c>
      <c r="C9" s="5">
        <v>0</v>
      </c>
      <c r="D9" s="5">
        <v>0</v>
      </c>
      <c r="E9" s="7" t="s">
        <v>348</v>
      </c>
      <c r="F9" s="7" t="s">
        <v>347</v>
      </c>
    </row>
    <row r="10" spans="1:6" x14ac:dyDescent="0.25">
      <c r="A10" s="7">
        <v>7</v>
      </c>
      <c r="B10" s="7" t="s">
        <v>347</v>
      </c>
      <c r="C10" s="5">
        <v>0</v>
      </c>
      <c r="D10" s="5">
        <v>0</v>
      </c>
      <c r="E10" s="7" t="s">
        <v>348</v>
      </c>
      <c r="F10" s="7" t="s">
        <v>347</v>
      </c>
    </row>
    <row r="11" spans="1:6" x14ac:dyDescent="0.25">
      <c r="A11" s="7">
        <v>8</v>
      </c>
      <c r="B11" s="7" t="s">
        <v>347</v>
      </c>
      <c r="C11" s="5">
        <v>0</v>
      </c>
      <c r="D11" s="5">
        <v>0</v>
      </c>
      <c r="E11" s="7" t="s">
        <v>348</v>
      </c>
      <c r="F11" s="7" t="s">
        <v>347</v>
      </c>
    </row>
    <row r="12" spans="1:6" x14ac:dyDescent="0.25">
      <c r="A12" s="7">
        <v>9</v>
      </c>
      <c r="B12" s="7" t="s">
        <v>347</v>
      </c>
      <c r="C12" s="5">
        <v>0</v>
      </c>
      <c r="D12" s="5">
        <v>0</v>
      </c>
      <c r="E12" s="7" t="s">
        <v>348</v>
      </c>
      <c r="F12" s="7" t="s">
        <v>347</v>
      </c>
    </row>
    <row r="13" spans="1:6" x14ac:dyDescent="0.25">
      <c r="A13" s="7">
        <v>10</v>
      </c>
      <c r="B13" s="7" t="s">
        <v>347</v>
      </c>
      <c r="C13" s="5">
        <v>0</v>
      </c>
      <c r="D13" s="5">
        <v>0</v>
      </c>
      <c r="E13" s="7" t="s">
        <v>348</v>
      </c>
      <c r="F13" s="7" t="s">
        <v>347</v>
      </c>
    </row>
    <row r="14" spans="1:6" x14ac:dyDescent="0.25">
      <c r="A14" s="7">
        <v>11</v>
      </c>
      <c r="B14" s="7" t="s">
        <v>347</v>
      </c>
      <c r="C14" s="5">
        <v>0</v>
      </c>
      <c r="D14" s="5">
        <v>0</v>
      </c>
      <c r="E14" s="7" t="s">
        <v>348</v>
      </c>
      <c r="F14" s="7" t="s">
        <v>347</v>
      </c>
    </row>
    <row r="15" spans="1:6" x14ac:dyDescent="0.25">
      <c r="A15" s="7">
        <v>12</v>
      </c>
      <c r="B15" s="7" t="s">
        <v>347</v>
      </c>
      <c r="C15" s="5">
        <v>0</v>
      </c>
      <c r="D15" s="5">
        <v>0</v>
      </c>
      <c r="E15" s="7" t="s">
        <v>348</v>
      </c>
      <c r="F15" s="7" t="s">
        <v>347</v>
      </c>
    </row>
    <row r="16" spans="1:6" x14ac:dyDescent="0.25">
      <c r="A16" s="7">
        <v>13</v>
      </c>
      <c r="B16" s="7" t="s">
        <v>347</v>
      </c>
      <c r="C16" s="5">
        <v>0</v>
      </c>
      <c r="D16" s="5">
        <v>0</v>
      </c>
      <c r="E16" s="7" t="s">
        <v>348</v>
      </c>
      <c r="F16" s="7" t="s">
        <v>347</v>
      </c>
    </row>
    <row r="17" spans="1:6" x14ac:dyDescent="0.25">
      <c r="A17" s="7">
        <v>14</v>
      </c>
      <c r="B17" s="7" t="s">
        <v>347</v>
      </c>
      <c r="C17" s="5">
        <v>0</v>
      </c>
      <c r="D17" s="5">
        <v>0</v>
      </c>
      <c r="E17" s="7" t="s">
        <v>348</v>
      </c>
      <c r="F17" s="7" t="s">
        <v>347</v>
      </c>
    </row>
    <row r="18" spans="1:6" x14ac:dyDescent="0.25">
      <c r="A18" s="7">
        <v>15</v>
      </c>
      <c r="B18" s="7" t="s">
        <v>347</v>
      </c>
      <c r="C18" s="5">
        <v>0</v>
      </c>
      <c r="D18" s="5">
        <v>0</v>
      </c>
      <c r="E18" s="7" t="s">
        <v>348</v>
      </c>
      <c r="F18" s="7" t="s">
        <v>347</v>
      </c>
    </row>
    <row r="19" spans="1:6" x14ac:dyDescent="0.25">
      <c r="A19" s="7">
        <v>16</v>
      </c>
      <c r="B19" s="7" t="s">
        <v>347</v>
      </c>
      <c r="C19" s="5">
        <v>0</v>
      </c>
      <c r="D19" s="5">
        <v>0</v>
      </c>
      <c r="E19" s="7" t="s">
        <v>348</v>
      </c>
      <c r="F19" s="7" t="s">
        <v>347</v>
      </c>
    </row>
    <row r="20" spans="1:6" x14ac:dyDescent="0.25">
      <c r="A20" s="7">
        <v>17</v>
      </c>
      <c r="B20" s="7" t="s">
        <v>347</v>
      </c>
      <c r="C20" s="5">
        <v>0</v>
      </c>
      <c r="D20" s="5">
        <v>0</v>
      </c>
      <c r="E20" s="7" t="s">
        <v>348</v>
      </c>
      <c r="F20" s="7" t="s">
        <v>347</v>
      </c>
    </row>
    <row r="21" spans="1:6" x14ac:dyDescent="0.25">
      <c r="A21" s="7">
        <v>18</v>
      </c>
      <c r="B21" s="7" t="s">
        <v>347</v>
      </c>
      <c r="C21" s="5">
        <v>0</v>
      </c>
      <c r="D21" s="5">
        <v>0</v>
      </c>
      <c r="E21" s="7" t="s">
        <v>348</v>
      </c>
      <c r="F21" s="7" t="s">
        <v>347</v>
      </c>
    </row>
    <row r="22" spans="1:6" x14ac:dyDescent="0.25">
      <c r="A22" s="7">
        <v>19</v>
      </c>
      <c r="B22" s="7" t="s">
        <v>347</v>
      </c>
      <c r="C22" s="5">
        <v>0</v>
      </c>
      <c r="D22" s="5">
        <v>0</v>
      </c>
      <c r="E22" s="7" t="s">
        <v>348</v>
      </c>
      <c r="F22" s="7" t="s">
        <v>347</v>
      </c>
    </row>
    <row r="23" spans="1:6" x14ac:dyDescent="0.25">
      <c r="A23" s="7">
        <v>20</v>
      </c>
      <c r="B23" s="7" t="s">
        <v>347</v>
      </c>
      <c r="C23" s="5">
        <v>0</v>
      </c>
      <c r="D23" s="5">
        <v>0</v>
      </c>
      <c r="E23" s="7" t="s">
        <v>348</v>
      </c>
      <c r="F23" s="7" t="s">
        <v>347</v>
      </c>
    </row>
    <row r="24" spans="1:6" x14ac:dyDescent="0.25">
      <c r="A24" s="7">
        <v>21</v>
      </c>
      <c r="B24" s="7" t="s">
        <v>347</v>
      </c>
      <c r="C24" s="5">
        <v>0</v>
      </c>
      <c r="D24" s="5">
        <v>0</v>
      </c>
      <c r="E24" s="7" t="s">
        <v>348</v>
      </c>
      <c r="F24" s="7" t="s">
        <v>347</v>
      </c>
    </row>
    <row r="25" spans="1:6" x14ac:dyDescent="0.25">
      <c r="A25" s="7">
        <v>22</v>
      </c>
      <c r="B25" s="7" t="s">
        <v>347</v>
      </c>
      <c r="C25" s="5">
        <v>0</v>
      </c>
      <c r="D25" s="5">
        <v>0</v>
      </c>
      <c r="E25" s="7" t="s">
        <v>348</v>
      </c>
      <c r="F25" s="7" t="s">
        <v>347</v>
      </c>
    </row>
    <row r="26" spans="1:6" x14ac:dyDescent="0.25">
      <c r="A26" s="7">
        <v>23</v>
      </c>
      <c r="B26" s="7" t="s">
        <v>347</v>
      </c>
      <c r="C26" s="5">
        <v>0</v>
      </c>
      <c r="D26" s="5">
        <v>0</v>
      </c>
      <c r="E26" s="7" t="s">
        <v>348</v>
      </c>
      <c r="F26" s="7" t="s">
        <v>347</v>
      </c>
    </row>
    <row r="27" spans="1:6" x14ac:dyDescent="0.25">
      <c r="A27" s="7">
        <v>24</v>
      </c>
      <c r="B27" s="7" t="s">
        <v>347</v>
      </c>
      <c r="C27" s="5">
        <v>0</v>
      </c>
      <c r="D27" s="5">
        <v>0</v>
      </c>
      <c r="E27" s="7" t="s">
        <v>348</v>
      </c>
      <c r="F27" s="7" t="s">
        <v>347</v>
      </c>
    </row>
    <row r="28" spans="1:6" x14ac:dyDescent="0.25">
      <c r="A28" s="7">
        <v>25</v>
      </c>
      <c r="B28" s="7" t="s">
        <v>347</v>
      </c>
      <c r="C28" s="5">
        <v>0</v>
      </c>
      <c r="D28" s="5">
        <v>0</v>
      </c>
      <c r="E28" s="7" t="s">
        <v>348</v>
      </c>
      <c r="F28" s="7" t="s">
        <v>347</v>
      </c>
    </row>
    <row r="29" spans="1:6" x14ac:dyDescent="0.25">
      <c r="A29" s="7">
        <v>26</v>
      </c>
      <c r="B29" s="7" t="s">
        <v>347</v>
      </c>
      <c r="C29" s="5">
        <v>0</v>
      </c>
      <c r="D29" s="5">
        <v>0</v>
      </c>
      <c r="E29" s="7" t="s">
        <v>348</v>
      </c>
      <c r="F29" s="7" t="s">
        <v>347</v>
      </c>
    </row>
    <row r="30" spans="1:6" x14ac:dyDescent="0.25">
      <c r="A30" s="7">
        <v>27</v>
      </c>
      <c r="B30" s="7" t="s">
        <v>347</v>
      </c>
      <c r="C30" s="5">
        <v>0</v>
      </c>
      <c r="D30" s="5">
        <v>0</v>
      </c>
      <c r="E30" s="7" t="s">
        <v>348</v>
      </c>
      <c r="F30" s="7" t="s">
        <v>347</v>
      </c>
    </row>
    <row r="31" spans="1:6" x14ac:dyDescent="0.25">
      <c r="A31" s="7">
        <v>28</v>
      </c>
      <c r="B31" s="7" t="s">
        <v>347</v>
      </c>
      <c r="C31" s="5">
        <v>0</v>
      </c>
      <c r="D31" s="5">
        <v>0</v>
      </c>
      <c r="E31" s="7" t="s">
        <v>348</v>
      </c>
      <c r="F31" s="7" t="s">
        <v>347</v>
      </c>
    </row>
    <row r="32" spans="1:6" x14ac:dyDescent="0.25">
      <c r="A32" s="7">
        <v>29</v>
      </c>
      <c r="B32" s="7" t="s">
        <v>347</v>
      </c>
      <c r="C32" s="5">
        <v>0</v>
      </c>
      <c r="D32" s="5">
        <v>0</v>
      </c>
      <c r="E32" s="7" t="s">
        <v>348</v>
      </c>
      <c r="F32" s="7" t="s">
        <v>347</v>
      </c>
    </row>
    <row r="33" spans="1:6" x14ac:dyDescent="0.25">
      <c r="A33" s="7">
        <v>30</v>
      </c>
      <c r="B33" s="7" t="s">
        <v>347</v>
      </c>
      <c r="C33" s="5">
        <v>0</v>
      </c>
      <c r="D33" s="5">
        <v>0</v>
      </c>
      <c r="E33" s="7" t="s">
        <v>348</v>
      </c>
      <c r="F33" s="7" t="s">
        <v>347</v>
      </c>
    </row>
    <row r="34" spans="1:6" x14ac:dyDescent="0.25">
      <c r="A34" s="7">
        <v>31</v>
      </c>
      <c r="B34" s="7" t="s">
        <v>347</v>
      </c>
      <c r="C34" s="5">
        <v>0</v>
      </c>
      <c r="D34" s="5">
        <v>0</v>
      </c>
      <c r="E34" s="7" t="s">
        <v>348</v>
      </c>
      <c r="F34" s="7" t="s">
        <v>347</v>
      </c>
    </row>
    <row r="35" spans="1:6" x14ac:dyDescent="0.25">
      <c r="A35" s="7">
        <v>32</v>
      </c>
      <c r="B35" s="7" t="s">
        <v>347</v>
      </c>
      <c r="C35" s="5">
        <v>0</v>
      </c>
      <c r="D35" s="5">
        <v>0</v>
      </c>
      <c r="E35" s="7" t="s">
        <v>348</v>
      </c>
      <c r="F35" s="7" t="s">
        <v>347</v>
      </c>
    </row>
    <row r="36" spans="1:6" x14ac:dyDescent="0.25">
      <c r="A36" s="7">
        <v>33</v>
      </c>
      <c r="B36" s="7" t="s">
        <v>347</v>
      </c>
      <c r="C36" s="5">
        <v>0</v>
      </c>
      <c r="D36" s="5">
        <v>0</v>
      </c>
      <c r="E36" s="7" t="s">
        <v>348</v>
      </c>
      <c r="F36" s="7" t="s">
        <v>347</v>
      </c>
    </row>
    <row r="37" spans="1:6" x14ac:dyDescent="0.25">
      <c r="A37" s="7">
        <v>34</v>
      </c>
      <c r="B37" s="7" t="s">
        <v>347</v>
      </c>
      <c r="C37" s="5">
        <v>0</v>
      </c>
      <c r="D37" s="5">
        <v>0</v>
      </c>
      <c r="E37" s="7" t="s">
        <v>348</v>
      </c>
      <c r="F37" s="7" t="s">
        <v>347</v>
      </c>
    </row>
    <row r="38" spans="1:6" x14ac:dyDescent="0.25">
      <c r="A38" s="7">
        <v>35</v>
      </c>
      <c r="B38" s="7" t="s">
        <v>347</v>
      </c>
      <c r="C38" s="5">
        <v>0</v>
      </c>
      <c r="D38" s="5">
        <v>0</v>
      </c>
      <c r="E38" s="7" t="s">
        <v>348</v>
      </c>
      <c r="F38" s="7" t="s">
        <v>347</v>
      </c>
    </row>
    <row r="39" spans="1:6" x14ac:dyDescent="0.25">
      <c r="A39" s="7">
        <v>36</v>
      </c>
      <c r="B39" s="7" t="s">
        <v>347</v>
      </c>
      <c r="C39" s="5">
        <v>0</v>
      </c>
      <c r="D39" s="5">
        <v>0</v>
      </c>
      <c r="E39" s="7" t="s">
        <v>348</v>
      </c>
      <c r="F39" s="7" t="s">
        <v>347</v>
      </c>
    </row>
    <row r="40" spans="1:6" x14ac:dyDescent="0.25">
      <c r="A40" s="7">
        <v>37</v>
      </c>
      <c r="B40" s="7" t="s">
        <v>347</v>
      </c>
      <c r="C40" s="5">
        <v>0</v>
      </c>
      <c r="D40" s="5">
        <v>0</v>
      </c>
      <c r="E40" s="7" t="s">
        <v>348</v>
      </c>
      <c r="F40" s="7" t="s">
        <v>347</v>
      </c>
    </row>
    <row r="41" spans="1:6" x14ac:dyDescent="0.25">
      <c r="A41" s="7">
        <v>38</v>
      </c>
      <c r="B41" s="7" t="s">
        <v>347</v>
      </c>
      <c r="C41" s="5">
        <v>0</v>
      </c>
      <c r="D41" s="5">
        <v>0</v>
      </c>
      <c r="E41" s="7" t="s">
        <v>348</v>
      </c>
      <c r="F41" s="7" t="s">
        <v>347</v>
      </c>
    </row>
    <row r="42" spans="1:6" x14ac:dyDescent="0.25">
      <c r="A42" s="7">
        <v>39</v>
      </c>
      <c r="B42" s="7" t="s">
        <v>347</v>
      </c>
      <c r="C42" s="5">
        <v>0</v>
      </c>
      <c r="D42" s="5">
        <v>0</v>
      </c>
      <c r="E42" s="7" t="s">
        <v>348</v>
      </c>
      <c r="F42" s="7" t="s">
        <v>347</v>
      </c>
    </row>
    <row r="43" spans="1:6" x14ac:dyDescent="0.25">
      <c r="A43" s="7">
        <v>40</v>
      </c>
      <c r="B43" s="7" t="s">
        <v>347</v>
      </c>
      <c r="C43" s="5">
        <v>0</v>
      </c>
      <c r="D43" s="5">
        <v>0</v>
      </c>
      <c r="E43" s="7" t="s">
        <v>348</v>
      </c>
      <c r="F43" s="7" t="s">
        <v>347</v>
      </c>
    </row>
    <row r="44" spans="1:6" x14ac:dyDescent="0.25">
      <c r="A44" s="7">
        <v>41</v>
      </c>
      <c r="B44" s="7" t="s">
        <v>347</v>
      </c>
      <c r="C44" s="5">
        <v>0</v>
      </c>
      <c r="D44" s="5">
        <v>0</v>
      </c>
      <c r="E44" s="7" t="s">
        <v>348</v>
      </c>
      <c r="F44" s="7" t="s">
        <v>347</v>
      </c>
    </row>
    <row r="45" spans="1:6" x14ac:dyDescent="0.25">
      <c r="A45" s="7">
        <v>42</v>
      </c>
      <c r="B45" s="7" t="s">
        <v>347</v>
      </c>
      <c r="C45" s="5">
        <v>0</v>
      </c>
      <c r="D45" s="5">
        <v>0</v>
      </c>
      <c r="E45" s="7" t="s">
        <v>348</v>
      </c>
      <c r="F45" s="7" t="s">
        <v>347</v>
      </c>
    </row>
    <row r="46" spans="1:6" x14ac:dyDescent="0.25">
      <c r="A46" s="7">
        <v>43</v>
      </c>
      <c r="B46" s="7" t="s">
        <v>347</v>
      </c>
      <c r="C46" s="5">
        <v>0</v>
      </c>
      <c r="D46" s="5">
        <v>0</v>
      </c>
      <c r="E46" s="7" t="s">
        <v>348</v>
      </c>
      <c r="F46" s="7" t="s">
        <v>347</v>
      </c>
    </row>
    <row r="47" spans="1:6" x14ac:dyDescent="0.25">
      <c r="A47" s="7">
        <v>44</v>
      </c>
      <c r="B47" s="7" t="s">
        <v>347</v>
      </c>
      <c r="C47" s="5">
        <v>0</v>
      </c>
      <c r="D47" s="5">
        <v>0</v>
      </c>
      <c r="E47" s="7" t="s">
        <v>348</v>
      </c>
      <c r="F47" s="7" t="s">
        <v>347</v>
      </c>
    </row>
    <row r="48" spans="1:6" x14ac:dyDescent="0.25">
      <c r="A48" s="7">
        <v>45</v>
      </c>
      <c r="B48" s="7" t="s">
        <v>347</v>
      </c>
      <c r="C48" s="5">
        <v>0</v>
      </c>
      <c r="D48" s="5">
        <v>0</v>
      </c>
      <c r="E48" s="7" t="s">
        <v>348</v>
      </c>
      <c r="F48" s="7" t="s">
        <v>347</v>
      </c>
    </row>
    <row r="49" spans="1:6" x14ac:dyDescent="0.25">
      <c r="A49" s="7">
        <v>46</v>
      </c>
      <c r="B49" s="7" t="s">
        <v>347</v>
      </c>
      <c r="C49" s="5">
        <v>0</v>
      </c>
      <c r="D49" s="5">
        <v>0</v>
      </c>
      <c r="E49" s="7" t="s">
        <v>348</v>
      </c>
      <c r="F49" s="7" t="s">
        <v>347</v>
      </c>
    </row>
    <row r="50" spans="1:6" x14ac:dyDescent="0.25">
      <c r="A50" s="7">
        <v>47</v>
      </c>
      <c r="B50" s="7" t="s">
        <v>347</v>
      </c>
      <c r="C50" s="5">
        <v>0</v>
      </c>
      <c r="D50" s="5">
        <v>0</v>
      </c>
      <c r="E50" s="7" t="s">
        <v>348</v>
      </c>
      <c r="F50" s="7" t="s">
        <v>347</v>
      </c>
    </row>
    <row r="51" spans="1:6" x14ac:dyDescent="0.25">
      <c r="A51" s="7">
        <v>48</v>
      </c>
      <c r="B51" s="7" t="s">
        <v>347</v>
      </c>
      <c r="C51" s="5">
        <v>0</v>
      </c>
      <c r="D51" s="5">
        <v>0</v>
      </c>
      <c r="E51" s="7" t="s">
        <v>348</v>
      </c>
      <c r="F51" s="7" t="s">
        <v>347</v>
      </c>
    </row>
    <row r="52" spans="1:6" x14ac:dyDescent="0.25">
      <c r="A52" s="7">
        <v>49</v>
      </c>
      <c r="B52" s="7" t="s">
        <v>347</v>
      </c>
      <c r="C52" s="5">
        <v>0</v>
      </c>
      <c r="D52" s="5">
        <v>0</v>
      </c>
      <c r="E52" s="7" t="s">
        <v>348</v>
      </c>
      <c r="F52" s="7" t="s">
        <v>347</v>
      </c>
    </row>
    <row r="53" spans="1:6" x14ac:dyDescent="0.25">
      <c r="A53" s="7">
        <v>50</v>
      </c>
      <c r="B53" s="7" t="s">
        <v>347</v>
      </c>
      <c r="C53" s="5">
        <v>0</v>
      </c>
      <c r="D53" s="5">
        <v>0</v>
      </c>
      <c r="E53" s="7" t="s">
        <v>348</v>
      </c>
      <c r="F53" s="7" t="s">
        <v>347</v>
      </c>
    </row>
    <row r="54" spans="1:6" x14ac:dyDescent="0.25">
      <c r="A54" s="7">
        <v>51</v>
      </c>
      <c r="B54" s="7" t="s">
        <v>347</v>
      </c>
      <c r="C54" s="5">
        <v>0</v>
      </c>
      <c r="D54" s="5">
        <v>0</v>
      </c>
      <c r="E54" s="7" t="s">
        <v>348</v>
      </c>
      <c r="F54" s="7" t="s">
        <v>347</v>
      </c>
    </row>
    <row r="55" spans="1:6" x14ac:dyDescent="0.25">
      <c r="A55" s="7">
        <v>52</v>
      </c>
      <c r="B55" s="7" t="s">
        <v>347</v>
      </c>
      <c r="C55" s="5">
        <v>0</v>
      </c>
      <c r="D55" s="5">
        <v>0</v>
      </c>
      <c r="E55" s="7" t="s">
        <v>348</v>
      </c>
      <c r="F55" s="7" t="s">
        <v>347</v>
      </c>
    </row>
    <row r="56" spans="1:6" x14ac:dyDescent="0.25">
      <c r="A56" s="7">
        <v>53</v>
      </c>
      <c r="B56" s="7" t="s">
        <v>347</v>
      </c>
      <c r="C56" s="5">
        <v>0</v>
      </c>
      <c r="D56" s="5">
        <v>0</v>
      </c>
      <c r="E56" s="7" t="s">
        <v>348</v>
      </c>
      <c r="F56" s="7" t="s">
        <v>347</v>
      </c>
    </row>
    <row r="57" spans="1:6" x14ac:dyDescent="0.25">
      <c r="A57" s="7">
        <v>54</v>
      </c>
      <c r="B57" s="7" t="s">
        <v>347</v>
      </c>
      <c r="C57" s="5">
        <v>0</v>
      </c>
      <c r="D57" s="5">
        <v>0</v>
      </c>
      <c r="E57" s="7" t="s">
        <v>348</v>
      </c>
      <c r="F57" s="7" t="s">
        <v>347</v>
      </c>
    </row>
    <row r="58" spans="1:6" x14ac:dyDescent="0.25">
      <c r="A58" s="7">
        <v>55</v>
      </c>
      <c r="B58" s="7" t="s">
        <v>347</v>
      </c>
      <c r="C58" s="5">
        <v>0</v>
      </c>
      <c r="D58" s="5">
        <v>0</v>
      </c>
      <c r="E58" s="7" t="s">
        <v>348</v>
      </c>
      <c r="F58" s="7" t="s">
        <v>347</v>
      </c>
    </row>
    <row r="59" spans="1:6" x14ac:dyDescent="0.25">
      <c r="A59" s="7">
        <v>56</v>
      </c>
      <c r="B59" s="7" t="s">
        <v>347</v>
      </c>
      <c r="C59" s="5">
        <v>0</v>
      </c>
      <c r="D59" s="5">
        <v>0</v>
      </c>
      <c r="E59" s="7" t="s">
        <v>348</v>
      </c>
      <c r="F59" s="7" t="s">
        <v>347</v>
      </c>
    </row>
    <row r="60" spans="1:6" x14ac:dyDescent="0.25">
      <c r="A60" s="7">
        <v>57</v>
      </c>
      <c r="B60" s="7" t="s">
        <v>347</v>
      </c>
      <c r="C60" s="5">
        <v>0</v>
      </c>
      <c r="D60" s="5">
        <v>0</v>
      </c>
      <c r="E60" s="7" t="s">
        <v>348</v>
      </c>
      <c r="F60" s="7" t="s">
        <v>347</v>
      </c>
    </row>
    <row r="61" spans="1:6" x14ac:dyDescent="0.25">
      <c r="A61" s="7">
        <v>58</v>
      </c>
      <c r="B61" s="7" t="s">
        <v>347</v>
      </c>
      <c r="C61" s="5">
        <v>0</v>
      </c>
      <c r="D61" s="5">
        <v>0</v>
      </c>
      <c r="E61" s="7" t="s">
        <v>348</v>
      </c>
      <c r="F61" s="7" t="s">
        <v>347</v>
      </c>
    </row>
    <row r="62" spans="1:6" x14ac:dyDescent="0.25">
      <c r="A62" s="7">
        <v>59</v>
      </c>
      <c r="B62" s="7" t="s">
        <v>347</v>
      </c>
      <c r="C62" s="5">
        <v>0</v>
      </c>
      <c r="D62" s="5">
        <v>0</v>
      </c>
      <c r="E62" s="7" t="s">
        <v>348</v>
      </c>
      <c r="F62" s="7" t="s">
        <v>347</v>
      </c>
    </row>
    <row r="63" spans="1:6" x14ac:dyDescent="0.25">
      <c r="A63" s="7">
        <v>60</v>
      </c>
      <c r="B63" s="7" t="s">
        <v>347</v>
      </c>
      <c r="C63" s="5">
        <v>0</v>
      </c>
      <c r="D63" s="5">
        <v>0</v>
      </c>
      <c r="E63" s="7" t="s">
        <v>348</v>
      </c>
      <c r="F63" s="7" t="s">
        <v>347</v>
      </c>
    </row>
    <row r="64" spans="1:6" x14ac:dyDescent="0.25">
      <c r="A64" s="7">
        <v>61</v>
      </c>
      <c r="B64" s="7" t="s">
        <v>347</v>
      </c>
      <c r="C64" s="5">
        <v>0</v>
      </c>
      <c r="D64" s="5">
        <v>0</v>
      </c>
      <c r="E64" s="7" t="s">
        <v>348</v>
      </c>
      <c r="F64" s="7" t="s">
        <v>347</v>
      </c>
    </row>
    <row r="65" spans="1:6" x14ac:dyDescent="0.25">
      <c r="A65" s="7">
        <v>62</v>
      </c>
      <c r="B65" s="7" t="s">
        <v>347</v>
      </c>
      <c r="C65" s="5">
        <v>0</v>
      </c>
      <c r="D65" s="5">
        <v>0</v>
      </c>
      <c r="E65" s="7" t="s">
        <v>348</v>
      </c>
      <c r="F65" s="7" t="s">
        <v>347</v>
      </c>
    </row>
    <row r="66" spans="1:6" x14ac:dyDescent="0.25">
      <c r="A66" s="7">
        <v>63</v>
      </c>
      <c r="B66" s="7" t="s">
        <v>347</v>
      </c>
      <c r="C66" s="5">
        <v>0</v>
      </c>
      <c r="D66" s="5">
        <v>0</v>
      </c>
      <c r="E66" s="7" t="s">
        <v>348</v>
      </c>
      <c r="F66" s="7" t="s">
        <v>347</v>
      </c>
    </row>
    <row r="67" spans="1:6" x14ac:dyDescent="0.25">
      <c r="A67" s="7">
        <v>64</v>
      </c>
      <c r="B67" s="7" t="s">
        <v>347</v>
      </c>
      <c r="C67" s="5">
        <v>0</v>
      </c>
      <c r="D67" s="5">
        <v>0</v>
      </c>
      <c r="E67" s="7" t="s">
        <v>348</v>
      </c>
      <c r="F67" s="7" t="s">
        <v>347</v>
      </c>
    </row>
    <row r="68" spans="1:6" x14ac:dyDescent="0.25">
      <c r="A68" s="7">
        <v>65</v>
      </c>
      <c r="B68" s="7" t="s">
        <v>347</v>
      </c>
      <c r="C68" s="5">
        <v>0</v>
      </c>
      <c r="D68" s="5">
        <v>0</v>
      </c>
      <c r="E68" s="7" t="s">
        <v>348</v>
      </c>
      <c r="F68" s="7" t="s">
        <v>347</v>
      </c>
    </row>
    <row r="69" spans="1:6" x14ac:dyDescent="0.25">
      <c r="A69" s="7">
        <v>66</v>
      </c>
      <c r="B69" s="7" t="s">
        <v>347</v>
      </c>
      <c r="C69" s="5">
        <v>0</v>
      </c>
      <c r="D69" s="5">
        <v>0</v>
      </c>
      <c r="E69" s="7" t="s">
        <v>348</v>
      </c>
      <c r="F69" s="7" t="s">
        <v>347</v>
      </c>
    </row>
    <row r="70" spans="1:6" x14ac:dyDescent="0.25">
      <c r="A70" s="7">
        <v>67</v>
      </c>
      <c r="B70" s="7" t="s">
        <v>347</v>
      </c>
      <c r="C70" s="5">
        <v>0</v>
      </c>
      <c r="D70" s="5">
        <v>0</v>
      </c>
      <c r="E70" s="7" t="s">
        <v>348</v>
      </c>
      <c r="F70" s="7" t="s">
        <v>347</v>
      </c>
    </row>
    <row r="71" spans="1:6" x14ac:dyDescent="0.25">
      <c r="A71" s="7">
        <v>68</v>
      </c>
      <c r="B71" s="7" t="s">
        <v>347</v>
      </c>
      <c r="C71" s="5">
        <v>0</v>
      </c>
      <c r="D71" s="5">
        <v>0</v>
      </c>
      <c r="E71" s="7" t="s">
        <v>348</v>
      </c>
      <c r="F71" s="7" t="s">
        <v>347</v>
      </c>
    </row>
    <row r="72" spans="1:6" x14ac:dyDescent="0.25">
      <c r="A72" s="7">
        <v>69</v>
      </c>
      <c r="B72" s="7" t="s">
        <v>347</v>
      </c>
      <c r="C72" s="5">
        <v>0</v>
      </c>
      <c r="D72" s="5">
        <v>0</v>
      </c>
      <c r="E72" s="7" t="s">
        <v>348</v>
      </c>
      <c r="F72" s="7" t="s">
        <v>347</v>
      </c>
    </row>
    <row r="73" spans="1:6" x14ac:dyDescent="0.25">
      <c r="A73" s="7">
        <v>70</v>
      </c>
      <c r="B73" s="7" t="s">
        <v>347</v>
      </c>
      <c r="C73" s="5">
        <v>0</v>
      </c>
      <c r="D73" s="5">
        <v>0</v>
      </c>
      <c r="E73" s="7" t="s">
        <v>348</v>
      </c>
      <c r="F73" s="7" t="s">
        <v>347</v>
      </c>
    </row>
    <row r="74" spans="1:6" x14ac:dyDescent="0.25">
      <c r="A74" s="7">
        <v>71</v>
      </c>
      <c r="B74" s="7" t="s">
        <v>347</v>
      </c>
      <c r="C74" s="5">
        <v>0</v>
      </c>
      <c r="D74" s="5">
        <v>0</v>
      </c>
      <c r="E74" s="7" t="s">
        <v>348</v>
      </c>
      <c r="F74" s="7" t="s">
        <v>347</v>
      </c>
    </row>
    <row r="75" spans="1:6" x14ac:dyDescent="0.25">
      <c r="A75" s="7">
        <v>72</v>
      </c>
      <c r="B75" s="7" t="s">
        <v>347</v>
      </c>
      <c r="C75" s="5">
        <v>0</v>
      </c>
      <c r="D75" s="5">
        <v>0</v>
      </c>
      <c r="E75" s="7" t="s">
        <v>348</v>
      </c>
      <c r="F75" s="7" t="s">
        <v>347</v>
      </c>
    </row>
    <row r="76" spans="1:6" x14ac:dyDescent="0.25">
      <c r="A76" s="7">
        <v>73</v>
      </c>
      <c r="B76" s="7" t="s">
        <v>347</v>
      </c>
      <c r="C76" s="5">
        <v>0</v>
      </c>
      <c r="D76" s="5">
        <v>0</v>
      </c>
      <c r="E76" s="7" t="s">
        <v>348</v>
      </c>
      <c r="F76" s="7" t="s">
        <v>347</v>
      </c>
    </row>
    <row r="77" spans="1:6" x14ac:dyDescent="0.25">
      <c r="A77" s="7">
        <v>74</v>
      </c>
      <c r="B77" s="7" t="s">
        <v>347</v>
      </c>
      <c r="C77" s="5">
        <v>0</v>
      </c>
      <c r="D77" s="5">
        <v>0</v>
      </c>
      <c r="E77" s="7" t="s">
        <v>348</v>
      </c>
      <c r="F77" s="7" t="s">
        <v>347</v>
      </c>
    </row>
    <row r="78" spans="1:6" x14ac:dyDescent="0.25">
      <c r="A78" s="7">
        <v>75</v>
      </c>
      <c r="B78" s="7" t="s">
        <v>347</v>
      </c>
      <c r="C78" s="5">
        <v>0</v>
      </c>
      <c r="D78" s="5">
        <v>0</v>
      </c>
      <c r="E78" s="7" t="s">
        <v>348</v>
      </c>
      <c r="F78" s="7" t="s">
        <v>347</v>
      </c>
    </row>
    <row r="79" spans="1:6" x14ac:dyDescent="0.25">
      <c r="A79" s="7">
        <v>76</v>
      </c>
      <c r="B79" s="7" t="s">
        <v>347</v>
      </c>
      <c r="C79" s="5">
        <v>0</v>
      </c>
      <c r="D79" s="5">
        <v>0</v>
      </c>
      <c r="E79" s="7" t="s">
        <v>348</v>
      </c>
      <c r="F79" s="7" t="s">
        <v>347</v>
      </c>
    </row>
    <row r="80" spans="1:6" x14ac:dyDescent="0.25">
      <c r="A80" s="7">
        <v>77</v>
      </c>
      <c r="B80" s="7" t="s">
        <v>347</v>
      </c>
      <c r="C80" s="5">
        <v>0</v>
      </c>
      <c r="D80" s="5">
        <v>0</v>
      </c>
      <c r="E80" s="7" t="s">
        <v>348</v>
      </c>
      <c r="F80" s="7" t="s">
        <v>347</v>
      </c>
    </row>
    <row r="81" spans="1:6" x14ac:dyDescent="0.25">
      <c r="A81" s="7">
        <v>78</v>
      </c>
      <c r="B81" s="7" t="s">
        <v>347</v>
      </c>
      <c r="C81" s="5">
        <v>0</v>
      </c>
      <c r="D81" s="5">
        <v>0</v>
      </c>
      <c r="E81" s="7" t="s">
        <v>348</v>
      </c>
      <c r="F81" s="7" t="s">
        <v>347</v>
      </c>
    </row>
    <row r="82" spans="1:6" x14ac:dyDescent="0.25">
      <c r="A82" s="7">
        <v>79</v>
      </c>
      <c r="B82" s="7" t="s">
        <v>347</v>
      </c>
      <c r="C82" s="5">
        <v>0</v>
      </c>
      <c r="D82" s="5">
        <v>0</v>
      </c>
      <c r="E82" s="7" t="s">
        <v>348</v>
      </c>
      <c r="F82" s="7" t="s">
        <v>347</v>
      </c>
    </row>
    <row r="83" spans="1:6" x14ac:dyDescent="0.25">
      <c r="A83" s="7">
        <v>80</v>
      </c>
      <c r="B83" s="7" t="s">
        <v>347</v>
      </c>
      <c r="C83" s="5">
        <v>0</v>
      </c>
      <c r="D83" s="5">
        <v>0</v>
      </c>
      <c r="E83" s="7" t="s">
        <v>348</v>
      </c>
      <c r="F83" s="7" t="s">
        <v>347</v>
      </c>
    </row>
    <row r="84" spans="1:6" x14ac:dyDescent="0.25">
      <c r="A84" s="7">
        <v>81</v>
      </c>
      <c r="B84" s="7" t="s">
        <v>347</v>
      </c>
      <c r="C84" s="5">
        <v>0</v>
      </c>
      <c r="D84" s="5">
        <v>0</v>
      </c>
      <c r="E84" s="7" t="s">
        <v>348</v>
      </c>
      <c r="F84" s="7" t="s">
        <v>347</v>
      </c>
    </row>
    <row r="85" spans="1:6" x14ac:dyDescent="0.25">
      <c r="A85" s="7">
        <v>82</v>
      </c>
      <c r="B85" s="7" t="s">
        <v>347</v>
      </c>
      <c r="C85" s="5">
        <v>0</v>
      </c>
      <c r="D85" s="5">
        <v>0</v>
      </c>
      <c r="E85" s="7" t="s">
        <v>348</v>
      </c>
      <c r="F85" s="7" t="s">
        <v>347</v>
      </c>
    </row>
    <row r="86" spans="1:6" x14ac:dyDescent="0.25">
      <c r="A86" s="7">
        <v>83</v>
      </c>
      <c r="B86" s="7" t="s">
        <v>347</v>
      </c>
      <c r="C86" s="5">
        <v>0</v>
      </c>
      <c r="D86" s="5">
        <v>0</v>
      </c>
      <c r="E86" s="7" t="s">
        <v>348</v>
      </c>
      <c r="F86" s="7" t="s">
        <v>347</v>
      </c>
    </row>
    <row r="87" spans="1:6" x14ac:dyDescent="0.25">
      <c r="A87" s="7">
        <v>84</v>
      </c>
      <c r="B87" s="7" t="s">
        <v>347</v>
      </c>
      <c r="C87" s="5">
        <v>0</v>
      </c>
      <c r="D87" s="5">
        <v>0</v>
      </c>
      <c r="E87" s="7" t="s">
        <v>348</v>
      </c>
      <c r="F87" s="7" t="s">
        <v>347</v>
      </c>
    </row>
    <row r="88" spans="1:6" x14ac:dyDescent="0.25">
      <c r="A88" s="7">
        <v>85</v>
      </c>
      <c r="B88" s="7" t="s">
        <v>347</v>
      </c>
      <c r="C88" s="5">
        <v>0</v>
      </c>
      <c r="D88" s="5">
        <v>0</v>
      </c>
      <c r="E88" s="7" t="s">
        <v>348</v>
      </c>
      <c r="F88" s="7" t="s">
        <v>347</v>
      </c>
    </row>
    <row r="89" spans="1:6" x14ac:dyDescent="0.25">
      <c r="A89" s="7">
        <v>86</v>
      </c>
      <c r="B89" s="7" t="s">
        <v>347</v>
      </c>
      <c r="C89" s="5">
        <v>0</v>
      </c>
      <c r="D89" s="5">
        <v>0</v>
      </c>
      <c r="E89" s="7" t="s">
        <v>348</v>
      </c>
      <c r="F89" s="7" t="s">
        <v>347</v>
      </c>
    </row>
    <row r="90" spans="1:6" x14ac:dyDescent="0.25">
      <c r="A90" s="7">
        <v>87</v>
      </c>
      <c r="B90" s="7" t="s">
        <v>347</v>
      </c>
      <c r="C90" s="5">
        <v>0</v>
      </c>
      <c r="D90" s="5">
        <v>0</v>
      </c>
      <c r="E90" s="7" t="s">
        <v>348</v>
      </c>
      <c r="F90" s="7" t="s">
        <v>347</v>
      </c>
    </row>
    <row r="91" spans="1:6" x14ac:dyDescent="0.25">
      <c r="A91" s="7">
        <v>88</v>
      </c>
      <c r="B91" s="7" t="s">
        <v>347</v>
      </c>
      <c r="C91" s="5">
        <v>0</v>
      </c>
      <c r="D91" s="5">
        <v>0</v>
      </c>
      <c r="E91" s="7" t="s">
        <v>348</v>
      </c>
      <c r="F91" s="7" t="s">
        <v>347</v>
      </c>
    </row>
    <row r="92" spans="1:6" x14ac:dyDescent="0.25">
      <c r="A92" s="7">
        <v>89</v>
      </c>
      <c r="B92" s="7" t="s">
        <v>347</v>
      </c>
      <c r="C92" s="5">
        <v>0</v>
      </c>
      <c r="D92" s="5">
        <v>0</v>
      </c>
      <c r="E92" s="7" t="s">
        <v>348</v>
      </c>
      <c r="F92" s="7" t="s">
        <v>347</v>
      </c>
    </row>
    <row r="93" spans="1:6" x14ac:dyDescent="0.25">
      <c r="A93" s="7">
        <v>90</v>
      </c>
      <c r="B93" s="7" t="s">
        <v>347</v>
      </c>
      <c r="C93" s="5">
        <v>0</v>
      </c>
      <c r="D93" s="5">
        <v>0</v>
      </c>
      <c r="E93" s="7" t="s">
        <v>348</v>
      </c>
      <c r="F93" s="7" t="s">
        <v>347</v>
      </c>
    </row>
    <row r="94" spans="1:6" x14ac:dyDescent="0.25">
      <c r="A94" s="7">
        <v>91</v>
      </c>
      <c r="B94" s="7" t="s">
        <v>347</v>
      </c>
      <c r="C94" s="5">
        <v>0</v>
      </c>
      <c r="D94" s="5">
        <v>0</v>
      </c>
      <c r="E94" s="7" t="s">
        <v>348</v>
      </c>
      <c r="F94" s="7" t="s">
        <v>347</v>
      </c>
    </row>
    <row r="95" spans="1:6" x14ac:dyDescent="0.25">
      <c r="A95" s="7">
        <v>92</v>
      </c>
      <c r="B95" s="7" t="s">
        <v>347</v>
      </c>
      <c r="C95" s="5">
        <v>0</v>
      </c>
      <c r="D95" s="5">
        <v>0</v>
      </c>
      <c r="E95" s="7" t="s">
        <v>348</v>
      </c>
      <c r="F95" s="7" t="s">
        <v>347</v>
      </c>
    </row>
    <row r="96" spans="1:6" x14ac:dyDescent="0.25">
      <c r="A96" s="7">
        <v>93</v>
      </c>
      <c r="B96" s="7" t="s">
        <v>347</v>
      </c>
      <c r="C96" s="5">
        <v>0</v>
      </c>
      <c r="D96" s="5">
        <v>0</v>
      </c>
      <c r="E96" s="7" t="s">
        <v>348</v>
      </c>
      <c r="F96" s="7" t="s">
        <v>347</v>
      </c>
    </row>
    <row r="97" spans="1:6" x14ac:dyDescent="0.25">
      <c r="A97" s="7">
        <v>94</v>
      </c>
      <c r="B97" s="7" t="s">
        <v>347</v>
      </c>
      <c r="C97" s="5">
        <v>0</v>
      </c>
      <c r="D97" s="5">
        <v>0</v>
      </c>
      <c r="E97" s="7" t="s">
        <v>348</v>
      </c>
      <c r="F97" s="7" t="s">
        <v>347</v>
      </c>
    </row>
    <row r="98" spans="1:6" x14ac:dyDescent="0.25">
      <c r="A98" s="7">
        <v>95</v>
      </c>
      <c r="B98" s="7" t="s">
        <v>347</v>
      </c>
      <c r="C98" s="5">
        <v>0</v>
      </c>
      <c r="D98" s="5">
        <v>0</v>
      </c>
      <c r="E98" s="7" t="s">
        <v>348</v>
      </c>
      <c r="F98" s="7" t="s">
        <v>347</v>
      </c>
    </row>
    <row r="99" spans="1:6" x14ac:dyDescent="0.25">
      <c r="A99" s="7">
        <v>96</v>
      </c>
      <c r="B99" s="7" t="s">
        <v>347</v>
      </c>
      <c r="C99" s="5">
        <v>0</v>
      </c>
      <c r="D99" s="5">
        <v>0</v>
      </c>
      <c r="E99" s="7" t="s">
        <v>348</v>
      </c>
      <c r="F99" s="7" t="s">
        <v>347</v>
      </c>
    </row>
    <row r="100" spans="1:6" x14ac:dyDescent="0.25">
      <c r="A100" s="7">
        <v>97</v>
      </c>
      <c r="B100" s="7" t="s">
        <v>347</v>
      </c>
      <c r="C100" s="5">
        <v>0</v>
      </c>
      <c r="D100" s="5">
        <v>0</v>
      </c>
      <c r="E100" s="7" t="s">
        <v>348</v>
      </c>
      <c r="F100" s="7" t="s">
        <v>347</v>
      </c>
    </row>
    <row r="101" spans="1:6" x14ac:dyDescent="0.25">
      <c r="A101" s="7">
        <v>98</v>
      </c>
      <c r="B101" s="7" t="s">
        <v>347</v>
      </c>
      <c r="C101" s="5">
        <v>0</v>
      </c>
      <c r="D101" s="5">
        <v>0</v>
      </c>
      <c r="E101" s="7" t="s">
        <v>348</v>
      </c>
      <c r="F101" s="7" t="s">
        <v>347</v>
      </c>
    </row>
    <row r="102" spans="1:6" x14ac:dyDescent="0.25">
      <c r="A102" s="7">
        <v>99</v>
      </c>
      <c r="B102" s="7" t="s">
        <v>347</v>
      </c>
      <c r="C102" s="5">
        <v>0</v>
      </c>
      <c r="D102" s="5">
        <v>0</v>
      </c>
      <c r="E102" s="7" t="s">
        <v>348</v>
      </c>
      <c r="F102" s="7" t="s">
        <v>347</v>
      </c>
    </row>
    <row r="103" spans="1:6" x14ac:dyDescent="0.25">
      <c r="A103" s="7">
        <v>100</v>
      </c>
      <c r="B103" s="7" t="s">
        <v>347</v>
      </c>
      <c r="C103" s="5">
        <v>0</v>
      </c>
      <c r="D103" s="5">
        <v>0</v>
      </c>
      <c r="E103" s="7" t="s">
        <v>348</v>
      </c>
      <c r="F103" s="7" t="s">
        <v>347</v>
      </c>
    </row>
    <row r="104" spans="1:6" x14ac:dyDescent="0.25">
      <c r="A104" s="7">
        <v>101</v>
      </c>
      <c r="B104" s="7" t="s">
        <v>347</v>
      </c>
      <c r="C104" s="5">
        <v>0</v>
      </c>
      <c r="D104" s="5">
        <v>0</v>
      </c>
      <c r="E104" s="7" t="s">
        <v>348</v>
      </c>
      <c r="F104" s="7" t="s">
        <v>347</v>
      </c>
    </row>
    <row r="105" spans="1:6" x14ac:dyDescent="0.25">
      <c r="A105" s="7">
        <v>102</v>
      </c>
      <c r="B105" s="7" t="s">
        <v>347</v>
      </c>
      <c r="C105" s="5">
        <v>0</v>
      </c>
      <c r="D105" s="5">
        <v>0</v>
      </c>
      <c r="E105" s="7" t="s">
        <v>348</v>
      </c>
      <c r="F105" s="7" t="s">
        <v>347</v>
      </c>
    </row>
    <row r="106" spans="1:6" x14ac:dyDescent="0.25">
      <c r="A106" s="7">
        <v>103</v>
      </c>
      <c r="B106" s="7" t="s">
        <v>347</v>
      </c>
      <c r="C106" s="5">
        <v>0</v>
      </c>
      <c r="D106" s="5">
        <v>0</v>
      </c>
      <c r="E106" s="7" t="s">
        <v>348</v>
      </c>
      <c r="F106" s="7" t="s">
        <v>347</v>
      </c>
    </row>
    <row r="107" spans="1:6" x14ac:dyDescent="0.25">
      <c r="A107" s="7">
        <v>104</v>
      </c>
      <c r="B107" s="7" t="s">
        <v>347</v>
      </c>
      <c r="C107" s="5">
        <v>0</v>
      </c>
      <c r="D107" s="5">
        <v>0</v>
      </c>
      <c r="E107" s="7" t="s">
        <v>348</v>
      </c>
      <c r="F107" s="7" t="s">
        <v>347</v>
      </c>
    </row>
    <row r="108" spans="1:6" x14ac:dyDescent="0.25">
      <c r="A108" s="7">
        <v>105</v>
      </c>
      <c r="B108" s="7" t="s">
        <v>347</v>
      </c>
      <c r="C108" s="5">
        <v>0</v>
      </c>
      <c r="D108" s="5">
        <v>0</v>
      </c>
      <c r="E108" s="7" t="s">
        <v>348</v>
      </c>
      <c r="F108" s="7" t="s">
        <v>347</v>
      </c>
    </row>
    <row r="109" spans="1:6" x14ac:dyDescent="0.25">
      <c r="A109" s="7">
        <v>106</v>
      </c>
      <c r="B109" s="7" t="s">
        <v>347</v>
      </c>
      <c r="C109" s="5">
        <v>0</v>
      </c>
      <c r="D109" s="5">
        <v>0</v>
      </c>
      <c r="E109" s="7" t="s">
        <v>348</v>
      </c>
      <c r="F109" s="7" t="s">
        <v>347</v>
      </c>
    </row>
    <row r="110" spans="1:6" x14ac:dyDescent="0.25">
      <c r="A110" s="7">
        <v>107</v>
      </c>
      <c r="B110" s="7" t="s">
        <v>347</v>
      </c>
      <c r="C110" s="5">
        <v>0</v>
      </c>
      <c r="D110" s="5">
        <v>0</v>
      </c>
      <c r="E110" s="7" t="s">
        <v>348</v>
      </c>
      <c r="F110" s="7" t="s">
        <v>347</v>
      </c>
    </row>
    <row r="111" spans="1:6" x14ac:dyDescent="0.25">
      <c r="A111" s="7">
        <v>108</v>
      </c>
      <c r="B111" s="7" t="s">
        <v>347</v>
      </c>
      <c r="C111" s="5">
        <v>0</v>
      </c>
      <c r="D111" s="5">
        <v>0</v>
      </c>
      <c r="E111" s="7" t="s">
        <v>348</v>
      </c>
      <c r="F111" s="7" t="s">
        <v>347</v>
      </c>
    </row>
    <row r="112" spans="1:6" x14ac:dyDescent="0.25">
      <c r="A112" s="7">
        <v>109</v>
      </c>
      <c r="B112" s="7" t="s">
        <v>347</v>
      </c>
      <c r="C112" s="5">
        <v>0</v>
      </c>
      <c r="D112" s="5">
        <v>0</v>
      </c>
      <c r="E112" s="7" t="s">
        <v>348</v>
      </c>
      <c r="F112" s="7" t="s">
        <v>347</v>
      </c>
    </row>
    <row r="113" spans="1:6" x14ac:dyDescent="0.25">
      <c r="A113" s="7">
        <v>110</v>
      </c>
      <c r="B113" s="7" t="s">
        <v>347</v>
      </c>
      <c r="C113" s="5">
        <v>0</v>
      </c>
      <c r="D113" s="5">
        <v>0</v>
      </c>
      <c r="E113" s="7" t="s">
        <v>348</v>
      </c>
      <c r="F113" s="7" t="s">
        <v>347</v>
      </c>
    </row>
    <row r="114" spans="1:6" x14ac:dyDescent="0.25">
      <c r="A114" s="7">
        <v>111</v>
      </c>
      <c r="B114" s="7" t="s">
        <v>347</v>
      </c>
      <c r="C114" s="5">
        <v>0</v>
      </c>
      <c r="D114" s="5">
        <v>0</v>
      </c>
      <c r="E114" s="7" t="s">
        <v>348</v>
      </c>
      <c r="F114" s="7" t="s">
        <v>347</v>
      </c>
    </row>
    <row r="115" spans="1:6" x14ac:dyDescent="0.25">
      <c r="A115" s="7">
        <v>112</v>
      </c>
      <c r="B115" s="7" t="s">
        <v>347</v>
      </c>
      <c r="C115" s="5">
        <v>0</v>
      </c>
      <c r="D115" s="5">
        <v>0</v>
      </c>
      <c r="E115" s="7" t="s">
        <v>348</v>
      </c>
      <c r="F115" s="7" t="s">
        <v>347</v>
      </c>
    </row>
    <row r="116" spans="1:6" x14ac:dyDescent="0.25">
      <c r="A116" s="7">
        <v>113</v>
      </c>
      <c r="B116" s="7" t="s">
        <v>347</v>
      </c>
      <c r="C116" s="5">
        <v>0</v>
      </c>
      <c r="D116" s="5">
        <v>0</v>
      </c>
      <c r="E116" s="7" t="s">
        <v>348</v>
      </c>
      <c r="F116" s="7" t="s">
        <v>347</v>
      </c>
    </row>
    <row r="117" spans="1:6" x14ac:dyDescent="0.25">
      <c r="A117" s="7">
        <v>114</v>
      </c>
      <c r="B117" s="7" t="s">
        <v>347</v>
      </c>
      <c r="C117" s="5">
        <v>0</v>
      </c>
      <c r="D117" s="5">
        <v>0</v>
      </c>
      <c r="E117" s="7" t="s">
        <v>348</v>
      </c>
      <c r="F117" s="7" t="s">
        <v>347</v>
      </c>
    </row>
    <row r="118" spans="1:6" x14ac:dyDescent="0.25">
      <c r="A118" s="7">
        <v>115</v>
      </c>
      <c r="B118" s="7" t="s">
        <v>347</v>
      </c>
      <c r="C118" s="5">
        <v>0</v>
      </c>
      <c r="D118" s="5">
        <v>0</v>
      </c>
      <c r="E118" s="7" t="s">
        <v>348</v>
      </c>
      <c r="F118" s="7" t="s">
        <v>347</v>
      </c>
    </row>
    <row r="119" spans="1:6" x14ac:dyDescent="0.25">
      <c r="A119" s="7">
        <v>116</v>
      </c>
      <c r="B119" s="7" t="s">
        <v>347</v>
      </c>
      <c r="C119" s="5">
        <v>0</v>
      </c>
      <c r="D119" s="5">
        <v>0</v>
      </c>
      <c r="E119" s="7" t="s">
        <v>348</v>
      </c>
      <c r="F119" s="7" t="s">
        <v>347</v>
      </c>
    </row>
    <row r="120" spans="1:6" x14ac:dyDescent="0.25">
      <c r="A120" s="16">
        <v>117</v>
      </c>
      <c r="B120" s="16" t="s">
        <v>347</v>
      </c>
      <c r="C120" s="5">
        <v>0</v>
      </c>
      <c r="D120" s="5">
        <v>0</v>
      </c>
      <c r="E120" s="16" t="s">
        <v>348</v>
      </c>
      <c r="F120" s="16" t="s">
        <v>347</v>
      </c>
    </row>
    <row r="121" spans="1:6" x14ac:dyDescent="0.25">
      <c r="A121" s="16">
        <v>118</v>
      </c>
      <c r="B121" s="16" t="s">
        <v>347</v>
      </c>
      <c r="C121" s="5">
        <v>0</v>
      </c>
      <c r="D121" s="5">
        <v>0</v>
      </c>
      <c r="E121" s="16" t="s">
        <v>348</v>
      </c>
      <c r="F121" s="16" t="s">
        <v>347</v>
      </c>
    </row>
    <row r="122" spans="1:6" x14ac:dyDescent="0.25">
      <c r="A122" s="16">
        <v>119</v>
      </c>
      <c r="B122" s="16" t="s">
        <v>347</v>
      </c>
      <c r="C122" s="5">
        <v>0</v>
      </c>
      <c r="D122" s="5">
        <v>0</v>
      </c>
      <c r="E122" s="16" t="s">
        <v>348</v>
      </c>
      <c r="F122" s="16" t="s">
        <v>347</v>
      </c>
    </row>
    <row r="123" spans="1:6" x14ac:dyDescent="0.25">
      <c r="A123" s="16">
        <v>120</v>
      </c>
      <c r="B123" s="16" t="s">
        <v>347</v>
      </c>
      <c r="C123" s="5">
        <v>0</v>
      </c>
      <c r="D123" s="5">
        <v>0</v>
      </c>
      <c r="E123" s="16" t="s">
        <v>348</v>
      </c>
      <c r="F123" s="16" t="s">
        <v>347</v>
      </c>
    </row>
    <row r="124" spans="1:6" x14ac:dyDescent="0.25">
      <c r="A124" s="16">
        <v>121</v>
      </c>
      <c r="B124" s="16" t="s">
        <v>347</v>
      </c>
      <c r="C124" s="5">
        <v>0</v>
      </c>
      <c r="D124" s="5">
        <v>0</v>
      </c>
      <c r="E124" s="16" t="s">
        <v>348</v>
      </c>
      <c r="F124" s="16" t="s">
        <v>347</v>
      </c>
    </row>
    <row r="125" spans="1:6" x14ac:dyDescent="0.25">
      <c r="A125" s="16">
        <v>122</v>
      </c>
      <c r="B125" s="16" t="s">
        <v>347</v>
      </c>
      <c r="C125" s="5">
        <v>0</v>
      </c>
      <c r="D125" s="5">
        <v>0</v>
      </c>
      <c r="E125" s="16" t="s">
        <v>348</v>
      </c>
      <c r="F125" s="16" t="s">
        <v>347</v>
      </c>
    </row>
    <row r="126" spans="1:6" x14ac:dyDescent="0.25">
      <c r="A126" s="16">
        <v>123</v>
      </c>
      <c r="B126" s="16" t="s">
        <v>347</v>
      </c>
      <c r="C126" s="5">
        <v>0</v>
      </c>
      <c r="D126" s="5">
        <v>0</v>
      </c>
      <c r="E126" s="16" t="s">
        <v>348</v>
      </c>
      <c r="F126" s="16" t="s">
        <v>347</v>
      </c>
    </row>
    <row r="127" spans="1:6" x14ac:dyDescent="0.25">
      <c r="A127" s="16">
        <v>124</v>
      </c>
      <c r="B127" s="16" t="s">
        <v>347</v>
      </c>
      <c r="C127" s="5">
        <v>0</v>
      </c>
      <c r="D127" s="5">
        <v>0</v>
      </c>
      <c r="E127" s="16" t="s">
        <v>348</v>
      </c>
      <c r="F127" s="16" t="s">
        <v>347</v>
      </c>
    </row>
    <row r="128" spans="1:6" x14ac:dyDescent="0.25">
      <c r="A128" s="16">
        <v>125</v>
      </c>
      <c r="B128" s="16" t="s">
        <v>347</v>
      </c>
      <c r="C128" s="5">
        <v>0</v>
      </c>
      <c r="D128" s="5">
        <v>0</v>
      </c>
      <c r="E128" s="16" t="s">
        <v>348</v>
      </c>
      <c r="F128" s="16" t="s">
        <v>347</v>
      </c>
    </row>
    <row r="129" spans="1:6" x14ac:dyDescent="0.25">
      <c r="A129" s="16">
        <v>126</v>
      </c>
      <c r="B129" s="16" t="s">
        <v>347</v>
      </c>
      <c r="C129" s="5">
        <v>0</v>
      </c>
      <c r="D129" s="5">
        <v>0</v>
      </c>
      <c r="E129" s="16" t="s">
        <v>348</v>
      </c>
      <c r="F129" s="16" t="s">
        <v>347</v>
      </c>
    </row>
    <row r="130" spans="1:6" x14ac:dyDescent="0.25">
      <c r="A130" s="16">
        <v>127</v>
      </c>
      <c r="B130" s="16" t="s">
        <v>347</v>
      </c>
      <c r="C130" s="5">
        <v>0</v>
      </c>
      <c r="D130" s="5">
        <v>0</v>
      </c>
      <c r="E130" s="16" t="s">
        <v>348</v>
      </c>
      <c r="F130" s="16" t="s">
        <v>347</v>
      </c>
    </row>
    <row r="131" spans="1:6" x14ac:dyDescent="0.25">
      <c r="A131" s="16">
        <v>128</v>
      </c>
      <c r="B131" s="16" t="s">
        <v>347</v>
      </c>
      <c r="C131" s="5">
        <v>0</v>
      </c>
      <c r="D131" s="5">
        <v>0</v>
      </c>
      <c r="E131" s="16" t="s">
        <v>348</v>
      </c>
      <c r="F131" s="16" t="s">
        <v>347</v>
      </c>
    </row>
    <row r="132" spans="1:6" x14ac:dyDescent="0.25">
      <c r="A132" s="16">
        <v>129</v>
      </c>
      <c r="B132" s="16" t="s">
        <v>347</v>
      </c>
      <c r="C132" s="5">
        <v>0</v>
      </c>
      <c r="D132" s="5">
        <v>0</v>
      </c>
      <c r="E132" s="16" t="s">
        <v>348</v>
      </c>
      <c r="F132" s="16" t="s">
        <v>347</v>
      </c>
    </row>
    <row r="133" spans="1:6" x14ac:dyDescent="0.25">
      <c r="A133" s="16">
        <v>130</v>
      </c>
      <c r="B133" s="16" t="s">
        <v>347</v>
      </c>
      <c r="C133" s="5">
        <v>0</v>
      </c>
      <c r="D133" s="5">
        <v>0</v>
      </c>
      <c r="E133" s="16" t="s">
        <v>348</v>
      </c>
      <c r="F133" s="16" t="s">
        <v>347</v>
      </c>
    </row>
    <row r="134" spans="1:6" x14ac:dyDescent="0.25">
      <c r="A134">
        <v>131</v>
      </c>
      <c r="B134" s="18" t="s">
        <v>347</v>
      </c>
      <c r="C134" s="5">
        <v>0</v>
      </c>
      <c r="D134" s="5">
        <v>0</v>
      </c>
      <c r="E134" s="18" t="s">
        <v>348</v>
      </c>
      <c r="F134" s="18" t="s">
        <v>347</v>
      </c>
    </row>
    <row r="135" spans="1:6" x14ac:dyDescent="0.25">
      <c r="A135">
        <v>132</v>
      </c>
      <c r="B135" s="18" t="s">
        <v>347</v>
      </c>
      <c r="C135" s="5">
        <v>0</v>
      </c>
      <c r="D135" s="5">
        <v>0</v>
      </c>
      <c r="E135" s="18" t="s">
        <v>348</v>
      </c>
      <c r="F135" s="18" t="s">
        <v>347</v>
      </c>
    </row>
    <row r="136" spans="1:6" x14ac:dyDescent="0.25">
      <c r="A136">
        <v>133</v>
      </c>
      <c r="B136" s="18" t="s">
        <v>347</v>
      </c>
      <c r="C136" s="5">
        <v>0</v>
      </c>
      <c r="D136" s="5">
        <v>0</v>
      </c>
      <c r="E136" s="18" t="s">
        <v>348</v>
      </c>
      <c r="F136" s="18" t="s">
        <v>347</v>
      </c>
    </row>
    <row r="137" spans="1:6" x14ac:dyDescent="0.25">
      <c r="A137">
        <v>134</v>
      </c>
      <c r="B137" s="18" t="s">
        <v>347</v>
      </c>
      <c r="C137" s="5">
        <v>0</v>
      </c>
      <c r="D137" s="5">
        <v>0</v>
      </c>
      <c r="E137" s="18" t="s">
        <v>348</v>
      </c>
      <c r="F137" s="18" t="s">
        <v>347</v>
      </c>
    </row>
    <row r="138" spans="1:6" x14ac:dyDescent="0.25">
      <c r="A138">
        <v>135</v>
      </c>
      <c r="B138" s="18" t="s">
        <v>347</v>
      </c>
      <c r="C138" s="5">
        <v>0</v>
      </c>
      <c r="D138" s="5">
        <v>0</v>
      </c>
      <c r="E138" s="18" t="s">
        <v>348</v>
      </c>
      <c r="F138" s="18" t="s">
        <v>347</v>
      </c>
    </row>
    <row r="139" spans="1:6" x14ac:dyDescent="0.25">
      <c r="A139">
        <v>136</v>
      </c>
      <c r="B139" s="18" t="s">
        <v>347</v>
      </c>
      <c r="C139" s="5">
        <v>0</v>
      </c>
      <c r="D139" s="5">
        <v>0</v>
      </c>
      <c r="E139" s="18" t="s">
        <v>348</v>
      </c>
      <c r="F139" s="18" t="s">
        <v>347</v>
      </c>
    </row>
    <row r="140" spans="1:6" x14ac:dyDescent="0.25">
      <c r="A140">
        <v>137</v>
      </c>
      <c r="B140" s="18" t="s">
        <v>347</v>
      </c>
      <c r="C140" s="5">
        <v>0</v>
      </c>
      <c r="D140" s="5">
        <v>0</v>
      </c>
      <c r="E140" s="18" t="s">
        <v>348</v>
      </c>
      <c r="F140" s="18" t="s">
        <v>347</v>
      </c>
    </row>
    <row r="141" spans="1:6" x14ac:dyDescent="0.25">
      <c r="A141">
        <v>138</v>
      </c>
      <c r="B141" s="18" t="s">
        <v>347</v>
      </c>
      <c r="C141" s="5">
        <v>0</v>
      </c>
      <c r="D141" s="5">
        <v>0</v>
      </c>
      <c r="E141" s="18" t="s">
        <v>348</v>
      </c>
      <c r="F141" s="18" t="s">
        <v>347</v>
      </c>
    </row>
    <row r="142" spans="1:6" x14ac:dyDescent="0.25">
      <c r="A142">
        <v>139</v>
      </c>
      <c r="B142" s="18" t="s">
        <v>347</v>
      </c>
      <c r="C142" s="5">
        <v>0</v>
      </c>
      <c r="D142" s="5">
        <v>0</v>
      </c>
      <c r="E142" s="18" t="s">
        <v>348</v>
      </c>
      <c r="F142" s="18" t="s">
        <v>347</v>
      </c>
    </row>
    <row r="143" spans="1:6" x14ac:dyDescent="0.25">
      <c r="A143">
        <v>140</v>
      </c>
      <c r="B143" t="s">
        <v>347</v>
      </c>
      <c r="C143" s="5">
        <v>0</v>
      </c>
      <c r="D143" s="5">
        <v>0</v>
      </c>
      <c r="E143" t="s">
        <v>348</v>
      </c>
      <c r="F143" t="s">
        <v>347</v>
      </c>
    </row>
    <row r="144" spans="1:6" x14ac:dyDescent="0.25">
      <c r="A144">
        <v>141</v>
      </c>
      <c r="B144" s="18" t="s">
        <v>347</v>
      </c>
      <c r="C144" s="5">
        <v>0</v>
      </c>
      <c r="D144" s="5">
        <v>0</v>
      </c>
      <c r="E144" s="18" t="s">
        <v>348</v>
      </c>
      <c r="F144" s="18" t="s">
        <v>347</v>
      </c>
    </row>
    <row r="145" spans="1:6" x14ac:dyDescent="0.25">
      <c r="A145">
        <v>142</v>
      </c>
      <c r="B145" s="18" t="s">
        <v>347</v>
      </c>
      <c r="C145" s="5">
        <v>0</v>
      </c>
      <c r="D145" s="5">
        <v>0</v>
      </c>
      <c r="E145" s="18" t="s">
        <v>348</v>
      </c>
      <c r="F145" s="18" t="s">
        <v>347</v>
      </c>
    </row>
    <row r="146" spans="1:6" x14ac:dyDescent="0.25">
      <c r="A146">
        <v>143</v>
      </c>
      <c r="B146" s="18" t="s">
        <v>347</v>
      </c>
      <c r="C146" s="5">
        <v>0</v>
      </c>
      <c r="D146" s="5">
        <v>0</v>
      </c>
      <c r="E146" s="18" t="s">
        <v>348</v>
      </c>
      <c r="F146" s="18" t="s">
        <v>347</v>
      </c>
    </row>
    <row r="147" spans="1:6" x14ac:dyDescent="0.25">
      <c r="A147">
        <v>144</v>
      </c>
      <c r="B147" s="18" t="s">
        <v>347</v>
      </c>
      <c r="C147" s="5">
        <v>0</v>
      </c>
      <c r="D147" s="5">
        <v>0</v>
      </c>
      <c r="E147" s="18" t="s">
        <v>348</v>
      </c>
      <c r="F147" s="18" t="s">
        <v>347</v>
      </c>
    </row>
    <row r="148" spans="1:6" x14ac:dyDescent="0.25">
      <c r="A148">
        <v>145</v>
      </c>
      <c r="B148" s="20" t="s">
        <v>347</v>
      </c>
      <c r="C148" s="5">
        <v>0</v>
      </c>
      <c r="D148" s="5">
        <v>0</v>
      </c>
      <c r="E148" s="20" t="s">
        <v>348</v>
      </c>
      <c r="F148" s="20" t="s">
        <v>347</v>
      </c>
    </row>
    <row r="149" spans="1:6" x14ac:dyDescent="0.25">
      <c r="A149">
        <v>146</v>
      </c>
      <c r="B149" s="20" t="s">
        <v>347</v>
      </c>
      <c r="C149" s="5">
        <v>0</v>
      </c>
      <c r="D149" s="5">
        <v>0</v>
      </c>
      <c r="E149" s="20" t="s">
        <v>348</v>
      </c>
      <c r="F149" s="20" t="s">
        <v>347</v>
      </c>
    </row>
    <row r="150" spans="1:6" x14ac:dyDescent="0.25">
      <c r="A150">
        <v>147</v>
      </c>
      <c r="B150" s="20" t="s">
        <v>347</v>
      </c>
      <c r="C150" s="5">
        <v>0</v>
      </c>
      <c r="D150" s="5">
        <v>0</v>
      </c>
      <c r="E150" s="20" t="s">
        <v>348</v>
      </c>
      <c r="F150" s="20" t="s">
        <v>347</v>
      </c>
    </row>
    <row r="151" spans="1:6" x14ac:dyDescent="0.25">
      <c r="A151">
        <v>148</v>
      </c>
      <c r="B151" s="20" t="s">
        <v>347</v>
      </c>
      <c r="C151" s="5">
        <v>0</v>
      </c>
      <c r="D151" s="5">
        <v>0</v>
      </c>
      <c r="E151" s="20" t="s">
        <v>348</v>
      </c>
      <c r="F151" s="20" t="s">
        <v>347</v>
      </c>
    </row>
    <row r="152" spans="1:6" x14ac:dyDescent="0.25">
      <c r="A152">
        <v>149</v>
      </c>
      <c r="B152" s="20" t="s">
        <v>347</v>
      </c>
      <c r="C152" s="5">
        <v>0</v>
      </c>
      <c r="D152" s="5">
        <v>0</v>
      </c>
      <c r="E152" s="20" t="s">
        <v>348</v>
      </c>
      <c r="F152" s="20" t="s">
        <v>347</v>
      </c>
    </row>
    <row r="153" spans="1:6" x14ac:dyDescent="0.25">
      <c r="A153">
        <v>150</v>
      </c>
      <c r="B153" s="20" t="s">
        <v>347</v>
      </c>
      <c r="C153" s="5">
        <v>0</v>
      </c>
      <c r="D153" s="5">
        <v>0</v>
      </c>
      <c r="E153" s="20" t="s">
        <v>348</v>
      </c>
      <c r="F153" s="20" t="s">
        <v>347</v>
      </c>
    </row>
    <row r="154" spans="1:6" x14ac:dyDescent="0.25">
      <c r="A154">
        <v>151</v>
      </c>
      <c r="B154" s="20" t="s">
        <v>347</v>
      </c>
      <c r="C154" s="5">
        <v>0</v>
      </c>
      <c r="D154" s="5">
        <v>0</v>
      </c>
      <c r="E154" s="20" t="s">
        <v>348</v>
      </c>
      <c r="F154" s="20" t="s">
        <v>347</v>
      </c>
    </row>
    <row r="155" spans="1:6" x14ac:dyDescent="0.25">
      <c r="A155">
        <v>152</v>
      </c>
      <c r="B155" t="s">
        <v>347</v>
      </c>
      <c r="C155" s="5">
        <v>0</v>
      </c>
      <c r="D155" s="5">
        <v>0</v>
      </c>
      <c r="E155" t="s">
        <v>348</v>
      </c>
      <c r="F155" t="s">
        <v>347</v>
      </c>
    </row>
    <row r="156" spans="1:6" x14ac:dyDescent="0.25">
      <c r="A156">
        <v>153</v>
      </c>
      <c r="B156" t="s">
        <v>347</v>
      </c>
      <c r="C156" s="5">
        <v>0</v>
      </c>
      <c r="D156" s="5">
        <v>0</v>
      </c>
      <c r="E156" t="s">
        <v>348</v>
      </c>
      <c r="F156" t="s">
        <v>347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6"/>
  <sheetViews>
    <sheetView topLeftCell="A141" workbookViewId="0">
      <selection activeCell="A135" sqref="A1:XFD1048576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347</v>
      </c>
      <c r="C4" t="s">
        <v>347</v>
      </c>
    </row>
    <row r="5" spans="1:3" x14ac:dyDescent="0.25">
      <c r="A5">
        <v>2</v>
      </c>
      <c r="B5" s="7" t="s">
        <v>347</v>
      </c>
      <c r="C5" s="7" t="s">
        <v>347</v>
      </c>
    </row>
    <row r="6" spans="1:3" x14ac:dyDescent="0.25">
      <c r="A6">
        <v>3</v>
      </c>
      <c r="B6" s="7" t="s">
        <v>347</v>
      </c>
      <c r="C6" s="7" t="s">
        <v>347</v>
      </c>
    </row>
    <row r="7" spans="1:3" x14ac:dyDescent="0.25">
      <c r="A7" s="7">
        <v>4</v>
      </c>
      <c r="B7" s="7" t="s">
        <v>347</v>
      </c>
      <c r="C7" s="7" t="s">
        <v>347</v>
      </c>
    </row>
    <row r="8" spans="1:3" x14ac:dyDescent="0.25">
      <c r="A8" s="7">
        <v>5</v>
      </c>
      <c r="B8" s="7" t="s">
        <v>347</v>
      </c>
      <c r="C8" s="7" t="s">
        <v>347</v>
      </c>
    </row>
    <row r="9" spans="1:3" x14ac:dyDescent="0.25">
      <c r="A9" s="7">
        <v>6</v>
      </c>
      <c r="B9" s="7" t="s">
        <v>347</v>
      </c>
      <c r="C9" s="7" t="s">
        <v>347</v>
      </c>
    </row>
    <row r="10" spans="1:3" x14ac:dyDescent="0.25">
      <c r="A10" s="7">
        <v>7</v>
      </c>
      <c r="B10" s="7" t="s">
        <v>347</v>
      </c>
      <c r="C10" s="7" t="s">
        <v>347</v>
      </c>
    </row>
    <row r="11" spans="1:3" x14ac:dyDescent="0.25">
      <c r="A11" s="7">
        <v>8</v>
      </c>
      <c r="B11" s="7" t="s">
        <v>347</v>
      </c>
      <c r="C11" s="7" t="s">
        <v>347</v>
      </c>
    </row>
    <row r="12" spans="1:3" x14ac:dyDescent="0.25">
      <c r="A12" s="7">
        <v>9</v>
      </c>
      <c r="B12" s="7" t="s">
        <v>347</v>
      </c>
      <c r="C12" s="7" t="s">
        <v>347</v>
      </c>
    </row>
    <row r="13" spans="1:3" x14ac:dyDescent="0.25">
      <c r="A13" s="7">
        <v>10</v>
      </c>
      <c r="B13" s="7" t="s">
        <v>347</v>
      </c>
      <c r="C13" s="7" t="s">
        <v>347</v>
      </c>
    </row>
    <row r="14" spans="1:3" x14ac:dyDescent="0.25">
      <c r="A14" s="7">
        <v>11</v>
      </c>
      <c r="B14" s="7" t="s">
        <v>347</v>
      </c>
      <c r="C14" s="7" t="s">
        <v>347</v>
      </c>
    </row>
    <row r="15" spans="1:3" x14ac:dyDescent="0.25">
      <c r="A15" s="7">
        <v>12</v>
      </c>
      <c r="B15" s="7" t="s">
        <v>347</v>
      </c>
      <c r="C15" s="7" t="s">
        <v>347</v>
      </c>
    </row>
    <row r="16" spans="1:3" x14ac:dyDescent="0.25">
      <c r="A16" s="7">
        <v>13</v>
      </c>
      <c r="B16" s="7" t="s">
        <v>347</v>
      </c>
      <c r="C16" s="7" t="s">
        <v>347</v>
      </c>
    </row>
    <row r="17" spans="1:3" x14ac:dyDescent="0.25">
      <c r="A17" s="7">
        <v>14</v>
      </c>
      <c r="B17" s="7" t="s">
        <v>347</v>
      </c>
      <c r="C17" s="7" t="s">
        <v>347</v>
      </c>
    </row>
    <row r="18" spans="1:3" x14ac:dyDescent="0.25">
      <c r="A18" s="7">
        <v>15</v>
      </c>
      <c r="B18" s="7" t="s">
        <v>347</v>
      </c>
      <c r="C18" s="7" t="s">
        <v>347</v>
      </c>
    </row>
    <row r="19" spans="1:3" x14ac:dyDescent="0.25">
      <c r="A19" s="7">
        <v>16</v>
      </c>
      <c r="B19" s="7" t="s">
        <v>347</v>
      </c>
      <c r="C19" s="7" t="s">
        <v>347</v>
      </c>
    </row>
    <row r="20" spans="1:3" x14ac:dyDescent="0.25">
      <c r="A20" s="7">
        <v>17</v>
      </c>
      <c r="B20" s="7" t="s">
        <v>347</v>
      </c>
      <c r="C20" s="7" t="s">
        <v>347</v>
      </c>
    </row>
    <row r="21" spans="1:3" x14ac:dyDescent="0.25">
      <c r="A21" s="7">
        <v>18</v>
      </c>
      <c r="B21" s="7" t="s">
        <v>347</v>
      </c>
      <c r="C21" s="7" t="s">
        <v>347</v>
      </c>
    </row>
    <row r="22" spans="1:3" x14ac:dyDescent="0.25">
      <c r="A22" s="7">
        <v>19</v>
      </c>
      <c r="B22" s="7" t="s">
        <v>347</v>
      </c>
      <c r="C22" s="7" t="s">
        <v>347</v>
      </c>
    </row>
    <row r="23" spans="1:3" x14ac:dyDescent="0.25">
      <c r="A23" s="7">
        <v>20</v>
      </c>
      <c r="B23" s="7" t="s">
        <v>347</v>
      </c>
      <c r="C23" s="7" t="s">
        <v>347</v>
      </c>
    </row>
    <row r="24" spans="1:3" x14ac:dyDescent="0.25">
      <c r="A24" s="7">
        <v>21</v>
      </c>
      <c r="B24" s="7" t="s">
        <v>347</v>
      </c>
      <c r="C24" s="7" t="s">
        <v>347</v>
      </c>
    </row>
    <row r="25" spans="1:3" x14ac:dyDescent="0.25">
      <c r="A25" s="7">
        <v>22</v>
      </c>
      <c r="B25" s="7" t="s">
        <v>347</v>
      </c>
      <c r="C25" s="7" t="s">
        <v>347</v>
      </c>
    </row>
    <row r="26" spans="1:3" x14ac:dyDescent="0.25">
      <c r="A26" s="7">
        <v>23</v>
      </c>
      <c r="B26" s="7" t="s">
        <v>347</v>
      </c>
      <c r="C26" s="7" t="s">
        <v>347</v>
      </c>
    </row>
    <row r="27" spans="1:3" x14ac:dyDescent="0.25">
      <c r="A27" s="7">
        <v>24</v>
      </c>
      <c r="B27" s="7" t="s">
        <v>347</v>
      </c>
      <c r="C27" s="7" t="s">
        <v>347</v>
      </c>
    </row>
    <row r="28" spans="1:3" x14ac:dyDescent="0.25">
      <c r="A28" s="7">
        <v>25</v>
      </c>
      <c r="B28" s="7" t="s">
        <v>347</v>
      </c>
      <c r="C28" s="7" t="s">
        <v>347</v>
      </c>
    </row>
    <row r="29" spans="1:3" x14ac:dyDescent="0.25">
      <c r="A29" s="7">
        <v>26</v>
      </c>
      <c r="B29" s="7" t="s">
        <v>347</v>
      </c>
      <c r="C29" s="7" t="s">
        <v>347</v>
      </c>
    </row>
    <row r="30" spans="1:3" x14ac:dyDescent="0.25">
      <c r="A30" s="7">
        <v>27</v>
      </c>
      <c r="B30" s="7" t="s">
        <v>347</v>
      </c>
      <c r="C30" s="7" t="s">
        <v>347</v>
      </c>
    </row>
    <row r="31" spans="1:3" x14ac:dyDescent="0.25">
      <c r="A31" s="7">
        <v>28</v>
      </c>
      <c r="B31" s="7" t="s">
        <v>347</v>
      </c>
      <c r="C31" s="7" t="s">
        <v>347</v>
      </c>
    </row>
    <row r="32" spans="1:3" x14ac:dyDescent="0.25">
      <c r="A32" s="7">
        <v>29</v>
      </c>
      <c r="B32" s="7" t="s">
        <v>347</v>
      </c>
      <c r="C32" s="7" t="s">
        <v>347</v>
      </c>
    </row>
    <row r="33" spans="1:3" x14ac:dyDescent="0.25">
      <c r="A33" s="7">
        <v>30</v>
      </c>
      <c r="B33" s="7" t="s">
        <v>347</v>
      </c>
      <c r="C33" s="7" t="s">
        <v>347</v>
      </c>
    </row>
    <row r="34" spans="1:3" x14ac:dyDescent="0.25">
      <c r="A34" s="7">
        <v>31</v>
      </c>
      <c r="B34" s="7" t="s">
        <v>347</v>
      </c>
      <c r="C34" s="7" t="s">
        <v>347</v>
      </c>
    </row>
    <row r="35" spans="1:3" x14ac:dyDescent="0.25">
      <c r="A35" s="7">
        <v>32</v>
      </c>
      <c r="B35" s="7" t="s">
        <v>347</v>
      </c>
      <c r="C35" s="7" t="s">
        <v>347</v>
      </c>
    </row>
    <row r="36" spans="1:3" x14ac:dyDescent="0.25">
      <c r="A36" s="7">
        <v>33</v>
      </c>
      <c r="B36" s="7" t="s">
        <v>347</v>
      </c>
      <c r="C36" s="7" t="s">
        <v>347</v>
      </c>
    </row>
    <row r="37" spans="1:3" x14ac:dyDescent="0.25">
      <c r="A37" s="7">
        <v>34</v>
      </c>
      <c r="B37" s="7" t="s">
        <v>347</v>
      </c>
      <c r="C37" s="7" t="s">
        <v>347</v>
      </c>
    </row>
    <row r="38" spans="1:3" x14ac:dyDescent="0.25">
      <c r="A38" s="7">
        <v>35</v>
      </c>
      <c r="B38" s="7" t="s">
        <v>347</v>
      </c>
      <c r="C38" s="7" t="s">
        <v>347</v>
      </c>
    </row>
    <row r="39" spans="1:3" x14ac:dyDescent="0.25">
      <c r="A39" s="7">
        <v>36</v>
      </c>
      <c r="B39" s="7" t="s">
        <v>347</v>
      </c>
      <c r="C39" s="7" t="s">
        <v>347</v>
      </c>
    </row>
    <row r="40" spans="1:3" x14ac:dyDescent="0.25">
      <c r="A40" s="7">
        <v>37</v>
      </c>
      <c r="B40" s="7" t="s">
        <v>347</v>
      </c>
      <c r="C40" s="7" t="s">
        <v>347</v>
      </c>
    </row>
    <row r="41" spans="1:3" x14ac:dyDescent="0.25">
      <c r="A41" s="7">
        <v>38</v>
      </c>
      <c r="B41" s="7" t="s">
        <v>347</v>
      </c>
      <c r="C41" s="7" t="s">
        <v>347</v>
      </c>
    </row>
    <row r="42" spans="1:3" x14ac:dyDescent="0.25">
      <c r="A42" s="7">
        <v>39</v>
      </c>
      <c r="B42" s="7" t="s">
        <v>347</v>
      </c>
      <c r="C42" s="7" t="s">
        <v>347</v>
      </c>
    </row>
    <row r="43" spans="1:3" x14ac:dyDescent="0.25">
      <c r="A43" s="7">
        <v>40</v>
      </c>
      <c r="B43" s="7" t="s">
        <v>347</v>
      </c>
      <c r="C43" s="7" t="s">
        <v>347</v>
      </c>
    </row>
    <row r="44" spans="1:3" x14ac:dyDescent="0.25">
      <c r="A44" s="7">
        <v>41</v>
      </c>
      <c r="B44" s="7" t="s">
        <v>347</v>
      </c>
      <c r="C44" s="7" t="s">
        <v>347</v>
      </c>
    </row>
    <row r="45" spans="1:3" x14ac:dyDescent="0.25">
      <c r="A45" s="7">
        <v>42</v>
      </c>
      <c r="B45" s="7" t="s">
        <v>347</v>
      </c>
      <c r="C45" s="7" t="s">
        <v>347</v>
      </c>
    </row>
    <row r="46" spans="1:3" x14ac:dyDescent="0.25">
      <c r="A46" s="7">
        <v>43</v>
      </c>
      <c r="B46" s="7" t="s">
        <v>347</v>
      </c>
      <c r="C46" s="7" t="s">
        <v>347</v>
      </c>
    </row>
    <row r="47" spans="1:3" x14ac:dyDescent="0.25">
      <c r="A47" s="7">
        <v>44</v>
      </c>
      <c r="B47" s="7" t="s">
        <v>347</v>
      </c>
      <c r="C47" s="7" t="s">
        <v>347</v>
      </c>
    </row>
    <row r="48" spans="1:3" x14ac:dyDescent="0.25">
      <c r="A48" s="7">
        <v>45</v>
      </c>
      <c r="B48" s="7" t="s">
        <v>347</v>
      </c>
      <c r="C48" s="7" t="s">
        <v>347</v>
      </c>
    </row>
    <row r="49" spans="1:3" x14ac:dyDescent="0.25">
      <c r="A49" s="7">
        <v>46</v>
      </c>
      <c r="B49" s="7" t="s">
        <v>347</v>
      </c>
      <c r="C49" s="7" t="s">
        <v>347</v>
      </c>
    </row>
    <row r="50" spans="1:3" x14ac:dyDescent="0.25">
      <c r="A50" s="7">
        <v>47</v>
      </c>
      <c r="B50" s="7" t="s">
        <v>347</v>
      </c>
      <c r="C50" s="7" t="s">
        <v>347</v>
      </c>
    </row>
    <row r="51" spans="1:3" x14ac:dyDescent="0.25">
      <c r="A51" s="7">
        <v>48</v>
      </c>
      <c r="B51" s="7" t="s">
        <v>347</v>
      </c>
      <c r="C51" s="7" t="s">
        <v>347</v>
      </c>
    </row>
    <row r="52" spans="1:3" x14ac:dyDescent="0.25">
      <c r="A52" s="7">
        <v>49</v>
      </c>
      <c r="B52" s="7" t="s">
        <v>347</v>
      </c>
      <c r="C52" s="7" t="s">
        <v>347</v>
      </c>
    </row>
    <row r="53" spans="1:3" x14ac:dyDescent="0.25">
      <c r="A53" s="7">
        <v>50</v>
      </c>
      <c r="B53" s="7" t="s">
        <v>347</v>
      </c>
      <c r="C53" s="7" t="s">
        <v>347</v>
      </c>
    </row>
    <row r="54" spans="1:3" x14ac:dyDescent="0.25">
      <c r="A54" s="7">
        <v>51</v>
      </c>
      <c r="B54" s="7" t="s">
        <v>347</v>
      </c>
      <c r="C54" s="7" t="s">
        <v>347</v>
      </c>
    </row>
    <row r="55" spans="1:3" x14ac:dyDescent="0.25">
      <c r="A55" s="7">
        <v>52</v>
      </c>
      <c r="B55" s="7" t="s">
        <v>347</v>
      </c>
      <c r="C55" s="7" t="s">
        <v>347</v>
      </c>
    </row>
    <row r="56" spans="1:3" x14ac:dyDescent="0.25">
      <c r="A56" s="7">
        <v>53</v>
      </c>
      <c r="B56" s="7" t="s">
        <v>347</v>
      </c>
      <c r="C56" s="7" t="s">
        <v>347</v>
      </c>
    </row>
    <row r="57" spans="1:3" x14ac:dyDescent="0.25">
      <c r="A57" s="7">
        <v>54</v>
      </c>
      <c r="B57" s="7" t="s">
        <v>347</v>
      </c>
      <c r="C57" s="7" t="s">
        <v>347</v>
      </c>
    </row>
    <row r="58" spans="1:3" x14ac:dyDescent="0.25">
      <c r="A58" s="7">
        <v>55</v>
      </c>
      <c r="B58" s="7" t="s">
        <v>347</v>
      </c>
      <c r="C58" s="7" t="s">
        <v>347</v>
      </c>
    </row>
    <row r="59" spans="1:3" x14ac:dyDescent="0.25">
      <c r="A59" s="7">
        <v>56</v>
      </c>
      <c r="B59" s="7" t="s">
        <v>347</v>
      </c>
      <c r="C59" s="7" t="s">
        <v>347</v>
      </c>
    </row>
    <row r="60" spans="1:3" x14ac:dyDescent="0.25">
      <c r="A60" s="7">
        <v>57</v>
      </c>
      <c r="B60" s="7" t="s">
        <v>347</v>
      </c>
      <c r="C60" s="7" t="s">
        <v>347</v>
      </c>
    </row>
    <row r="61" spans="1:3" x14ac:dyDescent="0.25">
      <c r="A61" s="7">
        <v>58</v>
      </c>
      <c r="B61" s="7" t="s">
        <v>347</v>
      </c>
      <c r="C61" s="7" t="s">
        <v>347</v>
      </c>
    </row>
    <row r="62" spans="1:3" x14ac:dyDescent="0.25">
      <c r="A62" s="7">
        <v>59</v>
      </c>
      <c r="B62" s="7" t="s">
        <v>347</v>
      </c>
      <c r="C62" s="7" t="s">
        <v>347</v>
      </c>
    </row>
    <row r="63" spans="1:3" x14ac:dyDescent="0.25">
      <c r="A63" s="7">
        <v>60</v>
      </c>
      <c r="B63" s="7" t="s">
        <v>347</v>
      </c>
      <c r="C63" s="7" t="s">
        <v>347</v>
      </c>
    </row>
    <row r="64" spans="1:3" x14ac:dyDescent="0.25">
      <c r="A64" s="7">
        <v>61</v>
      </c>
      <c r="B64" s="7" t="s">
        <v>347</v>
      </c>
      <c r="C64" s="7" t="s">
        <v>347</v>
      </c>
    </row>
    <row r="65" spans="1:3" x14ac:dyDescent="0.25">
      <c r="A65" s="7">
        <v>62</v>
      </c>
      <c r="B65" s="7" t="s">
        <v>347</v>
      </c>
      <c r="C65" s="7" t="s">
        <v>347</v>
      </c>
    </row>
    <row r="66" spans="1:3" x14ac:dyDescent="0.25">
      <c r="A66" s="7">
        <v>63</v>
      </c>
      <c r="B66" s="7" t="s">
        <v>347</v>
      </c>
      <c r="C66" s="7" t="s">
        <v>347</v>
      </c>
    </row>
    <row r="67" spans="1:3" x14ac:dyDescent="0.25">
      <c r="A67" s="7">
        <v>64</v>
      </c>
      <c r="B67" s="7" t="s">
        <v>347</v>
      </c>
      <c r="C67" s="7" t="s">
        <v>347</v>
      </c>
    </row>
    <row r="68" spans="1:3" x14ac:dyDescent="0.25">
      <c r="A68" s="7">
        <v>65</v>
      </c>
      <c r="B68" s="7" t="s">
        <v>347</v>
      </c>
      <c r="C68" s="7" t="s">
        <v>347</v>
      </c>
    </row>
    <row r="69" spans="1:3" x14ac:dyDescent="0.25">
      <c r="A69" s="7">
        <v>66</v>
      </c>
      <c r="B69" s="7" t="s">
        <v>347</v>
      </c>
      <c r="C69" s="7" t="s">
        <v>347</v>
      </c>
    </row>
    <row r="70" spans="1:3" x14ac:dyDescent="0.25">
      <c r="A70" s="7">
        <v>67</v>
      </c>
      <c r="B70" s="7" t="s">
        <v>347</v>
      </c>
      <c r="C70" s="7" t="s">
        <v>347</v>
      </c>
    </row>
    <row r="71" spans="1:3" x14ac:dyDescent="0.25">
      <c r="A71" s="7">
        <v>68</v>
      </c>
      <c r="B71" s="7" t="s">
        <v>347</v>
      </c>
      <c r="C71" s="7" t="s">
        <v>347</v>
      </c>
    </row>
    <row r="72" spans="1:3" x14ac:dyDescent="0.25">
      <c r="A72" s="7">
        <v>69</v>
      </c>
      <c r="B72" s="7" t="s">
        <v>347</v>
      </c>
      <c r="C72" s="7" t="s">
        <v>347</v>
      </c>
    </row>
    <row r="73" spans="1:3" x14ac:dyDescent="0.25">
      <c r="A73" s="7">
        <v>70</v>
      </c>
      <c r="B73" s="7" t="s">
        <v>347</v>
      </c>
      <c r="C73" s="7" t="s">
        <v>347</v>
      </c>
    </row>
    <row r="74" spans="1:3" x14ac:dyDescent="0.25">
      <c r="A74" s="7">
        <v>71</v>
      </c>
      <c r="B74" s="7" t="s">
        <v>347</v>
      </c>
      <c r="C74" s="7" t="s">
        <v>347</v>
      </c>
    </row>
    <row r="75" spans="1:3" x14ac:dyDescent="0.25">
      <c r="A75" s="7">
        <v>72</v>
      </c>
      <c r="B75" s="7" t="s">
        <v>347</v>
      </c>
      <c r="C75" s="7" t="s">
        <v>347</v>
      </c>
    </row>
    <row r="76" spans="1:3" x14ac:dyDescent="0.25">
      <c r="A76" s="7">
        <v>73</v>
      </c>
      <c r="B76" s="7" t="s">
        <v>347</v>
      </c>
      <c r="C76" s="7" t="s">
        <v>347</v>
      </c>
    </row>
    <row r="77" spans="1:3" x14ac:dyDescent="0.25">
      <c r="A77" s="7">
        <v>74</v>
      </c>
      <c r="B77" s="7" t="s">
        <v>347</v>
      </c>
      <c r="C77" s="7" t="s">
        <v>347</v>
      </c>
    </row>
    <row r="78" spans="1:3" x14ac:dyDescent="0.25">
      <c r="A78" s="7">
        <v>75</v>
      </c>
      <c r="B78" s="7" t="s">
        <v>347</v>
      </c>
      <c r="C78" s="7" t="s">
        <v>347</v>
      </c>
    </row>
    <row r="79" spans="1:3" x14ac:dyDescent="0.25">
      <c r="A79" s="7">
        <v>76</v>
      </c>
      <c r="B79" s="7" t="s">
        <v>347</v>
      </c>
      <c r="C79" s="7" t="s">
        <v>347</v>
      </c>
    </row>
    <row r="80" spans="1:3" x14ac:dyDescent="0.25">
      <c r="A80" s="7">
        <v>77</v>
      </c>
      <c r="B80" s="7" t="s">
        <v>347</v>
      </c>
      <c r="C80" s="7" t="s">
        <v>347</v>
      </c>
    </row>
    <row r="81" spans="1:3" x14ac:dyDescent="0.25">
      <c r="A81" s="7">
        <v>78</v>
      </c>
      <c r="B81" s="7" t="s">
        <v>347</v>
      </c>
      <c r="C81" s="7" t="s">
        <v>347</v>
      </c>
    </row>
    <row r="82" spans="1:3" x14ac:dyDescent="0.25">
      <c r="A82" s="7">
        <v>79</v>
      </c>
      <c r="B82" s="7" t="s">
        <v>347</v>
      </c>
      <c r="C82" s="7" t="s">
        <v>347</v>
      </c>
    </row>
    <row r="83" spans="1:3" x14ac:dyDescent="0.25">
      <c r="A83" s="7">
        <v>80</v>
      </c>
      <c r="B83" s="7" t="s">
        <v>347</v>
      </c>
      <c r="C83" s="7" t="s">
        <v>347</v>
      </c>
    </row>
    <row r="84" spans="1:3" x14ac:dyDescent="0.25">
      <c r="A84" s="7">
        <v>81</v>
      </c>
      <c r="B84" s="7" t="s">
        <v>347</v>
      </c>
      <c r="C84" s="7" t="s">
        <v>347</v>
      </c>
    </row>
    <row r="85" spans="1:3" x14ac:dyDescent="0.25">
      <c r="A85" s="7">
        <v>82</v>
      </c>
      <c r="B85" s="7" t="s">
        <v>347</v>
      </c>
      <c r="C85" s="7" t="s">
        <v>347</v>
      </c>
    </row>
    <row r="86" spans="1:3" x14ac:dyDescent="0.25">
      <c r="A86" s="7">
        <v>83</v>
      </c>
      <c r="B86" s="7" t="s">
        <v>347</v>
      </c>
      <c r="C86" s="7" t="s">
        <v>347</v>
      </c>
    </row>
    <row r="87" spans="1:3" x14ac:dyDescent="0.25">
      <c r="A87" s="7">
        <v>84</v>
      </c>
      <c r="B87" s="7" t="s">
        <v>347</v>
      </c>
      <c r="C87" s="7" t="s">
        <v>347</v>
      </c>
    </row>
    <row r="88" spans="1:3" x14ac:dyDescent="0.25">
      <c r="A88" s="7">
        <v>85</v>
      </c>
      <c r="B88" s="7" t="s">
        <v>347</v>
      </c>
      <c r="C88" s="7" t="s">
        <v>347</v>
      </c>
    </row>
    <row r="89" spans="1:3" x14ac:dyDescent="0.25">
      <c r="A89" s="7">
        <v>86</v>
      </c>
      <c r="B89" s="7" t="s">
        <v>347</v>
      </c>
      <c r="C89" s="7" t="s">
        <v>347</v>
      </c>
    </row>
    <row r="90" spans="1:3" x14ac:dyDescent="0.25">
      <c r="A90" s="7">
        <v>87</v>
      </c>
      <c r="B90" s="7" t="s">
        <v>347</v>
      </c>
      <c r="C90" s="7" t="s">
        <v>347</v>
      </c>
    </row>
    <row r="91" spans="1:3" x14ac:dyDescent="0.25">
      <c r="A91" s="7">
        <v>88</v>
      </c>
      <c r="B91" s="7" t="s">
        <v>347</v>
      </c>
      <c r="C91" s="7" t="s">
        <v>347</v>
      </c>
    </row>
    <row r="92" spans="1:3" x14ac:dyDescent="0.25">
      <c r="A92" s="7">
        <v>89</v>
      </c>
      <c r="B92" s="7" t="s">
        <v>347</v>
      </c>
      <c r="C92" s="7" t="s">
        <v>347</v>
      </c>
    </row>
    <row r="93" spans="1:3" x14ac:dyDescent="0.25">
      <c r="A93" s="7">
        <v>90</v>
      </c>
      <c r="B93" s="7" t="s">
        <v>347</v>
      </c>
      <c r="C93" s="7" t="s">
        <v>347</v>
      </c>
    </row>
    <row r="94" spans="1:3" x14ac:dyDescent="0.25">
      <c r="A94" s="7">
        <v>91</v>
      </c>
      <c r="B94" s="7" t="s">
        <v>347</v>
      </c>
      <c r="C94" s="7" t="s">
        <v>347</v>
      </c>
    </row>
    <row r="95" spans="1:3" x14ac:dyDescent="0.25">
      <c r="A95" s="7">
        <v>92</v>
      </c>
      <c r="B95" s="7" t="s">
        <v>347</v>
      </c>
      <c r="C95" s="7" t="s">
        <v>347</v>
      </c>
    </row>
    <row r="96" spans="1:3" x14ac:dyDescent="0.25">
      <c r="A96" s="7">
        <v>93</v>
      </c>
      <c r="B96" s="7" t="s">
        <v>347</v>
      </c>
      <c r="C96" s="7" t="s">
        <v>347</v>
      </c>
    </row>
    <row r="97" spans="1:3" x14ac:dyDescent="0.25">
      <c r="A97" s="7">
        <v>94</v>
      </c>
      <c r="B97" s="7" t="s">
        <v>347</v>
      </c>
      <c r="C97" s="7" t="s">
        <v>347</v>
      </c>
    </row>
    <row r="98" spans="1:3" x14ac:dyDescent="0.25">
      <c r="A98" s="7">
        <v>95</v>
      </c>
      <c r="B98" s="7" t="s">
        <v>347</v>
      </c>
      <c r="C98" s="7" t="s">
        <v>347</v>
      </c>
    </row>
    <row r="99" spans="1:3" x14ac:dyDescent="0.25">
      <c r="A99" s="7">
        <v>96</v>
      </c>
      <c r="B99" s="7" t="s">
        <v>347</v>
      </c>
      <c r="C99" s="7" t="s">
        <v>347</v>
      </c>
    </row>
    <row r="100" spans="1:3" x14ac:dyDescent="0.25">
      <c r="A100" s="7">
        <v>97</v>
      </c>
      <c r="B100" s="7" t="s">
        <v>347</v>
      </c>
      <c r="C100" s="7" t="s">
        <v>347</v>
      </c>
    </row>
    <row r="101" spans="1:3" x14ac:dyDescent="0.25">
      <c r="A101" s="7">
        <v>98</v>
      </c>
      <c r="B101" s="7" t="s">
        <v>347</v>
      </c>
      <c r="C101" s="7" t="s">
        <v>347</v>
      </c>
    </row>
    <row r="102" spans="1:3" x14ac:dyDescent="0.25">
      <c r="A102" s="7">
        <v>99</v>
      </c>
      <c r="B102" s="7" t="s">
        <v>347</v>
      </c>
      <c r="C102" s="7" t="s">
        <v>347</v>
      </c>
    </row>
    <row r="103" spans="1:3" x14ac:dyDescent="0.25">
      <c r="A103" s="7">
        <v>100</v>
      </c>
      <c r="B103" s="7" t="s">
        <v>347</v>
      </c>
      <c r="C103" s="7" t="s">
        <v>347</v>
      </c>
    </row>
    <row r="104" spans="1:3" x14ac:dyDescent="0.25">
      <c r="A104" s="7">
        <v>101</v>
      </c>
      <c r="B104" s="7" t="s">
        <v>347</v>
      </c>
      <c r="C104" s="7" t="s">
        <v>347</v>
      </c>
    </row>
    <row r="105" spans="1:3" x14ac:dyDescent="0.25">
      <c r="A105" s="7">
        <v>102</v>
      </c>
      <c r="B105" s="7" t="s">
        <v>347</v>
      </c>
      <c r="C105" s="7" t="s">
        <v>347</v>
      </c>
    </row>
    <row r="106" spans="1:3" x14ac:dyDescent="0.25">
      <c r="A106" s="7">
        <v>103</v>
      </c>
      <c r="B106" s="7" t="s">
        <v>347</v>
      </c>
      <c r="C106" s="7" t="s">
        <v>347</v>
      </c>
    </row>
    <row r="107" spans="1:3" x14ac:dyDescent="0.25">
      <c r="A107" s="7">
        <v>104</v>
      </c>
      <c r="B107" s="7" t="s">
        <v>347</v>
      </c>
      <c r="C107" s="7" t="s">
        <v>347</v>
      </c>
    </row>
    <row r="108" spans="1:3" x14ac:dyDescent="0.25">
      <c r="A108" s="7">
        <v>105</v>
      </c>
      <c r="B108" s="7" t="s">
        <v>347</v>
      </c>
      <c r="C108" s="7" t="s">
        <v>347</v>
      </c>
    </row>
    <row r="109" spans="1:3" x14ac:dyDescent="0.25">
      <c r="A109" s="7">
        <v>106</v>
      </c>
      <c r="B109" s="7" t="s">
        <v>347</v>
      </c>
      <c r="C109" s="7" t="s">
        <v>347</v>
      </c>
    </row>
    <row r="110" spans="1:3" x14ac:dyDescent="0.25">
      <c r="A110" s="7">
        <v>107</v>
      </c>
      <c r="B110" s="7" t="s">
        <v>347</v>
      </c>
      <c r="C110" s="7" t="s">
        <v>347</v>
      </c>
    </row>
    <row r="111" spans="1:3" x14ac:dyDescent="0.25">
      <c r="A111" s="7">
        <v>108</v>
      </c>
      <c r="B111" s="7" t="s">
        <v>347</v>
      </c>
      <c r="C111" s="7" t="s">
        <v>347</v>
      </c>
    </row>
    <row r="112" spans="1:3" x14ac:dyDescent="0.25">
      <c r="A112" s="7">
        <v>109</v>
      </c>
      <c r="B112" s="7" t="s">
        <v>347</v>
      </c>
      <c r="C112" s="7" t="s">
        <v>347</v>
      </c>
    </row>
    <row r="113" spans="1:3" x14ac:dyDescent="0.25">
      <c r="A113" s="7">
        <v>110</v>
      </c>
      <c r="B113" s="7" t="s">
        <v>347</v>
      </c>
      <c r="C113" s="7" t="s">
        <v>347</v>
      </c>
    </row>
    <row r="114" spans="1:3" x14ac:dyDescent="0.25">
      <c r="A114" s="7">
        <v>111</v>
      </c>
      <c r="B114" s="7" t="s">
        <v>347</v>
      </c>
      <c r="C114" s="7" t="s">
        <v>347</v>
      </c>
    </row>
    <row r="115" spans="1:3" x14ac:dyDescent="0.25">
      <c r="A115" s="7">
        <v>112</v>
      </c>
      <c r="B115" s="7" t="s">
        <v>347</v>
      </c>
      <c r="C115" s="7" t="s">
        <v>347</v>
      </c>
    </row>
    <row r="116" spans="1:3" x14ac:dyDescent="0.25">
      <c r="A116" s="7">
        <v>113</v>
      </c>
      <c r="B116" s="7" t="s">
        <v>347</v>
      </c>
      <c r="C116" s="7" t="s">
        <v>347</v>
      </c>
    </row>
    <row r="117" spans="1:3" x14ac:dyDescent="0.25">
      <c r="A117" s="7">
        <v>114</v>
      </c>
      <c r="B117" s="7" t="s">
        <v>347</v>
      </c>
      <c r="C117" s="7" t="s">
        <v>347</v>
      </c>
    </row>
    <row r="118" spans="1:3" x14ac:dyDescent="0.25">
      <c r="A118" s="7">
        <v>115</v>
      </c>
      <c r="B118" s="7" t="s">
        <v>347</v>
      </c>
      <c r="C118" s="7" t="s">
        <v>347</v>
      </c>
    </row>
    <row r="119" spans="1:3" x14ac:dyDescent="0.25">
      <c r="A119" s="7">
        <v>116</v>
      </c>
      <c r="B119" s="7" t="s">
        <v>347</v>
      </c>
      <c r="C119" s="7" t="s">
        <v>347</v>
      </c>
    </row>
    <row r="120" spans="1:3" x14ac:dyDescent="0.25">
      <c r="A120" s="16">
        <v>117</v>
      </c>
      <c r="B120" s="16" t="s">
        <v>347</v>
      </c>
      <c r="C120" s="16" t="s">
        <v>347</v>
      </c>
    </row>
    <row r="121" spans="1:3" x14ac:dyDescent="0.25">
      <c r="A121" s="16">
        <v>118</v>
      </c>
      <c r="B121" s="16" t="s">
        <v>347</v>
      </c>
      <c r="C121" s="16" t="s">
        <v>347</v>
      </c>
    </row>
    <row r="122" spans="1:3" x14ac:dyDescent="0.25">
      <c r="A122" s="16">
        <v>119</v>
      </c>
      <c r="B122" s="16" t="s">
        <v>347</v>
      </c>
      <c r="C122" s="16" t="s">
        <v>347</v>
      </c>
    </row>
    <row r="123" spans="1:3" x14ac:dyDescent="0.25">
      <c r="A123" s="16">
        <v>120</v>
      </c>
      <c r="B123" s="16" t="s">
        <v>347</v>
      </c>
      <c r="C123" s="16" t="s">
        <v>347</v>
      </c>
    </row>
    <row r="124" spans="1:3" x14ac:dyDescent="0.25">
      <c r="A124" s="16">
        <v>121</v>
      </c>
      <c r="B124" s="16" t="s">
        <v>347</v>
      </c>
      <c r="C124" s="16" t="s">
        <v>347</v>
      </c>
    </row>
    <row r="125" spans="1:3" x14ac:dyDescent="0.25">
      <c r="A125" s="16">
        <v>122</v>
      </c>
      <c r="B125" s="16" t="s">
        <v>347</v>
      </c>
      <c r="C125" s="16" t="s">
        <v>347</v>
      </c>
    </row>
    <row r="126" spans="1:3" x14ac:dyDescent="0.25">
      <c r="A126" s="16">
        <v>123</v>
      </c>
      <c r="B126" s="16" t="s">
        <v>347</v>
      </c>
      <c r="C126" s="16" t="s">
        <v>347</v>
      </c>
    </row>
    <row r="127" spans="1:3" x14ac:dyDescent="0.25">
      <c r="A127" s="16">
        <v>124</v>
      </c>
      <c r="B127" s="16" t="s">
        <v>347</v>
      </c>
      <c r="C127" s="16" t="s">
        <v>347</v>
      </c>
    </row>
    <row r="128" spans="1:3" x14ac:dyDescent="0.25">
      <c r="A128" s="16">
        <v>125</v>
      </c>
      <c r="B128" s="16" t="s">
        <v>347</v>
      </c>
      <c r="C128" s="16" t="s">
        <v>347</v>
      </c>
    </row>
    <row r="129" spans="1:3" x14ac:dyDescent="0.25">
      <c r="A129" s="16">
        <v>126</v>
      </c>
      <c r="B129" s="16" t="s">
        <v>347</v>
      </c>
      <c r="C129" s="16" t="s">
        <v>347</v>
      </c>
    </row>
    <row r="130" spans="1:3" x14ac:dyDescent="0.25">
      <c r="A130" s="16">
        <v>127</v>
      </c>
      <c r="B130" s="16" t="s">
        <v>347</v>
      </c>
      <c r="C130" s="16" t="s">
        <v>347</v>
      </c>
    </row>
    <row r="131" spans="1:3" x14ac:dyDescent="0.25">
      <c r="A131" s="16">
        <v>128</v>
      </c>
      <c r="B131" s="16" t="s">
        <v>347</v>
      </c>
      <c r="C131" s="16" t="s">
        <v>347</v>
      </c>
    </row>
    <row r="132" spans="1:3" x14ac:dyDescent="0.25">
      <c r="A132" s="16">
        <v>129</v>
      </c>
      <c r="B132" s="16" t="s">
        <v>347</v>
      </c>
      <c r="C132" s="16" t="s">
        <v>347</v>
      </c>
    </row>
    <row r="133" spans="1:3" x14ac:dyDescent="0.25">
      <c r="A133" s="16">
        <v>130</v>
      </c>
      <c r="B133" s="16" t="s">
        <v>347</v>
      </c>
      <c r="C133" s="16" t="s">
        <v>347</v>
      </c>
    </row>
    <row r="134" spans="1:3" x14ac:dyDescent="0.25">
      <c r="A134">
        <v>131</v>
      </c>
      <c r="B134" s="18" t="s">
        <v>347</v>
      </c>
      <c r="C134" s="18" t="s">
        <v>347</v>
      </c>
    </row>
    <row r="135" spans="1:3" x14ac:dyDescent="0.25">
      <c r="A135">
        <v>132</v>
      </c>
      <c r="B135" s="18" t="s">
        <v>347</v>
      </c>
      <c r="C135" s="18" t="s">
        <v>347</v>
      </c>
    </row>
    <row r="136" spans="1:3" x14ac:dyDescent="0.25">
      <c r="A136">
        <v>133</v>
      </c>
      <c r="B136" s="18" t="s">
        <v>347</v>
      </c>
      <c r="C136" s="18" t="s">
        <v>347</v>
      </c>
    </row>
    <row r="137" spans="1:3" x14ac:dyDescent="0.25">
      <c r="A137">
        <v>134</v>
      </c>
      <c r="B137" s="18" t="s">
        <v>347</v>
      </c>
      <c r="C137" s="18" t="s">
        <v>347</v>
      </c>
    </row>
    <row r="138" spans="1:3" x14ac:dyDescent="0.25">
      <c r="A138">
        <v>135</v>
      </c>
      <c r="B138" s="18" t="s">
        <v>347</v>
      </c>
      <c r="C138" s="18" t="s">
        <v>347</v>
      </c>
    </row>
    <row r="139" spans="1:3" x14ac:dyDescent="0.25">
      <c r="A139">
        <v>136</v>
      </c>
      <c r="B139" s="18" t="s">
        <v>347</v>
      </c>
      <c r="C139" s="18" t="s">
        <v>347</v>
      </c>
    </row>
    <row r="140" spans="1:3" x14ac:dyDescent="0.25">
      <c r="A140">
        <v>137</v>
      </c>
      <c r="B140" s="18" t="s">
        <v>347</v>
      </c>
      <c r="C140" s="18" t="s">
        <v>347</v>
      </c>
    </row>
    <row r="141" spans="1:3" x14ac:dyDescent="0.25">
      <c r="A141">
        <v>138</v>
      </c>
      <c r="B141" s="18" t="s">
        <v>347</v>
      </c>
      <c r="C141" s="18" t="s">
        <v>347</v>
      </c>
    </row>
    <row r="142" spans="1:3" x14ac:dyDescent="0.25">
      <c r="A142">
        <v>139</v>
      </c>
      <c r="B142" s="18" t="s">
        <v>347</v>
      </c>
      <c r="C142" s="18" t="s">
        <v>347</v>
      </c>
    </row>
    <row r="143" spans="1:3" x14ac:dyDescent="0.25">
      <c r="A143">
        <v>140</v>
      </c>
      <c r="B143" t="s">
        <v>347</v>
      </c>
      <c r="C143" t="s">
        <v>347</v>
      </c>
    </row>
    <row r="144" spans="1:3" x14ac:dyDescent="0.25">
      <c r="A144">
        <v>141</v>
      </c>
      <c r="B144" s="18" t="s">
        <v>347</v>
      </c>
      <c r="C144" s="18" t="s">
        <v>347</v>
      </c>
    </row>
    <row r="145" spans="1:3" x14ac:dyDescent="0.25">
      <c r="A145">
        <v>142</v>
      </c>
      <c r="B145" s="18" t="s">
        <v>347</v>
      </c>
      <c r="C145" s="18" t="s">
        <v>347</v>
      </c>
    </row>
    <row r="146" spans="1:3" x14ac:dyDescent="0.25">
      <c r="A146">
        <v>143</v>
      </c>
      <c r="B146" s="18" t="s">
        <v>347</v>
      </c>
      <c r="C146" s="18" t="s">
        <v>347</v>
      </c>
    </row>
    <row r="147" spans="1:3" x14ac:dyDescent="0.25">
      <c r="A147">
        <v>144</v>
      </c>
      <c r="B147" s="18" t="s">
        <v>347</v>
      </c>
      <c r="C147" s="18" t="s">
        <v>347</v>
      </c>
    </row>
    <row r="148" spans="1:3" x14ac:dyDescent="0.25">
      <c r="A148">
        <v>145</v>
      </c>
      <c r="B148" s="20" t="s">
        <v>347</v>
      </c>
      <c r="C148" s="20" t="s">
        <v>347</v>
      </c>
    </row>
    <row r="149" spans="1:3" x14ac:dyDescent="0.25">
      <c r="A149">
        <v>146</v>
      </c>
      <c r="B149" s="20" t="s">
        <v>347</v>
      </c>
      <c r="C149" s="20" t="s">
        <v>347</v>
      </c>
    </row>
    <row r="150" spans="1:3" x14ac:dyDescent="0.25">
      <c r="A150">
        <v>147</v>
      </c>
      <c r="B150" s="20" t="s">
        <v>347</v>
      </c>
      <c r="C150" s="20" t="s">
        <v>347</v>
      </c>
    </row>
    <row r="151" spans="1:3" x14ac:dyDescent="0.25">
      <c r="A151">
        <v>148</v>
      </c>
      <c r="B151" s="20" t="s">
        <v>347</v>
      </c>
      <c r="C151" s="20" t="s">
        <v>347</v>
      </c>
    </row>
    <row r="152" spans="1:3" x14ac:dyDescent="0.25">
      <c r="A152">
        <v>149</v>
      </c>
      <c r="B152" s="20" t="s">
        <v>347</v>
      </c>
      <c r="C152" s="20" t="s">
        <v>347</v>
      </c>
    </row>
    <row r="153" spans="1:3" x14ac:dyDescent="0.25">
      <c r="A153">
        <v>150</v>
      </c>
      <c r="B153" s="20" t="s">
        <v>347</v>
      </c>
      <c r="C153" s="20" t="s">
        <v>347</v>
      </c>
    </row>
    <row r="154" spans="1:3" x14ac:dyDescent="0.25">
      <c r="A154">
        <v>151</v>
      </c>
      <c r="B154" s="20" t="s">
        <v>347</v>
      </c>
      <c r="C154" s="20" t="s">
        <v>347</v>
      </c>
    </row>
    <row r="155" spans="1:3" x14ac:dyDescent="0.25">
      <c r="A155">
        <v>152</v>
      </c>
      <c r="B155" t="s">
        <v>347</v>
      </c>
      <c r="C155" t="s">
        <v>347</v>
      </c>
    </row>
    <row r="156" spans="1:3" x14ac:dyDescent="0.25">
      <c r="A156">
        <v>153</v>
      </c>
      <c r="B156" t="s">
        <v>347</v>
      </c>
      <c r="C156" t="s">
        <v>347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135</vt:i4>
      </vt:variant>
      <vt:variant>
        <vt:lpstr>Rangos con nombre</vt:lpstr>
      </vt:variant>
      <vt:variant>
        <vt:i4>2</vt:i4>
      </vt:variant>
    </vt:vector>
  </HeadingPairs>
  <TitlesOfParts>
    <vt:vector size="137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Hoja118</vt:lpstr>
      <vt:lpstr>Hoja119</vt:lpstr>
      <vt:lpstr>Hoja1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Hoja48</vt:lpstr>
      <vt:lpstr>Hoja49</vt:lpstr>
      <vt:lpstr>Hoja50</vt:lpstr>
      <vt:lpstr>Hoja51</vt:lpstr>
      <vt:lpstr>Hoja52</vt:lpstr>
      <vt:lpstr>Hoja53</vt:lpstr>
      <vt:lpstr>Hoja54</vt:lpstr>
      <vt:lpstr>Hoja55</vt:lpstr>
      <vt:lpstr>Hoja56</vt:lpstr>
      <vt:lpstr>Hoja57</vt:lpstr>
      <vt:lpstr>Hoja58</vt:lpstr>
      <vt:lpstr>Hoja59</vt:lpstr>
      <vt:lpstr>Hoja60</vt:lpstr>
      <vt:lpstr>Hoja61</vt:lpstr>
      <vt:lpstr>Hoja62</vt:lpstr>
      <vt:lpstr>Hoja63</vt:lpstr>
      <vt:lpstr>Hoja64</vt:lpstr>
      <vt:lpstr>Hoja65</vt:lpstr>
      <vt:lpstr>Hoja66</vt:lpstr>
      <vt:lpstr>Hoja67</vt:lpstr>
      <vt:lpstr>Hoja68</vt:lpstr>
      <vt:lpstr>Hoja69</vt:lpstr>
      <vt:lpstr>Hoja70</vt:lpstr>
      <vt:lpstr>Hoja71</vt:lpstr>
      <vt:lpstr>Hoja72</vt:lpstr>
      <vt:lpstr>Hoja73</vt:lpstr>
      <vt:lpstr>Hoja74</vt:lpstr>
      <vt:lpstr>Hoja75</vt:lpstr>
      <vt:lpstr>Hoja76</vt:lpstr>
      <vt:lpstr>Hoja77</vt:lpstr>
      <vt:lpstr>Hoja78</vt:lpstr>
      <vt:lpstr>Hoja79</vt:lpstr>
      <vt:lpstr>Hoja80</vt:lpstr>
      <vt:lpstr>Hoja81</vt:lpstr>
      <vt:lpstr>Hoja82</vt:lpstr>
      <vt:lpstr>Hoja83</vt:lpstr>
      <vt:lpstr>Hoja84</vt:lpstr>
      <vt:lpstr>Hoja85</vt:lpstr>
      <vt:lpstr>Hoja86</vt:lpstr>
      <vt:lpstr>Hoja87</vt:lpstr>
      <vt:lpstr>Hoja88</vt:lpstr>
      <vt:lpstr>Hoja89</vt:lpstr>
      <vt:lpstr>Hoja90</vt:lpstr>
      <vt:lpstr>Hoja91</vt:lpstr>
      <vt:lpstr>Hoja92</vt:lpstr>
      <vt:lpstr>Hoja93</vt:lpstr>
      <vt:lpstr>Hoja94</vt:lpstr>
      <vt:lpstr>Hoja95</vt:lpstr>
      <vt:lpstr>Hoja96</vt:lpstr>
      <vt:lpstr>Hoja97</vt:lpstr>
      <vt:lpstr>Hoja98</vt:lpstr>
      <vt:lpstr>Hoja99</vt:lpstr>
      <vt:lpstr>Hoja100</vt:lpstr>
      <vt:lpstr>Hoja101</vt:lpstr>
      <vt:lpstr>Hoja102</vt:lpstr>
      <vt:lpstr>Hoja103</vt:lpstr>
      <vt:lpstr>Hoja104</vt:lpstr>
      <vt:lpstr>Hoja105</vt:lpstr>
      <vt:lpstr>Hoja106</vt:lpstr>
      <vt:lpstr>Hoja107</vt:lpstr>
      <vt:lpstr>Hoja108</vt:lpstr>
      <vt:lpstr>Hoja109</vt:lpstr>
      <vt:lpstr>Hoja110</vt:lpstr>
      <vt:lpstr>Hoja111</vt:lpstr>
      <vt:lpstr>Hoja112</vt:lpstr>
      <vt:lpstr>Hoja113</vt:lpstr>
      <vt:lpstr>Hoja114</vt:lpstr>
      <vt:lpstr>Hoja115</vt:lpstr>
      <vt:lpstr>Hoja116</vt:lpstr>
      <vt:lpstr>Hoja117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cp:lastPrinted>2019-05-07T23:46:23Z</cp:lastPrinted>
  <dcterms:created xsi:type="dcterms:W3CDTF">2018-06-16T16:21:27Z</dcterms:created>
  <dcterms:modified xsi:type="dcterms:W3CDTF">2019-06-04T01:04:42Z</dcterms:modified>
</cp:coreProperties>
</file>