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102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M14" i="1" l="1"/>
  <c r="L14" i="1"/>
  <c r="M13" i="1"/>
  <c r="L13" i="1"/>
  <c r="M11" i="1"/>
  <c r="L11" i="1"/>
  <c r="M10" i="1"/>
  <c r="L10" i="1"/>
  <c r="M9" i="1"/>
  <c r="L9" i="1"/>
  <c r="M8" i="1"/>
  <c r="L8" i="1"/>
  <c r="O9" i="1" l="1"/>
  <c r="O10" i="1"/>
  <c r="O11" i="1"/>
  <c r="O12" i="1"/>
  <c r="O13" i="1"/>
  <c r="O14" i="1"/>
  <c r="O8" i="1"/>
</calcChain>
</file>

<file path=xl/sharedStrings.xml><?xml version="1.0" encoding="utf-8"?>
<sst xmlns="http://schemas.openxmlformats.org/spreadsheetml/2006/main" count="157" uniqueCount="94">
  <si>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</si>
  <si>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</si>
  <si>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</si>
  <si>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</si>
  <si>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</si>
  <si>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</si>
  <si>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</si>
  <si>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</si>
  <si>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</si>
  <si>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</si>
  <si>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</si>
  <si>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</si>
  <si>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</si>
  <si>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</si>
  <si>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</si>
  <si>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</si>
  <si>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</si>
  <si>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</si>
  <si>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</si>
  <si>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</si>
  <si>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</si>
  <si>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</si>
  <si>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</si>
  <si>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</si>
  <si>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</si>
  <si>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</si>
  <si>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</si>
  <si>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</si>
  <si>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</si>
  <si>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</si>
  <si>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</si>
  <si>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</si>
  <si>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</si>
  <si>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</si>
  <si>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</si>
  <si>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</si>
  <si>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</si>
  <si>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</si>
  <si>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</si>
  <si>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</si>
  <si>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</si>
  <si>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</si>
  <si>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</si>
  <si>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</si>
  <si>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</si>
  <si>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</si>
  <si>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</si>
  <si>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</si>
  <si>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</si>
  <si>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</si>
  <si>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</si>
  <si>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</si>
  <si>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</si>
  <si>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</si>
  <si>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</si>
  <si>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</si>
  <si>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</si>
  <si>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</si>
  <si>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</si>
  <si>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</si>
  <si>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</si>
  <si>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</si>
  <si>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</si>
  <si>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</si>
  <si>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</si>
  <si>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</si>
  <si>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</si>
  <si>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</si>
  <si>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</si>
  <si>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</si>
  <si>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</si>
  <si>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</si>
  <si>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</si>
  <si>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</si>
  <si>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</si>
  <si>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</si>
  <si>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</si>
  <si>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</si>
  <si>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</si>
  <si>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</si>
  <si>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</si>
  <si>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</si>
  <si>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</si>
  <si>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</si>
  <si>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</si>
  <si>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</si>
  <si>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</si>
  <si>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</si>
  <si>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</si>
  <si>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</si>
  <si>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</si>
  <si>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DIRECCION GENERAL DE DESARROLLO FINANCIERO</t>
  </si>
  <si>
    <t>CONTAR CON LOS PRINCIPALES INDICADORES QUE REFLEJEN LOS RESULTADOS OBTENIDOS DE LAS ACTIVIDADES RELACIONADAS CON EL OTORGAMIENTO DE FINANCIAMIENTOS Y CAPACITACIÓN, QUE REALIZA EL SIFIDE DENTRO DEL ESTADO DE SAN LUIS POTOSÍ.</t>
  </si>
  <si>
    <t>NO EXISTEN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</si>
</sst>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3" borderId="0" xfId="0" applyFill="1" applyProtection="1"/>
    <xf numFmtId="0" fontId="0" fillId="3" borderId="0" xfId="0" applyFill="1"/>
    <xf numFmtId="3" fontId="0" fillId="3" borderId="0" xfId="0" applyNumberFormat="1" applyFill="1" applyProtection="1"/>
    <xf numFmtId="3" fontId="0" fillId="3" borderId="0" xfId="0" applyNumberFormat="1" applyFill="1"/>
    <xf numFmtId="0" fontId="0" fillId="3" borderId="0" xfId="0" applyNumberFormat="1" applyFill="1" applyBorder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/2018/31%20diciembre%20coordinacion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Indicadores/2019/coordinacion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AS"/>
      <sheetName val="enero"/>
      <sheetName val="febrero"/>
      <sheetName val="mayo"/>
      <sheetName val="junio"/>
      <sheetName val="indicadores 2018"/>
      <sheetName val="diiciembre"/>
      <sheetName val="noviembre"/>
      <sheetName val="OCTUBRE"/>
      <sheetName val="agosto"/>
      <sheetName val="septiembre"/>
      <sheetName val="JULIO"/>
      <sheetName val="marzo"/>
      <sheetName val="abril"/>
      <sheetName val="indicadores 2012"/>
    </sheetNames>
    <sheetDataSet>
      <sheetData sheetId="0"/>
      <sheetData sheetId="1"/>
      <sheetData sheetId="2"/>
      <sheetData sheetId="3"/>
      <sheetData sheetId="4"/>
      <sheetData sheetId="5">
        <row r="60">
          <cell r="N60">
            <v>52863044</v>
          </cell>
        </row>
        <row r="61">
          <cell r="N61">
            <v>5075</v>
          </cell>
        </row>
        <row r="62">
          <cell r="N62">
            <v>4393</v>
          </cell>
        </row>
        <row r="63">
          <cell r="N63">
            <v>62873169.240000002</v>
          </cell>
        </row>
        <row r="66">
          <cell r="N66">
            <v>5090</v>
          </cell>
        </row>
        <row r="67">
          <cell r="N67">
            <v>490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TAS"/>
      <sheetName val="mayo"/>
      <sheetName val="junio"/>
      <sheetName val="indicadores 2019"/>
      <sheetName val="mayyo"/>
      <sheetName val="aabril"/>
      <sheetName val="Hoja1"/>
      <sheetName val="enero"/>
      <sheetName val="marzzo"/>
      <sheetName val="febrero"/>
      <sheetName val="diiciembre"/>
      <sheetName val="noviembre"/>
      <sheetName val="OCTUBRE"/>
      <sheetName val="agosto"/>
      <sheetName val="septiembre"/>
      <sheetName val="JULIO"/>
      <sheetName val="marzo"/>
      <sheetName val="abril"/>
      <sheetName val="indicadores 2012"/>
    </sheetNames>
    <sheetDataSet>
      <sheetData sheetId="0"/>
      <sheetData sheetId="1"/>
      <sheetData sheetId="2"/>
      <sheetData sheetId="3">
        <row r="60">
          <cell r="K60">
            <v>46085897</v>
          </cell>
          <cell r="N60">
            <v>56970922</v>
          </cell>
        </row>
        <row r="61">
          <cell r="N61">
            <v>4734</v>
          </cell>
        </row>
        <row r="62">
          <cell r="N62">
            <v>4355</v>
          </cell>
        </row>
        <row r="63">
          <cell r="N63">
            <v>69132385</v>
          </cell>
        </row>
        <row r="66">
          <cell r="N66">
            <v>4345</v>
          </cell>
        </row>
        <row r="67">
          <cell r="N67">
            <v>372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43586</v>
      </c>
      <c r="C8" s="8">
        <v>43616</v>
      </c>
      <c r="D8" s="3" t="s">
        <v>58</v>
      </c>
      <c r="E8" s="5" t="s">
        <v>92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0">
        <f>'[1]indicadores 2018'!$N$60</f>
        <v>52863044</v>
      </c>
      <c r="M8" s="11">
        <f>'[2]indicadores 2019'!$N$60</f>
        <v>56970922</v>
      </c>
      <c r="N8" s="5" t="s">
        <v>93</v>
      </c>
      <c r="O8" s="6">
        <f>+(M8/L8)</f>
        <v>1.0777079352448944</v>
      </c>
      <c r="P8" s="7" t="s">
        <v>56</v>
      </c>
      <c r="Q8" t="s">
        <v>89</v>
      </c>
      <c r="R8" t="s">
        <v>91</v>
      </c>
      <c r="S8" s="4">
        <v>43621</v>
      </c>
      <c r="T8" s="4">
        <v>43616</v>
      </c>
    </row>
    <row r="9" spans="1:21" x14ac:dyDescent="0.25">
      <c r="A9" s="9">
        <v>2019</v>
      </c>
      <c r="B9" s="4">
        <v>43586</v>
      </c>
      <c r="C9" s="8">
        <v>43616</v>
      </c>
      <c r="D9" s="3" t="s">
        <v>58</v>
      </c>
      <c r="E9" s="5" t="s">
        <v>92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2">
        <f>'[1]indicadores 2018'!$N$62</f>
        <v>4393</v>
      </c>
      <c r="M9" s="13">
        <f>'[2]indicadores 2019'!$N$62</f>
        <v>4355</v>
      </c>
      <c r="N9" s="5" t="s">
        <v>93</v>
      </c>
      <c r="O9" s="6">
        <f t="shared" ref="O9:O14" si="0">+(M9/L9)</f>
        <v>0.99134987480081949</v>
      </c>
      <c r="P9" s="7" t="s">
        <v>57</v>
      </c>
      <c r="Q9" t="s">
        <v>90</v>
      </c>
      <c r="R9" s="2" t="s">
        <v>91</v>
      </c>
      <c r="S9" s="4">
        <v>43621</v>
      </c>
      <c r="T9" s="4">
        <v>43616</v>
      </c>
    </row>
    <row r="10" spans="1:21" x14ac:dyDescent="0.25">
      <c r="A10" s="9">
        <v>2019</v>
      </c>
      <c r="B10" s="4">
        <v>43586</v>
      </c>
      <c r="C10" s="8">
        <v>43616</v>
      </c>
      <c r="D10" s="3" t="s">
        <v>58</v>
      </c>
      <c r="E10" s="5" t="s">
        <v>92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0">
        <f>'[1]indicadores 2018'!$N$63</f>
        <v>62873169.240000002</v>
      </c>
      <c r="M10" s="11">
        <f>'[2]indicadores 2019'!$N$63</f>
        <v>69132385</v>
      </c>
      <c r="N10" s="5" t="s">
        <v>93</v>
      </c>
      <c r="O10" s="6">
        <f t="shared" si="0"/>
        <v>1.0995530499839647</v>
      </c>
      <c r="P10" s="7" t="s">
        <v>56</v>
      </c>
      <c r="Q10" t="s">
        <v>90</v>
      </c>
      <c r="R10" s="2" t="s">
        <v>91</v>
      </c>
      <c r="S10" s="4">
        <v>43621</v>
      </c>
      <c r="T10" s="4">
        <v>43616</v>
      </c>
    </row>
    <row r="11" spans="1:21" x14ac:dyDescent="0.25">
      <c r="A11" s="9">
        <v>2019</v>
      </c>
      <c r="B11" s="4">
        <v>43586</v>
      </c>
      <c r="C11" s="8">
        <v>43616</v>
      </c>
      <c r="D11" s="3" t="s">
        <v>58</v>
      </c>
      <c r="E11" s="5" t="s">
        <v>92</v>
      </c>
      <c r="F11" t="s">
        <v>62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2">
        <f>'[1]indicadores 2018'!$N$61</f>
        <v>5075</v>
      </c>
      <c r="M11" s="13">
        <f>'[2]indicadores 2019'!$N$61</f>
        <v>4734</v>
      </c>
      <c r="N11" s="5" t="s">
        <v>93</v>
      </c>
      <c r="O11" s="6">
        <f t="shared" si="0"/>
        <v>0.93280788177339902</v>
      </c>
      <c r="P11" t="s">
        <v>57</v>
      </c>
      <c r="Q11" t="s">
        <v>90</v>
      </c>
      <c r="R11" s="2" t="s">
        <v>91</v>
      </c>
      <c r="S11" s="4">
        <v>43621</v>
      </c>
      <c r="T11" s="4">
        <v>43616</v>
      </c>
    </row>
    <row r="12" spans="1:21" x14ac:dyDescent="0.25">
      <c r="A12" s="9">
        <v>2019</v>
      </c>
      <c r="B12" s="4">
        <v>43586</v>
      </c>
      <c r="C12" s="8">
        <v>43616</v>
      </c>
      <c r="D12" s="3" t="s">
        <v>58</v>
      </c>
      <c r="E12" s="5" t="s">
        <v>92</v>
      </c>
      <c r="F12" t="s">
        <v>62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4">
        <v>530</v>
      </c>
      <c r="M12" s="15">
        <v>516</v>
      </c>
      <c r="N12" s="5" t="s">
        <v>93</v>
      </c>
      <c r="O12" s="6">
        <f t="shared" si="0"/>
        <v>0.97358490566037736</v>
      </c>
      <c r="P12" t="s">
        <v>57</v>
      </c>
      <c r="Q12" t="s">
        <v>90</v>
      </c>
      <c r="R12" s="2" t="s">
        <v>91</v>
      </c>
      <c r="S12" s="4">
        <v>43621</v>
      </c>
      <c r="T12" s="4">
        <v>43616</v>
      </c>
    </row>
    <row r="13" spans="1:21" x14ac:dyDescent="0.25">
      <c r="A13" s="9">
        <v>2019</v>
      </c>
      <c r="B13" s="4">
        <v>43586</v>
      </c>
      <c r="C13" s="8">
        <v>43616</v>
      </c>
      <c r="D13" s="3" t="s">
        <v>58</v>
      </c>
      <c r="E13" s="5" t="s">
        <v>92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2">
        <f>'[1]indicadores 2018'!$N$66</f>
        <v>5090</v>
      </c>
      <c r="M13" s="13">
        <f>'[2]indicadores 2019'!$N$66</f>
        <v>4345</v>
      </c>
      <c r="N13" s="5" t="s">
        <v>93</v>
      </c>
      <c r="O13" s="6">
        <f t="shared" si="0"/>
        <v>0.85363457760314343</v>
      </c>
      <c r="P13" t="s">
        <v>57</v>
      </c>
      <c r="Q13" t="s">
        <v>90</v>
      </c>
      <c r="R13" s="2" t="s">
        <v>91</v>
      </c>
      <c r="S13" s="4">
        <v>43621</v>
      </c>
      <c r="T13" s="4">
        <v>43616</v>
      </c>
    </row>
    <row r="14" spans="1:21" x14ac:dyDescent="0.25">
      <c r="A14" s="9">
        <v>2019</v>
      </c>
      <c r="B14" s="4">
        <v>43586</v>
      </c>
      <c r="C14" s="8">
        <v>43616</v>
      </c>
      <c r="D14" s="3" t="s">
        <v>58</v>
      </c>
      <c r="E14" s="5" t="s">
        <v>92</v>
      </c>
      <c r="F14" t="s">
        <v>63</v>
      </c>
      <c r="G14" t="s">
        <v>66</v>
      </c>
      <c r="H14" s="5" t="s">
        <v>73</v>
      </c>
      <c r="I14" t="s">
        <v>80</v>
      </c>
      <c r="J14" t="s">
        <v>87</v>
      </c>
      <c r="K14" t="s">
        <v>88</v>
      </c>
      <c r="L14" s="12">
        <f>'[1]indicadores 2018'!$N$67</f>
        <v>490</v>
      </c>
      <c r="M14" s="13">
        <f>'[2]indicadores 2019'!$N$67</f>
        <v>372</v>
      </c>
      <c r="N14" s="5" t="s">
        <v>93</v>
      </c>
      <c r="O14" s="6">
        <f t="shared" si="0"/>
        <v>0.75918367346938775</v>
      </c>
      <c r="P14" t="s">
        <v>57</v>
      </c>
      <c r="Q14" t="s">
        <v>90</v>
      </c>
      <c r="R14" s="2" t="s">
        <v>91</v>
      </c>
      <c r="S14" s="4">
        <v>43621</v>
      </c>
      <c r="T14" s="4">
        <v>43616</v>
      </c>
    </row>
    <row r="15" spans="1:21" x14ac:dyDescent="0.25">
      <c r="H15" s="5"/>
      <c r="L15" s="5"/>
      <c r="S15" s="4"/>
      <c r="T1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2018-06-16T16:18:32Z</dcterms:created>
  <dcterms:modified xsi:type="dcterms:W3CDTF">2019-06-05T16:19:46Z</dcterms:modified>
</cp:coreProperties>
</file>