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9 SEPTIEM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T8" i="1" l="1"/>
  <c r="R8" i="1" l="1"/>
  <c r="AB8" i="1" l="1"/>
  <c r="W8" i="1" l="1"/>
  <c r="V8" i="1"/>
</calcChain>
</file>

<file path=xl/sharedStrings.xml><?xml version="1.0" encoding="utf-8"?>
<sst xmlns="http://schemas.openxmlformats.org/spreadsheetml/2006/main" count="236" uniqueCount="169">
  <si>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</si>
  <si>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</si>
  <si>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</si>
  <si>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</si>
  <si>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</si>
  <si>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</si>
  <si>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</si>
  <si>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</si>
  <si>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</si>
  <si>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</si>
  <si>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</si>
  <si>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</si>
  <si>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</si>
  <si>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</si>
  <si>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</si>
  <si>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</si>
  <si>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</si>
  <si>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</si>
  <si>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</si>
  <si>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</si>
  <si>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</si>
  <si>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</si>
  <si>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</si>
  <si>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</si>
  <si>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</si>
  <si>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</si>
  <si>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</si>
  <si>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</si>
  <si>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</si>
  <si>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</si>
  <si>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</si>
  <si>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</si>
  <si>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</si>
  <si>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</si>
  <si>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</si>
  <si>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</si>
  <si>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</si>
  <si>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</si>
  <si>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</si>
  <si>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</si>
  <si>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</si>
  <si>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</si>
  <si>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</si>
  <si>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</si>
  <si>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</si>
  <si>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</si>
  <si>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</si>
  <si>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</si>
  <si>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</si>
  <si>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</si>
  <si>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</si>
  <si>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</si>
  <si>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</si>
  <si>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</si>
  <si>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</si>
  <si>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</si>
  <si>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</si>
  <si>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</si>
  <si>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</si>
  <si>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</si>
  <si>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</si>
  <si>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</si>
  <si>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</si>
  <si>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</si>
  <si>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</si>
  <si>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</si>
  <si>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</si>
  <si>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</si>
  <si>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</si>
  <si>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</si>
  <si>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</si>
  <si>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</si>
  <si>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</si>
  <si>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</si>
  <si>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</si>
  <si>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</si>
  <si>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</si>
  <si>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</si>
  <si>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</si>
  <si>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</si>
  <si>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</si>
  <si>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</si>
  <si>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</si>
  <si>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</si>
  <si>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</si>
  <si>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</si>
  <si>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</si>
  <si>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</si>
  <si>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</si>
  <si>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</si>
  <si>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</si>
  <si>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</si>
  <si>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</si>
  <si>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</si>
  <si>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</si>
  <si>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</si>
  <si>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</si>
  <si>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</si>
  <si>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</si>
  <si>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</si>
  <si>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</si>
  <si>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</si>
  <si>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</si>
  <si>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</si>
  <si>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</si>
  <si>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</si>
  <si>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</si>
  <si>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</si>
  <si>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</si>
  <si>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</si>
  <si>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</si>
  <si>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</si>
  <si>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</si>
  <si>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</si>
  <si>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</si>
  <si>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</si>
  <si>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</si>
  <si>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</si>
  <si>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</si>
  <si>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</si>
  <si>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</si>
  <si>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</si>
  <si>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</si>
  <si>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</si>
  <si>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</si>
  <si>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</si>
  <si>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</si>
  <si>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</si>
  <si>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</si>
  <si>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</si>
  <si>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</si>
  <si>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</si>
  <si>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</si>
  <si>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</si>
  <si>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</si>
  <si>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</si>
  <si>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</si>
  <si>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</si>
  <si>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</si>
  <si>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</si>
  <si>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</si>
  <si>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</si>
  <si>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</si>
  <si>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</si>
  <si>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</si>
  <si>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</si>
  <si>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</si>
  <si>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</si>
  <si>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</si>
  <si>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</si>
  <si>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</si>
  <si>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SECRETARIO TECNICO DEL COMITÉ DE ADQUISICIONES</t>
  </si>
  <si>
    <t>AI ASESORES, S.A. DE C.V.</t>
  </si>
  <si>
    <t>AIA071126LD9</t>
  </si>
  <si>
    <t>NO SE GENERA</t>
  </si>
  <si>
    <t xml:space="preserve">NO SE GENERA ESTA INFORMACIÓN, EN VIRTUD DE QUE EL CENTRO DE PRODUCCION SANTA RITA SA DE CV NO REALIZÓ: CONTRATOS DE 
• ADJUDICACION DIRECTA • COMUNICADO DE SUSPENSIÓN, RESCISIÓN O TERMINACIÓN ANTICIPADA DEL CONTRATO
• EN SU CASO A LOS INFORMES DE AVANCE FÍSICO EN VERSIÓN PÚBLICA
• INFORMES DE AVANCE FINANCIERO
• ACTA DE RECEPCIÓN FÍSICA DE TRABAJOS EJECUTADOS U HOMÓLOGA
• FINIQUITO
A LO QUE SE REFIERE ESTA FRACCION EN EL PRESENTE PERIODO DE ACUERDO A LO ESTABLECIDO EN EL NUMERAL QUINCUAGÉSIMO CUARTO DEL ACUERDO CEGAIP 726/2018 LINEAMIENTOS ESTATALES PARA LA DIFUSION, DISPOSICION Y EVALUACION DE LAS OBLIGACIONES DE TRANSPARENCIA COMUNES Y ESPECIFICAS PREVISTAS EN EL TITULO CUARTO DE LA LEY DE TRANSPARENCIA Y ACCESO A LA INFORMACION PUBLICA DEL ESTADO DE SAN LUIS POTOSI.
</t>
  </si>
  <si>
    <t>http://www.cegaipslp.org.mx/HV2019Tres.nsf/nombre_de_la_vista/670C37EF6E9916E786258471004DC0AE/$File/HIPERVINCULO+XXXIVB+2019.docx</t>
  </si>
  <si>
    <t>CEPSAR-CCV-085/2019</t>
  </si>
  <si>
    <t>SE CONSIDERA QUE EN LA ESPECIE SE ACTUALIZA LA HIPÓTESIS NORMATIVA PREVISTA EN EL ARTÍCULO 26 FRACCIÓN II DE LA LEY DE ADQUISICIONES DEL ESTADO DE SAN LUIS POTOSÍ, QUE ESTABLECE: “ARTÍCULO 26.- EL COMITÉ PODRÁ, BAJO SU RESPONSABILIDAD, ADJUDICAR DIRECTAMENTE ADQUISICIONES, ARRENDAMIENTOS Y SERVICIOS, SIN SUJETARSE A LAS FORMALIDADES DE LOS PROCEDIMIENTOS DE LICITACIÓN PÚBLICA E INVITACIÓN RESTRINGIDA, CUANDO: II. EXISTAN CIRCUNSTANCIAS QUE PUEDAN PROVOCAR TRASTORNOS GRAVES A LA INSTITUCIÓN O COSTOS ADICIONALES IMPORTANTES EN EL PRECIO DE LOS BIENES O SERVICIOS.”</t>
  </si>
  <si>
    <t>http://www.cegaipslp.org.mx/HV2019Dos.nsf/nombre_de_la_vista/69804242C13CEC3A862583F30061271C/$File/ACTA+II+SESION+ORDINARIA+COMITE+07+DIC++2018.pdf</t>
  </si>
  <si>
    <t>ADQUISICION DE REDUCLEAR</t>
  </si>
  <si>
    <t>AIA 071126 LD9</t>
  </si>
  <si>
    <t>DIRECCION OPERATIVA</t>
  </si>
  <si>
    <t>COMPRAS</t>
  </si>
  <si>
    <t>USD</t>
  </si>
  <si>
    <t>TRANFERENCIA</t>
  </si>
  <si>
    <t>PROPIOS</t>
  </si>
  <si>
    <t>NINGUNO</t>
  </si>
  <si>
    <t>http://www.cegaipslp.org.mx/HV2019Tres.nsf/nombre_de_la_vista/92BFAFC3DABD0C518625848D0074C0AE/$File/085++AI+ASESORES+REDUCLEAR.pdf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</si>
</sst>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14" fontId="7" fillId="0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Tres.nsf/nombre_de_la_vista/670C37EF6E9916E786258471004DC0AE/$File/HIPERVINCULO+XXXIVB+2019.docx" TargetMode="External"/><Relationship Id="rId7" Type="http://schemas.openxmlformats.org/officeDocument/2006/relationships/hyperlink" Target="http://www.cegaipslp.org.mx/HV2019Tres.nsf/nombre_de_la_vista/92BFAFC3DABD0C518625848D0074C0AE/$File/085++AI+ASESORES+REDUCLEAR.pdf" TargetMode="External"/><Relationship Id="rId2" Type="http://schemas.openxmlformats.org/officeDocument/2006/relationships/hyperlink" Target="http://www.cegaipslp.org.mx/HV2019Tres.nsf/nombre_de_la_vista/670C37EF6E9916E786258471004DC0AE/$File/HIPERVINCULO+XXXIVB+2019.docx" TargetMode="External"/><Relationship Id="rId1" Type="http://schemas.openxmlformats.org/officeDocument/2006/relationships/hyperlink" Target="http://www.cegaipslp.org.mx/HV2019Tres.nsf/nombre_de_la_vista/670C37EF6E9916E786258471004DC0AE/$File/HIPERVINCULO+XXXIVB+2019.docx" TargetMode="External"/><Relationship Id="rId6" Type="http://schemas.openxmlformats.org/officeDocument/2006/relationships/hyperlink" Target="http://www.cegaipslp.org.mx/HV2019Dos.nsf/nombre_de_la_vista/69804242C13CEC3A862583F30061271C/$File/ACTA+II+SESION+ORDINARIA+COMITE+07+DIC++2018.pdf" TargetMode="External"/><Relationship Id="rId5" Type="http://schemas.openxmlformats.org/officeDocument/2006/relationships/hyperlink" Target="http://www.cegaipslp.org.mx/HV2019Tres.nsf/nombre_de_la_vista/670C37EF6E9916E786258471004DC0AE/$File/HIPERVINCULO+XXXIVB+2019.docx" TargetMode="External"/><Relationship Id="rId4" Type="http://schemas.openxmlformats.org/officeDocument/2006/relationships/hyperlink" Target="http://www.cegaipslp.org.mx/HV2019Tres.nsf/nombre_de_la_vista/670C37EF6E9916E786258471004DC0AE/$File/HIPERVINCULO+XXXIVB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U8" sqref="AU8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8.7109375" style="4" bestFit="1" customWidth="1"/>
    <col min="5" max="5" width="16.28515625" style="4" bestFit="1" customWidth="1"/>
    <col min="6" max="6" width="53.5703125" style="4" bestFit="1" customWidth="1"/>
    <col min="7" max="7" width="65.85546875" style="3" bestFit="1" customWidth="1"/>
    <col min="8" max="8" width="47" style="2" bestFit="1" customWidth="1"/>
    <col min="9" max="9" width="34.42578125" style="3" bestFit="1" customWidth="1"/>
    <col min="10" max="10" width="76.28515625" style="3" bestFit="1" customWidth="1"/>
    <col min="11" max="11" width="22.5703125" style="3" bestFit="1" customWidth="1"/>
    <col min="12" max="12" width="26.28515625" style="3" bestFit="1" customWidth="1"/>
    <col min="13" max="13" width="28.140625" style="3" bestFit="1" customWidth="1"/>
    <col min="14" max="14" width="24.140625" style="3" bestFit="1" customWidth="1"/>
    <col min="15" max="15" width="69" style="4" bestFit="1" customWidth="1"/>
    <col min="16" max="16" width="18.85546875" style="5" bestFit="1" customWidth="1"/>
    <col min="17" max="17" width="44.140625" style="3" bestFit="1" customWidth="1"/>
    <col min="18" max="18" width="30.28515625" style="4" bestFit="1" customWidth="1"/>
    <col min="19" max="19" width="16.5703125" style="3" bestFit="1" customWidth="1"/>
    <col min="20" max="20" width="36.7109375" style="6" bestFit="1" customWidth="1"/>
    <col min="21" max="21" width="69.7109375" style="6" bestFit="1" customWidth="1"/>
    <col min="22" max="22" width="22.85546875" style="3" bestFit="1" customWidth="1"/>
    <col min="23" max="23" width="23.28515625" style="3" bestFit="1" customWidth="1"/>
    <col min="24" max="24" width="14.42578125" style="3" bestFit="1" customWidth="1"/>
    <col min="25" max="25" width="35.28515625" style="3" bestFit="1" customWidth="1"/>
    <col min="26" max="26" width="13.5703125" style="3" bestFit="1" customWidth="1"/>
    <col min="27" max="27" width="17.140625" style="3" bestFit="1" customWidth="1"/>
    <col min="28" max="28" width="85" style="3" bestFit="1" customWidth="1"/>
    <col min="29" max="29" width="74.5703125" style="3" bestFit="1" customWidth="1"/>
    <col min="30" max="30" width="66.28515625" style="3" bestFit="1" customWidth="1"/>
    <col min="31" max="31" width="71.42578125" style="3" bestFit="1" customWidth="1"/>
    <col min="32" max="32" width="77" style="2" bestFit="1" customWidth="1"/>
    <col min="33" max="33" width="27.140625" style="3" bestFit="1" customWidth="1"/>
    <col min="34" max="34" width="23.7109375" style="3" bestFit="1" customWidth="1"/>
    <col min="35" max="35" width="55.5703125" style="3" bestFit="1" customWidth="1"/>
    <col min="36" max="36" width="42.140625" style="3" bestFit="1" customWidth="1"/>
    <col min="37" max="37" width="48.85546875" style="3" bestFit="1" customWidth="1"/>
    <col min="38" max="38" width="42.28515625" style="3" bestFit="1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20.7109375" style="3" bestFit="1" customWidth="1"/>
    <col min="43" max="43" width="73.140625" style="3" bestFit="1" customWidth="1"/>
    <col min="44" max="44" width="17.5703125" style="3" bestFit="1" customWidth="1"/>
    <col min="45" max="45" width="20" style="3" bestFit="1" customWidth="1"/>
    <col min="46" max="46" width="20.85546875" style="3" customWidth="1"/>
    <col min="47" max="16384" width="9.140625" style="3"/>
  </cols>
  <sheetData>
    <row r="1" spans="1:46" hidden="1" x14ac:dyDescent="0.2">
      <c r="A1" s="4" t="s">
        <v>0</v>
      </c>
    </row>
    <row r="2" spans="1:46" x14ac:dyDescent="0.2">
      <c r="A2" s="14" t="s">
        <v>1</v>
      </c>
      <c r="B2" s="15"/>
      <c r="C2" s="15"/>
      <c r="D2" s="14" t="s">
        <v>2</v>
      </c>
      <c r="E2" s="15"/>
      <c r="F2" s="15"/>
      <c r="G2" s="12" t="s">
        <v>3</v>
      </c>
      <c r="H2" s="13"/>
      <c r="I2" s="13"/>
    </row>
    <row r="3" spans="1:46" x14ac:dyDescent="0.2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3"/>
      <c r="I3" s="13"/>
    </row>
    <row r="4" spans="1:4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3" t="s">
        <v>10</v>
      </c>
      <c r="H4" s="2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4" t="s">
        <v>7</v>
      </c>
      <c r="P4" s="5" t="s">
        <v>10</v>
      </c>
      <c r="Q4" s="3" t="s">
        <v>10</v>
      </c>
      <c r="R4" s="4" t="s">
        <v>7</v>
      </c>
      <c r="S4" s="3" t="s">
        <v>8</v>
      </c>
      <c r="T4" s="6" t="s">
        <v>13</v>
      </c>
      <c r="U4" s="6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2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3" t="s">
        <v>22</v>
      </c>
      <c r="H5" s="2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4" t="s">
        <v>30</v>
      </c>
      <c r="P5" s="5" t="s">
        <v>31</v>
      </c>
      <c r="Q5" s="3" t="s">
        <v>32</v>
      </c>
      <c r="R5" s="4" t="s">
        <v>33</v>
      </c>
      <c r="S5" s="3" t="s">
        <v>34</v>
      </c>
      <c r="T5" s="6" t="s">
        <v>35</v>
      </c>
      <c r="U5" s="6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2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2.5" x14ac:dyDescent="0.2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19" t="s">
        <v>77</v>
      </c>
      <c r="P7" s="19" t="s">
        <v>78</v>
      </c>
      <c r="Q7" s="7" t="s">
        <v>79</v>
      </c>
      <c r="R7" s="19" t="s">
        <v>80</v>
      </c>
      <c r="S7" s="7" t="s">
        <v>81</v>
      </c>
      <c r="T7" s="8" t="s">
        <v>82</v>
      </c>
      <c r="U7" s="8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</row>
    <row r="8" spans="1:46" s="20" customFormat="1" ht="89.25" customHeight="1" x14ac:dyDescent="0.25">
      <c r="A8" s="20">
        <v>2019</v>
      </c>
      <c r="B8" s="21">
        <v>43709</v>
      </c>
      <c r="C8" s="21">
        <v>43738</v>
      </c>
      <c r="D8" s="20" t="s">
        <v>109</v>
      </c>
      <c r="E8" s="20" t="s">
        <v>113</v>
      </c>
      <c r="F8" s="20" t="s">
        <v>157</v>
      </c>
      <c r="G8" s="22" t="s">
        <v>158</v>
      </c>
      <c r="H8" s="23" t="s">
        <v>159</v>
      </c>
      <c r="I8" s="24" t="s">
        <v>160</v>
      </c>
      <c r="J8" s="20">
        <v>1</v>
      </c>
      <c r="K8" s="10" t="s">
        <v>154</v>
      </c>
      <c r="L8" s="10" t="s">
        <v>154</v>
      </c>
      <c r="M8" s="10" t="s">
        <v>154</v>
      </c>
      <c r="N8" s="10" t="s">
        <v>152</v>
      </c>
      <c r="O8" s="10" t="s">
        <v>161</v>
      </c>
      <c r="P8" s="10" t="s">
        <v>162</v>
      </c>
      <c r="Q8" s="10" t="s">
        <v>163</v>
      </c>
      <c r="R8" s="20" t="str">
        <f>F8</f>
        <v>CEPSAR-CCV-085/2019</v>
      </c>
      <c r="S8" s="18">
        <v>43719</v>
      </c>
      <c r="T8" s="9">
        <f>+U8/1.16</f>
        <v>5673.0000000000009</v>
      </c>
      <c r="U8" s="9">
        <v>6580.68</v>
      </c>
      <c r="V8" s="20">
        <f>+U8*0.4</f>
        <v>2632.2720000000004</v>
      </c>
      <c r="W8" s="20">
        <f>+U8*1.2</f>
        <v>7896.8159999999998</v>
      </c>
      <c r="X8" s="20" t="s">
        <v>164</v>
      </c>
      <c r="Y8" s="20">
        <v>19.552199999999999</v>
      </c>
      <c r="Z8" s="20" t="s">
        <v>165</v>
      </c>
      <c r="AA8" s="24" t="s">
        <v>160</v>
      </c>
      <c r="AB8" s="20">
        <f>+U8*0.3</f>
        <v>1974.204</v>
      </c>
      <c r="AC8" s="18">
        <v>43719</v>
      </c>
      <c r="AD8" s="11">
        <v>44085</v>
      </c>
      <c r="AE8" s="23" t="s">
        <v>168</v>
      </c>
      <c r="AF8" s="23" t="s">
        <v>156</v>
      </c>
      <c r="AG8" s="20" t="s">
        <v>166</v>
      </c>
      <c r="AH8" s="20" t="s">
        <v>167</v>
      </c>
      <c r="AI8" s="20">
        <v>1</v>
      </c>
      <c r="AJ8" s="20" t="s">
        <v>117</v>
      </c>
      <c r="AK8" s="20">
        <v>1</v>
      </c>
      <c r="AL8" s="20" t="s">
        <v>154</v>
      </c>
      <c r="AM8" s="23" t="s">
        <v>156</v>
      </c>
      <c r="AN8" s="23" t="s">
        <v>156</v>
      </c>
      <c r="AO8" s="23" t="s">
        <v>156</v>
      </c>
      <c r="AP8" s="23" t="s">
        <v>156</v>
      </c>
      <c r="AQ8" s="20" t="s">
        <v>151</v>
      </c>
      <c r="AR8" s="21">
        <v>43746</v>
      </c>
      <c r="AS8" s="21">
        <v>43746</v>
      </c>
      <c r="AT8" s="22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6">
      <formula1>Hidden_24</formula1>
    </dataValidation>
    <dataValidation type="list" allowBlank="1" showErrorMessage="1" sqref="D8:D186">
      <formula1>Hidden_13</formula1>
    </dataValidation>
    <dataValidation type="list" allowBlank="1" showErrorMessage="1" sqref="AJ8:AJ186">
      <formula1>Hidden_335</formula1>
    </dataValidation>
  </dataValidations>
  <hyperlinks>
    <hyperlink ref="AF8" r:id="rId1"/>
    <hyperlink ref="AM8" r:id="rId2"/>
    <hyperlink ref="AN8" r:id="rId3"/>
    <hyperlink ref="AO8" r:id="rId4"/>
    <hyperlink ref="AP8" r:id="rId5"/>
    <hyperlink ref="H8" r:id="rId6"/>
    <hyperlink ref="AE8" r:id="rId7"/>
  </hyperlinks>
  <pageMargins left="0.7" right="0.7" top="0.75" bottom="0.75" header="0.3" footer="0.3"/>
  <pageSetup paperSize="9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  <row r="5" spans="1:7" x14ac:dyDescent="0.25">
      <c r="A5">
        <v>2</v>
      </c>
      <c r="E5" t="s">
        <v>152</v>
      </c>
      <c r="F5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2018-06-16T16:24:59Z</dcterms:created>
  <dcterms:modified xsi:type="dcterms:W3CDTF">2019-10-08T21:14:05Z</dcterms:modified>
</cp:coreProperties>
</file>