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NIO\TERMINADOS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9" i="2" l="1"/>
  <c r="I8" i="2" l="1"/>
  <c r="I9" i="2"/>
  <c r="I10" i="2"/>
  <c r="H4" i="2"/>
  <c r="I4" i="2" s="1"/>
  <c r="D9" i="1" l="1"/>
  <c r="D10" i="1"/>
  <c r="D11" i="1"/>
  <c r="D12" i="1"/>
  <c r="D13" i="1"/>
  <c r="D14" i="1"/>
  <c r="D8" i="1"/>
  <c r="H7" i="2"/>
  <c r="I7" i="2" s="1"/>
  <c r="H6" i="2"/>
  <c r="I6" i="2" s="1"/>
  <c r="H5" i="2"/>
  <c r="I5" i="2" s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<sst xmlns="http://schemas.openxmlformats.org/spreadsheetml/2006/main" count="81" uniqueCount="60">
  <si>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</si>
  <si>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</si>
  <si>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</si>
  <si>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</si>
  <si>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</si>
  <si>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</si>
  <si>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</si>
  <si>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</si>
  <si>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</si>
  <si>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</si>
  <si>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</si>
  <si>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</si>
  <si>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</si>
  <si>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</si>
  <si>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</si>
  <si>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</si>
  <si>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</si>
  <si>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</si>
  <si>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</si>
  <si>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</si>
  <si>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</si>
  <si>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</si>
  <si>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</si>
  <si>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</si>
  <si>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</si>
  <si>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</si>
  <si>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</si>
  <si>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</si>
  <si>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</si>
  <si>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</si>
  <si>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</si>
  <si>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</si>
  <si>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</si>
  <si>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</si>
  <si>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</si>
  <si>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</si>
  <si>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</si>
  <si>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</si>
  <si>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</si>
  <si>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</si>
  <si>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</si>
  <si>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</si>
  <si>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</si>
  <si>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</si>
  <si>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</si>
  <si>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</si>
  <si>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</si>
  <si>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</si>
  <si>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</si>
  <si>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</si>
  <si>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</si>
  <si>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</si>
  <si>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</si>
  <si>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</si>
  <si>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</si>
  <si>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</si>
  <si>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</si>
  <si>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</si>
  <si>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</si>
  <si>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http://www.cegaipslp.org.mx/HV2019Tres.nsf/nombre_de_la_vista/8E534FEE7C36A4B1862584C3004A7EF4/$File/JUNIO-ANALÍTICO+EGRESOS.pdf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</si>
</sst>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43617</v>
      </c>
      <c r="C8" s="4">
        <v>43646</v>
      </c>
      <c r="D8">
        <f>+Tabla_549896!A4</f>
        <v>1</v>
      </c>
      <c r="E8" s="6" t="s">
        <v>59</v>
      </c>
      <c r="F8" t="s">
        <v>51</v>
      </c>
      <c r="G8" s="4">
        <v>43800</v>
      </c>
      <c r="H8" s="4">
        <v>43831</v>
      </c>
    </row>
    <row r="9" spans="1:9" x14ac:dyDescent="0.25">
      <c r="A9" s="3">
        <v>2019</v>
      </c>
      <c r="B9" s="4">
        <v>43617</v>
      </c>
      <c r="C9" s="4">
        <v>43646</v>
      </c>
      <c r="D9">
        <f>+Tabla_549896!A5</f>
        <v>2</v>
      </c>
      <c r="E9" s="6" t="s">
        <v>59</v>
      </c>
      <c r="F9" s="3" t="s">
        <v>51</v>
      </c>
      <c r="G9" s="4">
        <v>43800</v>
      </c>
      <c r="H9" s="4">
        <v>43831</v>
      </c>
    </row>
    <row r="10" spans="1:9" x14ac:dyDescent="0.25">
      <c r="A10" s="3">
        <v>2019</v>
      </c>
      <c r="B10" s="4">
        <v>43617</v>
      </c>
      <c r="C10" s="4">
        <v>43646</v>
      </c>
      <c r="D10">
        <f>+Tabla_549896!A6</f>
        <v>3</v>
      </c>
      <c r="E10" s="6" t="s">
        <v>59</v>
      </c>
      <c r="F10" s="3" t="s">
        <v>51</v>
      </c>
      <c r="G10" s="4">
        <v>43800</v>
      </c>
      <c r="H10" s="4">
        <v>43831</v>
      </c>
    </row>
    <row r="11" spans="1:9" x14ac:dyDescent="0.25">
      <c r="A11" s="3">
        <v>2019</v>
      </c>
      <c r="B11" s="4">
        <v>43617</v>
      </c>
      <c r="C11" s="4">
        <v>43646</v>
      </c>
      <c r="D11">
        <f>+Tabla_549896!A7</f>
        <v>4</v>
      </c>
      <c r="E11" s="6" t="s">
        <v>59</v>
      </c>
      <c r="F11" s="3" t="s">
        <v>51</v>
      </c>
      <c r="G11" s="4">
        <v>43800</v>
      </c>
      <c r="H11" s="4">
        <v>43831</v>
      </c>
    </row>
    <row r="12" spans="1:9" x14ac:dyDescent="0.25">
      <c r="A12" s="3">
        <v>2019</v>
      </c>
      <c r="B12" s="4">
        <v>43617</v>
      </c>
      <c r="C12" s="4">
        <v>43646</v>
      </c>
      <c r="D12">
        <f>+Tabla_549896!A8</f>
        <v>5</v>
      </c>
      <c r="E12" s="6" t="s">
        <v>59</v>
      </c>
      <c r="F12" s="3" t="s">
        <v>51</v>
      </c>
      <c r="G12" s="4">
        <v>43800</v>
      </c>
      <c r="H12" s="4">
        <v>43831</v>
      </c>
    </row>
    <row r="13" spans="1:9" x14ac:dyDescent="0.25">
      <c r="A13" s="3">
        <v>2019</v>
      </c>
      <c r="B13" s="4">
        <v>43617</v>
      </c>
      <c r="C13" s="4">
        <v>43646</v>
      </c>
      <c r="D13">
        <f>+Tabla_549896!A9</f>
        <v>6</v>
      </c>
      <c r="E13" s="6" t="s">
        <v>59</v>
      </c>
      <c r="F13" s="3" t="s">
        <v>51</v>
      </c>
      <c r="G13" s="4">
        <v>43800</v>
      </c>
      <c r="H13" s="4">
        <v>43831</v>
      </c>
    </row>
    <row r="14" spans="1:9" x14ac:dyDescent="0.25">
      <c r="A14" s="3">
        <v>2019</v>
      </c>
      <c r="B14" s="4">
        <v>43617</v>
      </c>
      <c r="C14" s="4">
        <v>43646</v>
      </c>
      <c r="D14">
        <f>+Tabla_549896!A10</f>
        <v>7</v>
      </c>
      <c r="E14" s="6" t="s">
        <v>59</v>
      </c>
      <c r="F14" s="3" t="s">
        <v>51</v>
      </c>
      <c r="G14" s="4">
        <v>43800</v>
      </c>
      <c r="H14" s="4">
        <v>43831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E3" workbookViewId="0">
      <selection activeCell="F4" sqref="F4:F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5">
        <v>8706905</v>
      </c>
      <c r="E4" s="5">
        <v>150490.84</v>
      </c>
      <c r="F4" s="5">
        <v>8857395.8399999999</v>
      </c>
      <c r="G4" s="5">
        <v>515378.98</v>
      </c>
      <c r="H4" s="5">
        <f>+G4</f>
        <v>515378.98</v>
      </c>
      <c r="I4" s="5">
        <f>+F4-H4</f>
        <v>8342016.8599999994</v>
      </c>
    </row>
    <row r="5" spans="1:9" x14ac:dyDescent="0.25">
      <c r="A5">
        <v>2</v>
      </c>
      <c r="B5">
        <v>2000</v>
      </c>
      <c r="C5" t="s">
        <v>53</v>
      </c>
      <c r="D5" s="5">
        <v>2060762</v>
      </c>
      <c r="E5" s="5">
        <v>342380.21</v>
      </c>
      <c r="F5" s="5">
        <v>2403142.21</v>
      </c>
      <c r="G5" s="5">
        <v>307871.69</v>
      </c>
      <c r="H5" s="5">
        <f>+G5</f>
        <v>307871.69</v>
      </c>
      <c r="I5" s="5">
        <f t="shared" ref="I5:I10" si="0">+F5-H5</f>
        <v>2095270.52</v>
      </c>
    </row>
    <row r="6" spans="1:9" x14ac:dyDescent="0.25">
      <c r="A6">
        <v>3</v>
      </c>
      <c r="B6">
        <v>3000</v>
      </c>
      <c r="C6" t="s">
        <v>52</v>
      </c>
      <c r="D6" s="5">
        <v>4009825</v>
      </c>
      <c r="E6" s="5">
        <v>-531987</v>
      </c>
      <c r="F6" s="5">
        <v>3477838</v>
      </c>
      <c r="G6" s="5">
        <v>353312.53</v>
      </c>
      <c r="H6" s="5">
        <f>+G6</f>
        <v>353312.53</v>
      </c>
      <c r="I6" s="5">
        <f t="shared" si="0"/>
        <v>3124525.4699999997</v>
      </c>
    </row>
    <row r="7" spans="1:9" x14ac:dyDescent="0.25">
      <c r="A7">
        <v>4</v>
      </c>
      <c r="B7">
        <v>4000</v>
      </c>
      <c r="C7" t="s">
        <v>55</v>
      </c>
      <c r="D7" s="5">
        <v>1679508</v>
      </c>
      <c r="E7" s="5">
        <v>372100</v>
      </c>
      <c r="F7" s="5">
        <v>2051608</v>
      </c>
      <c r="G7" s="5">
        <v>80783.100000000006</v>
      </c>
      <c r="H7" s="5">
        <f>+G7</f>
        <v>80783.100000000006</v>
      </c>
      <c r="I7" s="5">
        <f t="shared" si="0"/>
        <v>1970824.9</v>
      </c>
    </row>
    <row r="8" spans="1:9" x14ac:dyDescent="0.25">
      <c r="A8">
        <v>5</v>
      </c>
      <c r="B8">
        <v>5000</v>
      </c>
      <c r="C8" t="s">
        <v>56</v>
      </c>
      <c r="D8" s="5">
        <v>445000</v>
      </c>
      <c r="E8" s="5">
        <v>286000</v>
      </c>
      <c r="F8" s="5">
        <v>731000</v>
      </c>
      <c r="G8" s="5">
        <v>0</v>
      </c>
      <c r="H8" s="5">
        <v>0</v>
      </c>
      <c r="I8" s="5">
        <f t="shared" si="0"/>
        <v>731000</v>
      </c>
    </row>
    <row r="9" spans="1:9" x14ac:dyDescent="0.25">
      <c r="A9">
        <v>6</v>
      </c>
      <c r="B9">
        <v>6000</v>
      </c>
      <c r="C9" t="s">
        <v>57</v>
      </c>
      <c r="D9" s="5">
        <v>18147328</v>
      </c>
      <c r="E9" s="5">
        <v>618984.05000000005</v>
      </c>
      <c r="F9" s="5">
        <v>17528343.949999999</v>
      </c>
      <c r="G9" s="5">
        <v>565591.81999999995</v>
      </c>
      <c r="H9" s="5">
        <f>+G9</f>
        <v>565591.81999999995</v>
      </c>
      <c r="I9" s="5">
        <f t="shared" si="0"/>
        <v>16962752.129999999</v>
      </c>
    </row>
    <row r="10" spans="1:9" x14ac:dyDescent="0.25">
      <c r="A10">
        <v>7</v>
      </c>
      <c r="B10">
        <v>9000</v>
      </c>
      <c r="C10" t="s">
        <v>58</v>
      </c>
      <c r="D10" s="5">
        <v>50000</v>
      </c>
      <c r="E10" s="5">
        <v>0</v>
      </c>
      <c r="F10" s="5">
        <v>50000</v>
      </c>
      <c r="G10" s="5">
        <v>0</v>
      </c>
      <c r="H10" s="5">
        <v>0</v>
      </c>
      <c r="I10" s="5">
        <f t="shared" si="0"/>
        <v>50000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2019-12-01T13:49:50Z</dcterms:modified>
</cp:coreProperties>
</file>