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ABRIL 2019\TRANSPARENCIA SINDICATURA ABRIL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  <externalReference r:id="rId3"/>
  </externalReferences>
  <calcPr calcId="162913"/>
</workbook>
</file>

<file path=xl/calcChain.xml><?xml version="1.0" encoding="utf-8"?>
<calcChain xmlns="http://schemas.openxmlformats.org/spreadsheetml/2006/main">
  <c r="I438" i="1" l="1"/>
  <c r="I437" i="1"/>
  <c r="I436" i="1"/>
  <c r="I435" i="1"/>
  <c r="I434" i="1"/>
  <c r="I433" i="1"/>
  <c r="I432" i="1"/>
  <c r="I431" i="1"/>
  <c r="I430" i="1"/>
  <c r="I429" i="1"/>
  <c r="I428" i="1"/>
  <c r="I427" i="1"/>
  <c r="I426" i="1"/>
  <c r="I425" i="1"/>
  <c r="I424" i="1"/>
  <c r="I423" i="1"/>
  <c r="I422" i="1"/>
  <c r="I421" i="1"/>
  <c r="I420" i="1"/>
  <c r="I419" i="1"/>
  <c r="I418" i="1"/>
  <c r="I417" i="1"/>
  <c r="I416" i="1"/>
  <c r="I415" i="1"/>
  <c r="I414" i="1"/>
  <c r="I410" i="1"/>
  <c r="I409" i="1"/>
  <c r="I408" i="1"/>
  <c r="I407" i="1"/>
  <c r="I406" i="1"/>
  <c r="I405" i="1"/>
  <c r="I404" i="1"/>
  <c r="I403" i="1"/>
  <c r="I402" i="1"/>
  <c r="I401" i="1"/>
  <c r="I400" i="1"/>
  <c r="I399" i="1"/>
  <c r="I398" i="1"/>
  <c r="I397" i="1"/>
  <c r="I396" i="1"/>
  <c r="I395" i="1"/>
  <c r="I394" i="1"/>
  <c r="I393" i="1"/>
  <c r="I392" i="1"/>
  <c r="I391" i="1"/>
  <c r="I390" i="1"/>
  <c r="I389" i="1"/>
  <c r="I388" i="1"/>
  <c r="I387" i="1"/>
  <c r="I386" i="1"/>
  <c r="I385" i="1"/>
  <c r="I384" i="1"/>
  <c r="I383" i="1"/>
  <c r="I382" i="1"/>
  <c r="I381" i="1"/>
  <c r="I380" i="1"/>
  <c r="I379" i="1"/>
  <c r="I378" i="1"/>
  <c r="I377" i="1"/>
  <c r="I376" i="1"/>
  <c r="I375" i="1"/>
  <c r="I374" i="1"/>
  <c r="I373" i="1"/>
  <c r="I372" i="1"/>
  <c r="I371" i="1"/>
  <c r="I370" i="1"/>
  <c r="I369" i="1"/>
  <c r="I368" i="1"/>
  <c r="I367" i="1"/>
  <c r="I366" i="1"/>
  <c r="I365" i="1"/>
  <c r="I364" i="1"/>
  <c r="I363" i="1"/>
  <c r="I362" i="1"/>
  <c r="I361" i="1"/>
  <c r="I360" i="1"/>
  <c r="I359" i="1"/>
  <c r="I358" i="1"/>
  <c r="I357" i="1"/>
  <c r="I356" i="1"/>
  <c r="I355" i="1"/>
  <c r="I354" i="1"/>
  <c r="I353" i="1"/>
  <c r="I352" i="1"/>
  <c r="I351" i="1"/>
  <c r="I350" i="1"/>
  <c r="I313" i="1"/>
  <c r="I312" i="1"/>
  <c r="I311" i="1"/>
  <c r="I310" i="1"/>
  <c r="I309" i="1"/>
  <c r="I308" i="1"/>
  <c r="I307" i="1"/>
  <c r="I306" i="1"/>
  <c r="I305" i="1"/>
  <c r="I304" i="1"/>
  <c r="I303" i="1"/>
  <c r="I302" i="1"/>
  <c r="I301" i="1"/>
  <c r="I298" i="1"/>
  <c r="I297" i="1"/>
  <c r="I291" i="1"/>
  <c r="I286" i="1"/>
  <c r="I285" i="1"/>
  <c r="I277" i="1"/>
  <c r="I274" i="1"/>
  <c r="I273" i="1"/>
  <c r="I272" i="1"/>
  <c r="I271" i="1"/>
  <c r="I270" i="1"/>
  <c r="I269" i="1"/>
  <c r="I268" i="1"/>
  <c r="I266" i="1"/>
  <c r="I265" i="1"/>
  <c r="I264" i="1"/>
  <c r="I263" i="1"/>
  <c r="I262" i="1"/>
  <c r="I261" i="1"/>
  <c r="I260" i="1"/>
  <c r="I259" i="1"/>
  <c r="I258" i="1"/>
  <c r="I257" i="1"/>
  <c r="I256" i="1"/>
  <c r="I255" i="1"/>
  <c r="I254" i="1"/>
  <c r="I253" i="1"/>
  <c r="I252" i="1"/>
  <c r="I251" i="1"/>
  <c r="I250" i="1"/>
  <c r="I249" i="1"/>
  <c r="I248" i="1"/>
  <c r="I247" i="1"/>
  <c r="I246" i="1"/>
  <c r="I245" i="1"/>
  <c r="I244" i="1"/>
  <c r="I243" i="1"/>
  <c r="I242" i="1"/>
  <c r="I241" i="1"/>
  <c r="I240" i="1"/>
  <c r="I239" i="1"/>
  <c r="I238" i="1"/>
  <c r="I237" i="1"/>
  <c r="I236" i="1"/>
  <c r="I235" i="1"/>
  <c r="I234" i="1"/>
  <c r="I233" i="1"/>
  <c r="I232" i="1"/>
  <c r="I231" i="1"/>
  <c r="I230" i="1"/>
  <c r="I229" i="1"/>
  <c r="I228" i="1"/>
  <c r="I227" i="1"/>
  <c r="I226" i="1"/>
  <c r="I225" i="1"/>
  <c r="I224" i="1"/>
  <c r="I223" i="1"/>
  <c r="I222" i="1"/>
  <c r="I221" i="1"/>
  <c r="I220" i="1"/>
  <c r="I219" i="1"/>
  <c r="I218" i="1"/>
  <c r="I217" i="1"/>
  <c r="I216" i="1"/>
  <c r="I215" i="1"/>
  <c r="I214" i="1"/>
  <c r="I213" i="1"/>
  <c r="I212" i="1"/>
  <c r="I211" i="1"/>
  <c r="I210" i="1"/>
  <c r="I209" i="1"/>
  <c r="I208" i="1"/>
  <c r="I207" i="1"/>
  <c r="I206" i="1"/>
  <c r="I205" i="1"/>
  <c r="I204" i="1"/>
  <c r="I203" i="1"/>
  <c r="I202" i="1"/>
  <c r="I201" i="1"/>
  <c r="I200" i="1"/>
  <c r="I199" i="1"/>
  <c r="I198" i="1"/>
  <c r="I197" i="1"/>
  <c r="I196" i="1"/>
  <c r="I195" i="1"/>
  <c r="I194" i="1"/>
  <c r="I193" i="1"/>
  <c r="I192" i="1"/>
  <c r="I191" i="1"/>
  <c r="I161" i="1"/>
  <c r="I160" i="1"/>
  <c r="I159" i="1"/>
  <c r="I158" i="1"/>
  <c r="I151" i="1"/>
  <c r="I150" i="1"/>
  <c r="I149" i="1"/>
  <c r="I148" i="1"/>
  <c r="I147" i="1"/>
  <c r="I146" i="1"/>
  <c r="I145" i="1"/>
  <c r="I144" i="1"/>
  <c r="I143" i="1"/>
  <c r="I142" i="1"/>
  <c r="I141" i="1"/>
  <c r="I140" i="1"/>
  <c r="I139" i="1"/>
  <c r="I138" i="1"/>
  <c r="I137" i="1"/>
  <c r="I129" i="1"/>
  <c r="I128" i="1"/>
  <c r="I127" i="1"/>
  <c r="I126" i="1"/>
  <c r="I125" i="1"/>
  <c r="I124" i="1"/>
  <c r="I123" i="1"/>
  <c r="I122" i="1"/>
  <c r="I121" i="1"/>
  <c r="I120" i="1"/>
  <c r="I119" i="1"/>
  <c r="I118" i="1"/>
  <c r="I117" i="1"/>
  <c r="I116" i="1"/>
  <c r="I115" i="1"/>
  <c r="I114" i="1"/>
  <c r="I113" i="1"/>
  <c r="I112" i="1"/>
  <c r="I111" i="1"/>
  <c r="I110" i="1"/>
  <c r="I109" i="1"/>
  <c r="I108" i="1"/>
  <c r="I107" i="1"/>
  <c r="I106" i="1"/>
  <c r="I105" i="1"/>
  <c r="I104" i="1"/>
  <c r="I103" i="1"/>
  <c r="I102" i="1"/>
  <c r="I101" i="1"/>
  <c r="I100" i="1"/>
  <c r="I99" i="1"/>
  <c r="I98" i="1"/>
  <c r="I97" i="1"/>
  <c r="I96" i="1"/>
  <c r="I95" i="1"/>
  <c r="I94" i="1"/>
  <c r="I93" i="1"/>
  <c r="I92" i="1"/>
  <c r="I91" i="1"/>
  <c r="I90" i="1"/>
  <c r="I88" i="1"/>
  <c r="I89" i="1" s="1"/>
  <c r="I87" i="1"/>
  <c r="I86" i="1"/>
  <c r="I85" i="1"/>
  <c r="I84" i="1"/>
  <c r="I83" i="1"/>
  <c r="I82" i="1"/>
  <c r="I81" i="1"/>
  <c r="I80" i="1"/>
  <c r="I79" i="1"/>
  <c r="I78" i="1"/>
  <c r="I77" i="1"/>
  <c r="I76" i="1"/>
  <c r="I75" i="1"/>
  <c r="I74" i="1"/>
  <c r="I73" i="1"/>
  <c r="I72" i="1"/>
  <c r="I71" i="1"/>
  <c r="I70" i="1"/>
  <c r="I69" i="1"/>
  <c r="I68" i="1"/>
  <c r="I67" i="1"/>
  <c r="I62" i="1"/>
  <c r="I61" i="1"/>
  <c r="I60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L447" i="1"/>
  <c r="L446" i="1"/>
  <c r="L445" i="1"/>
  <c r="L444" i="1"/>
  <c r="L443" i="1"/>
  <c r="L442" i="1"/>
  <c r="L441" i="1"/>
  <c r="L440" i="1"/>
  <c r="L438" i="1"/>
  <c r="L437" i="1"/>
  <c r="L436" i="1"/>
  <c r="L435" i="1"/>
  <c r="L434" i="1"/>
  <c r="L433" i="1"/>
  <c r="L432" i="1"/>
  <c r="L431" i="1"/>
  <c r="L430" i="1"/>
  <c r="L429" i="1"/>
  <c r="L428" i="1"/>
  <c r="L427" i="1"/>
  <c r="L426" i="1"/>
  <c r="L425" i="1"/>
  <c r="L424" i="1"/>
  <c r="L423" i="1"/>
  <c r="L422" i="1"/>
  <c r="L421" i="1"/>
  <c r="L420" i="1"/>
  <c r="L419" i="1"/>
  <c r="L418" i="1"/>
  <c r="L417" i="1"/>
  <c r="L416" i="1"/>
  <c r="L415" i="1"/>
  <c r="L414" i="1"/>
  <c r="L413" i="1"/>
  <c r="L412" i="1"/>
  <c r="L411" i="1"/>
  <c r="L410" i="1"/>
  <c r="L409" i="1"/>
  <c r="L408" i="1"/>
  <c r="L407" i="1"/>
  <c r="L406" i="1"/>
  <c r="L405" i="1"/>
  <c r="L404" i="1"/>
  <c r="L403" i="1"/>
  <c r="L402" i="1"/>
  <c r="L401" i="1"/>
  <c r="L400" i="1"/>
  <c r="L399" i="1"/>
  <c r="L398" i="1"/>
  <c r="L397" i="1"/>
  <c r="L396" i="1"/>
  <c r="L395" i="1"/>
  <c r="L394" i="1"/>
  <c r="L393" i="1"/>
  <c r="L392" i="1"/>
  <c r="L391" i="1"/>
  <c r="L390" i="1"/>
  <c r="L389" i="1"/>
  <c r="L388" i="1"/>
  <c r="L387" i="1"/>
  <c r="L386" i="1"/>
  <c r="L385" i="1"/>
  <c r="L384" i="1"/>
  <c r="L383" i="1"/>
  <c r="L382" i="1"/>
  <c r="L381" i="1"/>
  <c r="L380" i="1"/>
  <c r="L379" i="1"/>
  <c r="L378" i="1"/>
  <c r="L377" i="1"/>
  <c r="L376" i="1"/>
  <c r="L375" i="1"/>
  <c r="L374" i="1"/>
  <c r="L373" i="1"/>
  <c r="L372" i="1"/>
  <c r="L371" i="1"/>
  <c r="L370" i="1"/>
  <c r="L369" i="1"/>
  <c r="L368" i="1"/>
  <c r="L367" i="1"/>
  <c r="L366" i="1"/>
  <c r="L365" i="1"/>
  <c r="L364" i="1"/>
  <c r="L363" i="1"/>
  <c r="L362" i="1"/>
  <c r="L361" i="1"/>
  <c r="L360" i="1"/>
  <c r="L359" i="1"/>
  <c r="L358" i="1"/>
  <c r="L357" i="1"/>
  <c r="L356" i="1"/>
  <c r="L355" i="1"/>
  <c r="L354" i="1"/>
  <c r="L353" i="1"/>
  <c r="L352" i="1"/>
  <c r="L351" i="1"/>
  <c r="L350" i="1"/>
  <c r="L349" i="1"/>
  <c r="L348" i="1"/>
  <c r="L347" i="1"/>
  <c r="L346" i="1"/>
  <c r="L345" i="1"/>
  <c r="L344" i="1"/>
  <c r="L343" i="1"/>
  <c r="L342" i="1"/>
  <c r="L341" i="1"/>
  <c r="L340" i="1"/>
  <c r="L339" i="1"/>
  <c r="L338" i="1"/>
  <c r="L337" i="1"/>
  <c r="L336" i="1"/>
  <c r="L335" i="1"/>
  <c r="L334" i="1"/>
  <c r="L333" i="1"/>
  <c r="L332" i="1"/>
  <c r="L331" i="1"/>
  <c r="L330" i="1"/>
  <c r="L329" i="1"/>
  <c r="L328" i="1"/>
  <c r="L327" i="1"/>
  <c r="L326" i="1"/>
  <c r="L325" i="1"/>
  <c r="L324" i="1"/>
  <c r="L323" i="1"/>
  <c r="L322" i="1"/>
  <c r="L321" i="1"/>
  <c r="L320" i="1"/>
  <c r="L319" i="1"/>
  <c r="L318" i="1"/>
  <c r="L317" i="1"/>
  <c r="L316" i="1"/>
  <c r="L315" i="1"/>
  <c r="L314" i="1"/>
  <c r="L313" i="1"/>
  <c r="L312" i="1"/>
  <c r="L311" i="1"/>
  <c r="L310" i="1"/>
  <c r="L309" i="1"/>
  <c r="L308" i="1"/>
  <c r="L307" i="1"/>
  <c r="L306" i="1"/>
  <c r="L305" i="1"/>
  <c r="L304" i="1"/>
  <c r="L303" i="1"/>
  <c r="L302" i="1"/>
  <c r="L301" i="1"/>
  <c r="L300" i="1"/>
  <c r="L299" i="1"/>
  <c r="L298" i="1"/>
  <c r="L297" i="1"/>
  <c r="L296" i="1"/>
  <c r="L295" i="1"/>
  <c r="L294" i="1"/>
  <c r="L293" i="1"/>
  <c r="L292" i="1"/>
  <c r="L291" i="1"/>
  <c r="L290" i="1"/>
  <c r="L289" i="1"/>
  <c r="L288" i="1"/>
  <c r="L287" i="1"/>
  <c r="L286" i="1"/>
  <c r="L285" i="1"/>
  <c r="L284" i="1"/>
  <c r="L283" i="1"/>
  <c r="L282" i="1"/>
  <c r="L281" i="1"/>
  <c r="L280" i="1"/>
  <c r="L279" i="1"/>
  <c r="L278" i="1"/>
  <c r="L277" i="1"/>
  <c r="L276" i="1"/>
  <c r="L275" i="1"/>
  <c r="L274" i="1"/>
  <c r="L273" i="1"/>
  <c r="L272" i="1"/>
  <c r="L271" i="1"/>
  <c r="L270" i="1"/>
  <c r="L269" i="1"/>
  <c r="L268" i="1"/>
  <c r="L267" i="1"/>
  <c r="L266" i="1"/>
  <c r="L265" i="1"/>
  <c r="L264" i="1"/>
  <c r="L263" i="1"/>
  <c r="L262" i="1"/>
  <c r="L261" i="1"/>
  <c r="L260" i="1"/>
  <c r="L259" i="1"/>
  <c r="L258" i="1"/>
  <c r="L257" i="1"/>
  <c r="L256" i="1"/>
  <c r="L255" i="1"/>
  <c r="L254" i="1"/>
  <c r="L253" i="1"/>
  <c r="L252" i="1"/>
  <c r="L251" i="1"/>
  <c r="L250" i="1"/>
  <c r="L249" i="1"/>
  <c r="L248" i="1"/>
  <c r="L247" i="1"/>
  <c r="L246" i="1"/>
  <c r="L245" i="1"/>
  <c r="L244" i="1"/>
  <c r="L243" i="1"/>
  <c r="L242" i="1"/>
  <c r="L241" i="1"/>
  <c r="L240" i="1"/>
  <c r="L239" i="1"/>
  <c r="L238" i="1"/>
  <c r="L237" i="1"/>
  <c r="L236" i="1"/>
  <c r="L235" i="1"/>
  <c r="L234" i="1"/>
  <c r="L233" i="1"/>
  <c r="L232" i="1"/>
  <c r="L231" i="1"/>
  <c r="L230" i="1"/>
  <c r="L229" i="1"/>
  <c r="L228" i="1"/>
  <c r="L227" i="1"/>
  <c r="L226" i="1"/>
  <c r="L225" i="1"/>
  <c r="L224" i="1"/>
  <c r="L223" i="1"/>
  <c r="L222" i="1"/>
  <c r="L221" i="1"/>
  <c r="L220" i="1"/>
  <c r="L219" i="1"/>
  <c r="L218" i="1"/>
  <c r="L217" i="1"/>
  <c r="L216" i="1"/>
  <c r="L215" i="1"/>
  <c r="L214" i="1"/>
  <c r="L213" i="1"/>
  <c r="L212" i="1"/>
  <c r="L211" i="1"/>
  <c r="L210" i="1"/>
  <c r="L209" i="1"/>
  <c r="L208" i="1"/>
  <c r="L207" i="1"/>
  <c r="L206" i="1"/>
  <c r="L205" i="1"/>
  <c r="L204" i="1"/>
  <c r="L203" i="1"/>
  <c r="L202" i="1"/>
  <c r="L201" i="1"/>
  <c r="L200" i="1"/>
  <c r="L199" i="1"/>
  <c r="L198" i="1"/>
  <c r="L197" i="1"/>
  <c r="L196" i="1"/>
  <c r="L195" i="1"/>
  <c r="L194" i="1"/>
  <c r="L193" i="1"/>
  <c r="L192" i="1"/>
  <c r="L191" i="1"/>
  <c r="L190" i="1"/>
  <c r="L189" i="1"/>
  <c r="L188" i="1"/>
  <c r="L187" i="1"/>
  <c r="L186" i="1"/>
  <c r="L185" i="1"/>
  <c r="L184" i="1"/>
  <c r="L183" i="1"/>
  <c r="L182" i="1"/>
  <c r="L181" i="1"/>
  <c r="L180" i="1"/>
  <c r="L179" i="1"/>
  <c r="L178" i="1"/>
  <c r="L177" i="1"/>
  <c r="L176" i="1"/>
  <c r="L175" i="1"/>
  <c r="L174" i="1"/>
  <c r="L173" i="1"/>
  <c r="L172" i="1"/>
  <c r="L171" i="1"/>
  <c r="L170" i="1"/>
  <c r="L169" i="1"/>
  <c r="L168" i="1"/>
  <c r="L167" i="1"/>
  <c r="L166" i="1"/>
  <c r="L165" i="1"/>
  <c r="L164" i="1"/>
  <c r="L163" i="1"/>
  <c r="L162" i="1"/>
  <c r="L161" i="1"/>
  <c r="L160" i="1"/>
  <c r="L159" i="1"/>
  <c r="L158" i="1"/>
  <c r="L157" i="1"/>
  <c r="L156" i="1"/>
  <c r="L155" i="1"/>
  <c r="L154" i="1"/>
  <c r="L153" i="1"/>
  <c r="L152" i="1"/>
  <c r="L151" i="1"/>
  <c r="L150" i="1"/>
  <c r="L149" i="1"/>
  <c r="L148" i="1"/>
  <c r="L147" i="1"/>
  <c r="L146" i="1"/>
  <c r="L145" i="1"/>
  <c r="L144" i="1"/>
  <c r="L143" i="1"/>
  <c r="L142" i="1"/>
  <c r="L141" i="1"/>
  <c r="L140" i="1"/>
  <c r="L139" i="1"/>
  <c r="L138" i="1"/>
  <c r="L137" i="1"/>
  <c r="L136" i="1"/>
  <c r="L135" i="1"/>
  <c r="L134" i="1"/>
  <c r="L133" i="1"/>
  <c r="L132" i="1"/>
  <c r="L131" i="1"/>
  <c r="L130" i="1"/>
  <c r="L129" i="1"/>
  <c r="L128" i="1"/>
  <c r="L127" i="1"/>
  <c r="L126" i="1"/>
  <c r="L125" i="1"/>
  <c r="L124" i="1"/>
  <c r="L123" i="1"/>
  <c r="L122" i="1"/>
  <c r="L121" i="1"/>
  <c r="L120" i="1"/>
  <c r="L119" i="1"/>
  <c r="L118" i="1"/>
  <c r="L117" i="1"/>
  <c r="L116" i="1"/>
  <c r="L115" i="1"/>
  <c r="L114" i="1"/>
  <c r="L113" i="1"/>
  <c r="L112" i="1"/>
  <c r="L111" i="1"/>
  <c r="L110" i="1"/>
  <c r="L109" i="1"/>
  <c r="L108" i="1"/>
  <c r="L107" i="1"/>
  <c r="L106" i="1"/>
  <c r="L105" i="1"/>
  <c r="L104" i="1"/>
  <c r="L103" i="1"/>
  <c r="L102" i="1"/>
  <c r="L101" i="1"/>
  <c r="L100" i="1"/>
  <c r="L99" i="1"/>
  <c r="L98" i="1"/>
  <c r="L97" i="1"/>
  <c r="L96" i="1"/>
  <c r="L95" i="1"/>
  <c r="L94" i="1"/>
  <c r="L93" i="1"/>
  <c r="L92" i="1"/>
  <c r="L91" i="1"/>
  <c r="L90" i="1"/>
  <c r="L89" i="1"/>
  <c r="L88" i="1"/>
  <c r="L87" i="1"/>
  <c r="L86" i="1"/>
  <c r="L85" i="1"/>
  <c r="L84" i="1"/>
  <c r="L83" i="1"/>
  <c r="L82" i="1"/>
  <c r="L81" i="1"/>
  <c r="L80" i="1"/>
  <c r="L79" i="1"/>
  <c r="L78" i="1"/>
  <c r="L77" i="1"/>
  <c r="L76" i="1"/>
  <c r="L75" i="1"/>
  <c r="L74" i="1"/>
  <c r="L73" i="1"/>
  <c r="L72" i="1"/>
  <c r="L71" i="1"/>
  <c r="L70" i="1"/>
  <c r="L69" i="1"/>
  <c r="L68" i="1"/>
  <c r="L67" i="1"/>
  <c r="L66" i="1"/>
  <c r="L65" i="1"/>
  <c r="L64" i="1"/>
  <c r="L63" i="1"/>
  <c r="L62" i="1"/>
  <c r="L61" i="1"/>
  <c r="L60" i="1"/>
  <c r="L59" i="1"/>
  <c r="L58" i="1"/>
  <c r="L57" i="1"/>
  <c r="L56" i="1"/>
  <c r="L55" i="1"/>
  <c r="L54" i="1"/>
  <c r="L53" i="1"/>
  <c r="L52" i="1"/>
  <c r="L51" i="1"/>
  <c r="L50" i="1"/>
  <c r="L49" i="1"/>
  <c r="L48" i="1"/>
  <c r="L47" i="1"/>
  <c r="L46" i="1"/>
  <c r="L45" i="1"/>
  <c r="L43" i="1"/>
  <c r="L42" i="1"/>
  <c r="L41" i="1"/>
  <c r="L40" i="1"/>
  <c r="L39" i="1"/>
  <c r="L38" i="1"/>
  <c r="L37" i="1"/>
  <c r="L36" i="1"/>
  <c r="L35" i="1"/>
  <c r="L34" i="1"/>
  <c r="L33" i="1"/>
  <c r="L32" i="1"/>
  <c r="L31" i="1"/>
  <c r="L30" i="1"/>
  <c r="L29" i="1"/>
  <c r="L28" i="1"/>
  <c r="L27" i="1"/>
  <c r="L26" i="1"/>
  <c r="L25" i="1"/>
  <c r="L24" i="1"/>
  <c r="L23" i="1"/>
  <c r="L21" i="1"/>
  <c r="L20" i="1"/>
  <c r="L19" i="1"/>
  <c r="L18" i="1"/>
  <c r="L17" i="1"/>
  <c r="L16" i="1"/>
  <c r="L15" i="1"/>
  <c r="L14" i="1"/>
  <c r="L13" i="1"/>
  <c r="L12" i="1"/>
  <c r="L11" i="1"/>
  <c r="L10" i="1"/>
  <c r="L9" i="1"/>
  <c r="L8" i="1"/>
  <c r="H448" i="1"/>
  <c r="H447" i="1"/>
  <c r="H446" i="1"/>
  <c r="H445" i="1"/>
  <c r="H444" i="1"/>
  <c r="H443" i="1"/>
  <c r="H442" i="1"/>
  <c r="H441" i="1"/>
  <c r="H440" i="1"/>
  <c r="H439" i="1"/>
  <c r="H438" i="1"/>
  <c r="H437" i="1"/>
  <c r="H436" i="1"/>
  <c r="H435" i="1"/>
  <c r="H434" i="1"/>
  <c r="H433" i="1"/>
  <c r="H432" i="1"/>
  <c r="H431" i="1"/>
  <c r="H430" i="1"/>
  <c r="H429" i="1"/>
  <c r="H428" i="1"/>
  <c r="H427" i="1"/>
  <c r="H426" i="1"/>
  <c r="H425" i="1"/>
  <c r="H424" i="1"/>
  <c r="H423" i="1"/>
  <c r="H422" i="1"/>
  <c r="H421" i="1"/>
  <c r="H420" i="1"/>
  <c r="H419" i="1"/>
  <c r="H418" i="1"/>
  <c r="H417" i="1"/>
  <c r="H416" i="1"/>
  <c r="H415" i="1"/>
  <c r="H414" i="1"/>
  <c r="H413" i="1"/>
  <c r="H412" i="1"/>
  <c r="H411" i="1"/>
  <c r="H410" i="1"/>
  <c r="H409" i="1"/>
  <c r="H408" i="1"/>
  <c r="H407" i="1"/>
  <c r="H406" i="1"/>
  <c r="H405" i="1"/>
  <c r="H404" i="1"/>
  <c r="H403" i="1"/>
  <c r="H402" i="1"/>
  <c r="H401" i="1"/>
  <c r="H400" i="1"/>
  <c r="H399" i="1"/>
  <c r="H398" i="1"/>
  <c r="H397" i="1"/>
  <c r="H396" i="1"/>
  <c r="H395" i="1"/>
  <c r="H394" i="1"/>
  <c r="H393" i="1"/>
  <c r="H392" i="1"/>
  <c r="H391" i="1"/>
  <c r="H390" i="1"/>
  <c r="H389" i="1"/>
  <c r="H387" i="1"/>
  <c r="H386" i="1"/>
  <c r="H385" i="1"/>
  <c r="H384" i="1"/>
  <c r="H383" i="1"/>
  <c r="H382" i="1"/>
  <c r="H381" i="1"/>
  <c r="H380" i="1"/>
  <c r="H379" i="1"/>
  <c r="H378" i="1"/>
  <c r="H377" i="1"/>
  <c r="H376" i="1"/>
  <c r="H375" i="1"/>
  <c r="H374" i="1"/>
  <c r="H373" i="1"/>
  <c r="H372" i="1"/>
  <c r="H371" i="1"/>
  <c r="H370" i="1"/>
  <c r="H369" i="1"/>
  <c r="H368" i="1"/>
  <c r="H367" i="1"/>
  <c r="H366" i="1"/>
  <c r="H365" i="1"/>
  <c r="H364" i="1"/>
  <c r="H363" i="1"/>
  <c r="H362" i="1"/>
  <c r="H361" i="1"/>
  <c r="H360" i="1"/>
  <c r="H359" i="1"/>
  <c r="H355" i="1"/>
  <c r="H354" i="1"/>
  <c r="H353" i="1"/>
  <c r="H352" i="1"/>
  <c r="H351" i="1"/>
  <c r="H350" i="1"/>
  <c r="H349" i="1"/>
  <c r="H348" i="1"/>
  <c r="H347" i="1"/>
  <c r="H346" i="1"/>
  <c r="H345" i="1"/>
  <c r="H344" i="1"/>
  <c r="H343" i="1"/>
  <c r="H342" i="1"/>
  <c r="H341" i="1"/>
  <c r="H340" i="1"/>
  <c r="H339" i="1"/>
  <c r="H338" i="1"/>
  <c r="H337" i="1"/>
  <c r="H336" i="1"/>
  <c r="H335" i="1"/>
  <c r="H334" i="1"/>
  <c r="H333" i="1"/>
  <c r="H332" i="1"/>
  <c r="H331" i="1"/>
  <c r="H330" i="1"/>
  <c r="H329" i="1"/>
  <c r="H328" i="1"/>
  <c r="H327" i="1"/>
  <c r="H326" i="1"/>
  <c r="H325" i="1"/>
  <c r="H324" i="1"/>
  <c r="H323" i="1"/>
  <c r="H322" i="1"/>
  <c r="H321" i="1"/>
  <c r="H320" i="1"/>
  <c r="H319" i="1"/>
  <c r="H318" i="1"/>
  <c r="H317" i="1"/>
  <c r="H316" i="1"/>
  <c r="H315" i="1"/>
  <c r="H314" i="1"/>
  <c r="H313" i="1"/>
  <c r="H312" i="1"/>
  <c r="H311" i="1"/>
  <c r="H310" i="1"/>
  <c r="H309" i="1"/>
  <c r="H308" i="1"/>
  <c r="H307" i="1"/>
  <c r="H306" i="1"/>
  <c r="H305" i="1"/>
  <c r="H304" i="1"/>
  <c r="H303" i="1"/>
  <c r="H302" i="1"/>
  <c r="H301" i="1"/>
  <c r="H300" i="1"/>
  <c r="H299" i="1"/>
  <c r="H298" i="1"/>
  <c r="H297" i="1"/>
  <c r="H296" i="1"/>
  <c r="H295" i="1"/>
  <c r="H294" i="1"/>
  <c r="H293" i="1"/>
  <c r="H292" i="1"/>
  <c r="H291" i="1"/>
  <c r="H290" i="1"/>
  <c r="H289" i="1"/>
  <c r="H288" i="1"/>
  <c r="H287" i="1"/>
  <c r="H286" i="1"/>
  <c r="H285" i="1"/>
  <c r="H284" i="1"/>
  <c r="H283" i="1"/>
  <c r="H282" i="1"/>
  <c r="H281" i="1"/>
  <c r="H280" i="1"/>
  <c r="H279" i="1"/>
  <c r="H278" i="1"/>
  <c r="H277" i="1"/>
  <c r="H275" i="1"/>
  <c r="H274" i="1"/>
  <c r="H272" i="1"/>
  <c r="H271" i="1"/>
  <c r="H270" i="1"/>
  <c r="H269" i="1"/>
  <c r="H268" i="1"/>
  <c r="H267" i="1"/>
  <c r="H266" i="1"/>
  <c r="H265" i="1"/>
  <c r="H264" i="1"/>
  <c r="H263" i="1"/>
  <c r="H262" i="1"/>
  <c r="H261" i="1"/>
  <c r="H260" i="1"/>
  <c r="H259" i="1"/>
  <c r="H258" i="1"/>
  <c r="H257" i="1"/>
  <c r="H256" i="1"/>
  <c r="H255" i="1"/>
  <c r="H254" i="1"/>
  <c r="H253" i="1"/>
  <c r="H252" i="1"/>
  <c r="H251" i="1"/>
  <c r="H250" i="1"/>
  <c r="H249" i="1"/>
  <c r="H248" i="1"/>
  <c r="H247" i="1"/>
  <c r="H246" i="1"/>
  <c r="H245" i="1"/>
  <c r="H244" i="1"/>
  <c r="H243" i="1"/>
  <c r="H242" i="1"/>
  <c r="H241" i="1"/>
  <c r="H240" i="1"/>
  <c r="H239" i="1"/>
  <c r="H238" i="1"/>
  <c r="H237" i="1"/>
  <c r="H236" i="1"/>
  <c r="H235" i="1"/>
  <c r="H234" i="1"/>
  <c r="H233" i="1"/>
  <c r="H232" i="1"/>
  <c r="H231" i="1"/>
  <c r="H230" i="1"/>
  <c r="H229" i="1"/>
  <c r="H228" i="1"/>
  <c r="H227" i="1"/>
  <c r="H226" i="1"/>
  <c r="H225" i="1"/>
  <c r="H224" i="1"/>
  <c r="H223" i="1"/>
  <c r="H222" i="1"/>
  <c r="H221" i="1"/>
  <c r="H220" i="1"/>
  <c r="H219" i="1"/>
  <c r="H218" i="1"/>
  <c r="H217" i="1"/>
  <c r="H216" i="1"/>
  <c r="H215" i="1"/>
  <c r="H214" i="1"/>
  <c r="H213" i="1"/>
  <c r="H212" i="1"/>
  <c r="H211" i="1"/>
  <c r="H210" i="1"/>
  <c r="H209" i="1"/>
  <c r="H208" i="1"/>
  <c r="H207" i="1"/>
  <c r="H206" i="1"/>
  <c r="H205" i="1"/>
  <c r="H204" i="1"/>
  <c r="H203" i="1"/>
  <c r="H202" i="1"/>
  <c r="H201" i="1"/>
  <c r="H200" i="1"/>
  <c r="H199" i="1"/>
  <c r="H198" i="1"/>
  <c r="H197" i="1"/>
  <c r="H196" i="1"/>
  <c r="H195" i="1"/>
  <c r="H194" i="1"/>
  <c r="H193" i="1"/>
  <c r="H192" i="1"/>
  <c r="H191" i="1"/>
  <c r="H190" i="1"/>
  <c r="H189" i="1"/>
  <c r="H188" i="1"/>
  <c r="H187" i="1"/>
  <c r="H186" i="1"/>
  <c r="H185" i="1"/>
  <c r="H184" i="1"/>
  <c r="H183" i="1"/>
  <c r="H182" i="1"/>
  <c r="H181" i="1"/>
  <c r="H180" i="1"/>
  <c r="H179" i="1"/>
  <c r="H178" i="1"/>
  <c r="H177" i="1"/>
  <c r="H176" i="1"/>
  <c r="H175" i="1"/>
  <c r="H174" i="1"/>
  <c r="H173" i="1"/>
  <c r="H172" i="1"/>
  <c r="H171" i="1"/>
  <c r="H170" i="1"/>
  <c r="H169" i="1"/>
  <c r="H168" i="1"/>
  <c r="H167" i="1"/>
  <c r="H166" i="1"/>
  <c r="H165" i="1"/>
  <c r="H164" i="1"/>
  <c r="H163" i="1"/>
  <c r="H162" i="1"/>
  <c r="H161" i="1"/>
  <c r="H160" i="1"/>
  <c r="H159" i="1"/>
  <c r="H158" i="1"/>
  <c r="H157" i="1"/>
  <c r="H156" i="1"/>
  <c r="H155" i="1"/>
  <c r="H154" i="1"/>
  <c r="H153" i="1"/>
  <c r="H152" i="1"/>
  <c r="H151" i="1"/>
  <c r="H150" i="1"/>
  <c r="H149" i="1"/>
  <c r="H148" i="1"/>
  <c r="H147" i="1"/>
  <c r="H146" i="1"/>
  <c r="H145" i="1"/>
  <c r="H144" i="1"/>
  <c r="H143" i="1"/>
  <c r="H142" i="1"/>
  <c r="H141" i="1"/>
  <c r="H140" i="1"/>
  <c r="H139" i="1"/>
  <c r="H138" i="1"/>
  <c r="H137" i="1"/>
  <c r="H136" i="1"/>
  <c r="H135" i="1"/>
  <c r="H134" i="1"/>
  <c r="H133" i="1"/>
  <c r="H132" i="1"/>
  <c r="H131" i="1"/>
  <c r="H130" i="1"/>
  <c r="H129" i="1"/>
  <c r="H128" i="1"/>
  <c r="H127" i="1"/>
  <c r="H126" i="1"/>
  <c r="H125" i="1"/>
  <c r="H124" i="1"/>
  <c r="H123" i="1"/>
  <c r="H122" i="1"/>
  <c r="H121" i="1"/>
  <c r="H120" i="1"/>
  <c r="H119" i="1"/>
  <c r="H118" i="1"/>
  <c r="H117" i="1"/>
  <c r="H116" i="1"/>
  <c r="H115" i="1"/>
  <c r="H114" i="1"/>
  <c r="H113" i="1"/>
  <c r="H112" i="1"/>
  <c r="H111" i="1"/>
  <c r="H110" i="1"/>
  <c r="H109" i="1"/>
  <c r="H108" i="1"/>
  <c r="H107" i="1"/>
  <c r="H106" i="1"/>
  <c r="H105" i="1"/>
  <c r="H104" i="1"/>
  <c r="H103" i="1"/>
  <c r="H102" i="1"/>
  <c r="H101" i="1"/>
  <c r="H100" i="1"/>
  <c r="H99" i="1"/>
  <c r="H98" i="1"/>
  <c r="H97" i="1"/>
  <c r="H96" i="1"/>
  <c r="H95" i="1"/>
  <c r="H94" i="1"/>
  <c r="H93" i="1"/>
  <c r="H92" i="1"/>
  <c r="H91" i="1"/>
  <c r="H90" i="1"/>
  <c r="H89" i="1"/>
  <c r="H88" i="1"/>
  <c r="H87" i="1"/>
  <c r="H86" i="1"/>
  <c r="H85" i="1"/>
  <c r="H84" i="1"/>
  <c r="H83" i="1"/>
  <c r="H82" i="1"/>
  <c r="H81" i="1"/>
  <c r="H80" i="1"/>
  <c r="H79" i="1"/>
  <c r="H78" i="1"/>
  <c r="H77" i="1"/>
  <c r="H76" i="1"/>
  <c r="H75" i="1"/>
  <c r="H74" i="1"/>
  <c r="H73" i="1"/>
  <c r="H72" i="1"/>
  <c r="H71" i="1"/>
  <c r="H70" i="1"/>
  <c r="H69" i="1"/>
  <c r="H68" i="1"/>
  <c r="H67" i="1"/>
  <c r="H66" i="1"/>
  <c r="H65" i="1"/>
  <c r="H64" i="1"/>
  <c r="H63" i="1"/>
  <c r="H62" i="1"/>
  <c r="H61" i="1"/>
  <c r="H60" i="1"/>
  <c r="H59" i="1"/>
  <c r="H58" i="1"/>
  <c r="H57" i="1"/>
  <c r="H56" i="1"/>
  <c r="H55" i="1"/>
  <c r="H54" i="1"/>
  <c r="H53" i="1"/>
  <c r="H52" i="1"/>
  <c r="H51" i="1"/>
  <c r="H50" i="1"/>
  <c r="H49" i="1"/>
  <c r="H48" i="1"/>
  <c r="H47" i="1"/>
  <c r="H46" i="1"/>
  <c r="H45" i="1"/>
  <c r="H44" i="1"/>
  <c r="H43" i="1"/>
  <c r="H42" i="1"/>
  <c r="H41" i="1"/>
  <c r="H40" i="1"/>
  <c r="H39" i="1"/>
  <c r="H38" i="1"/>
  <c r="H37" i="1"/>
  <c r="H36" i="1"/>
  <c r="H35" i="1"/>
  <c r="H34" i="1"/>
  <c r="H33" i="1"/>
  <c r="H32" i="1"/>
  <c r="H31" i="1"/>
  <c r="H30" i="1"/>
  <c r="H29" i="1"/>
  <c r="H28" i="1"/>
  <c r="H27" i="1"/>
  <c r="H23" i="1"/>
  <c r="H22" i="1"/>
  <c r="H21" i="1"/>
  <c r="H20" i="1"/>
  <c r="H19" i="1"/>
  <c r="H18" i="1"/>
  <c r="H17" i="1"/>
  <c r="H16" i="1"/>
  <c r="H15" i="1"/>
  <c r="H14" i="1"/>
  <c r="H13" i="1"/>
  <c r="H12" i="1"/>
  <c r="H11" i="1"/>
  <c r="H10" i="1"/>
  <c r="H9" i="1"/>
  <c r="H8" i="1"/>
  <c r="E448" i="1"/>
  <c r="E447" i="1"/>
  <c r="E446" i="1"/>
  <c r="E445" i="1"/>
  <c r="E444" i="1"/>
  <c r="E443" i="1"/>
  <c r="E442" i="1"/>
  <c r="E441" i="1"/>
  <c r="E440" i="1"/>
  <c r="E439" i="1"/>
  <c r="E438" i="1"/>
  <c r="E437" i="1"/>
  <c r="E436" i="1"/>
  <c r="E435" i="1"/>
  <c r="E434" i="1"/>
  <c r="E433" i="1"/>
  <c r="E432" i="1"/>
  <c r="E431" i="1"/>
  <c r="E430" i="1"/>
  <c r="E429" i="1"/>
  <c r="E428" i="1"/>
  <c r="E427" i="1"/>
  <c r="E426" i="1"/>
  <c r="E425" i="1"/>
  <c r="E424" i="1"/>
  <c r="E423" i="1"/>
  <c r="E422" i="1"/>
  <c r="E421" i="1"/>
  <c r="E420" i="1"/>
  <c r="E419" i="1"/>
  <c r="E418" i="1"/>
  <c r="E417" i="1"/>
  <c r="E416" i="1"/>
  <c r="E415" i="1"/>
  <c r="E414" i="1"/>
  <c r="E413" i="1"/>
  <c r="E412" i="1"/>
  <c r="E411" i="1"/>
  <c r="E410" i="1"/>
  <c r="E409" i="1"/>
  <c r="E408" i="1"/>
  <c r="E407" i="1"/>
  <c r="E406" i="1"/>
  <c r="E405" i="1"/>
  <c r="E404" i="1"/>
  <c r="E403" i="1"/>
  <c r="E402" i="1"/>
  <c r="E401" i="1"/>
  <c r="E400" i="1"/>
  <c r="E399" i="1"/>
  <c r="E398" i="1"/>
  <c r="E397" i="1"/>
  <c r="E396" i="1"/>
  <c r="E395" i="1"/>
  <c r="E394" i="1"/>
  <c r="E393" i="1"/>
  <c r="E392" i="1"/>
  <c r="E391" i="1"/>
  <c r="E390" i="1"/>
  <c r="E389" i="1"/>
  <c r="E388" i="1"/>
  <c r="E387" i="1"/>
  <c r="E386" i="1"/>
  <c r="E385" i="1"/>
  <c r="E384" i="1"/>
  <c r="E383" i="1"/>
  <c r="E382" i="1"/>
  <c r="E381" i="1"/>
  <c r="E380" i="1"/>
  <c r="E379" i="1"/>
  <c r="E378" i="1"/>
  <c r="E377" i="1"/>
  <c r="E376" i="1"/>
  <c r="E375" i="1"/>
  <c r="E374" i="1"/>
  <c r="E373" i="1"/>
  <c r="E372" i="1"/>
  <c r="E371" i="1"/>
  <c r="E370" i="1"/>
  <c r="E369" i="1"/>
  <c r="E368" i="1"/>
  <c r="E367" i="1"/>
  <c r="E366" i="1"/>
  <c r="E365" i="1"/>
  <c r="E364" i="1"/>
  <c r="E363" i="1"/>
  <c r="E362" i="1"/>
  <c r="E361" i="1"/>
  <c r="E360" i="1"/>
  <c r="E359" i="1"/>
  <c r="E358" i="1"/>
  <c r="E357" i="1"/>
  <c r="E356" i="1"/>
  <c r="E355" i="1"/>
  <c r="E354" i="1"/>
  <c r="E353" i="1"/>
  <c r="E352" i="1"/>
  <c r="E351" i="1"/>
  <c r="E350" i="1"/>
  <c r="E349" i="1"/>
  <c r="E348" i="1"/>
  <c r="E347" i="1"/>
  <c r="E346" i="1"/>
  <c r="E345" i="1"/>
  <c r="E344" i="1"/>
  <c r="E343" i="1"/>
  <c r="E342" i="1"/>
  <c r="E341" i="1"/>
  <c r="E340" i="1"/>
  <c r="E339" i="1"/>
  <c r="E338" i="1"/>
  <c r="E337" i="1"/>
  <c r="E336" i="1"/>
  <c r="E335" i="1"/>
  <c r="E334" i="1"/>
  <c r="E333" i="1"/>
  <c r="E332" i="1"/>
  <c r="E331" i="1"/>
  <c r="E330" i="1"/>
  <c r="E329" i="1"/>
  <c r="E328" i="1"/>
  <c r="E327" i="1"/>
  <c r="E326" i="1"/>
  <c r="E325" i="1"/>
  <c r="E324" i="1"/>
  <c r="E323" i="1"/>
  <c r="E322" i="1"/>
  <c r="E321" i="1"/>
  <c r="E320" i="1"/>
  <c r="E319" i="1"/>
  <c r="E318" i="1"/>
  <c r="E317" i="1"/>
  <c r="E316" i="1"/>
  <c r="E315" i="1"/>
  <c r="E314" i="1"/>
  <c r="E313" i="1"/>
  <c r="E312" i="1"/>
  <c r="E311" i="1"/>
  <c r="E310" i="1"/>
  <c r="E309" i="1"/>
  <c r="E308" i="1"/>
  <c r="E307" i="1"/>
  <c r="E306" i="1"/>
  <c r="E305" i="1"/>
  <c r="E304" i="1"/>
  <c r="E303" i="1"/>
  <c r="E302" i="1"/>
  <c r="E301" i="1"/>
  <c r="E300" i="1"/>
  <c r="E299" i="1"/>
  <c r="E298" i="1"/>
  <c r="E297" i="1"/>
  <c r="E296" i="1"/>
  <c r="E295" i="1"/>
  <c r="E294" i="1"/>
  <c r="E293" i="1"/>
  <c r="E292" i="1"/>
  <c r="E291" i="1"/>
  <c r="E290" i="1"/>
  <c r="E289" i="1"/>
  <c r="E288" i="1"/>
  <c r="E287" i="1"/>
  <c r="E286" i="1"/>
  <c r="E285" i="1"/>
  <c r="E284" i="1"/>
  <c r="E283" i="1"/>
  <c r="E282" i="1"/>
  <c r="E281" i="1"/>
  <c r="E280" i="1"/>
  <c r="E279" i="1"/>
  <c r="E278" i="1"/>
  <c r="E277" i="1"/>
  <c r="E276" i="1"/>
  <c r="E275" i="1"/>
  <c r="E274" i="1"/>
  <c r="E273" i="1"/>
  <c r="E272" i="1"/>
  <c r="E271" i="1"/>
  <c r="E270" i="1"/>
  <c r="E269" i="1"/>
  <c r="E268" i="1"/>
  <c r="E267" i="1"/>
  <c r="E266" i="1"/>
  <c r="E265" i="1"/>
  <c r="E264" i="1"/>
  <c r="E263" i="1"/>
  <c r="E262" i="1"/>
  <c r="E261" i="1"/>
  <c r="E260" i="1"/>
  <c r="E259" i="1"/>
  <c r="E258" i="1"/>
  <c r="E257" i="1"/>
  <c r="E256" i="1"/>
  <c r="E255" i="1"/>
  <c r="E254" i="1"/>
  <c r="E253" i="1"/>
  <c r="E252" i="1"/>
  <c r="E251" i="1"/>
  <c r="E250" i="1"/>
  <c r="E249" i="1"/>
  <c r="E248" i="1"/>
  <c r="E247" i="1"/>
  <c r="E246" i="1"/>
  <c r="E245" i="1"/>
  <c r="E244" i="1"/>
  <c r="E243" i="1"/>
  <c r="E242" i="1"/>
  <c r="E241" i="1"/>
  <c r="E240" i="1"/>
  <c r="E239" i="1"/>
  <c r="E238" i="1"/>
  <c r="E237" i="1"/>
  <c r="E236" i="1"/>
  <c r="E235" i="1"/>
  <c r="E234" i="1"/>
  <c r="E233" i="1"/>
  <c r="E232" i="1"/>
  <c r="E231" i="1"/>
  <c r="E230" i="1"/>
  <c r="E229" i="1"/>
  <c r="E228" i="1"/>
  <c r="E227" i="1"/>
  <c r="E226" i="1"/>
  <c r="E225" i="1"/>
  <c r="E224" i="1"/>
  <c r="E223" i="1"/>
  <c r="E222" i="1"/>
  <c r="E221" i="1"/>
  <c r="E220" i="1"/>
  <c r="E219" i="1"/>
  <c r="E218" i="1"/>
  <c r="E217" i="1"/>
  <c r="E216" i="1"/>
  <c r="E215" i="1"/>
  <c r="E214" i="1"/>
  <c r="E213" i="1"/>
  <c r="E212" i="1"/>
  <c r="E211" i="1"/>
  <c r="E210" i="1"/>
  <c r="E209" i="1"/>
  <c r="E208" i="1"/>
  <c r="E207" i="1"/>
  <c r="E206" i="1"/>
  <c r="E205" i="1"/>
  <c r="E204" i="1"/>
  <c r="E203" i="1"/>
  <c r="E202" i="1"/>
  <c r="E201" i="1"/>
  <c r="E200" i="1"/>
  <c r="E199" i="1"/>
  <c r="E198" i="1"/>
  <c r="E197" i="1"/>
  <c r="E196" i="1"/>
  <c r="E195" i="1"/>
  <c r="E194" i="1"/>
  <c r="E193" i="1"/>
  <c r="E192" i="1"/>
  <c r="E191" i="1"/>
  <c r="E190" i="1"/>
  <c r="E189" i="1"/>
  <c r="E188" i="1"/>
  <c r="E187" i="1"/>
  <c r="E186" i="1"/>
  <c r="E185" i="1"/>
  <c r="E184" i="1"/>
  <c r="E183" i="1"/>
  <c r="E182" i="1"/>
  <c r="E181" i="1"/>
  <c r="E180" i="1"/>
  <c r="E179" i="1"/>
  <c r="E178" i="1"/>
  <c r="E177" i="1"/>
  <c r="E176" i="1"/>
  <c r="E175" i="1"/>
  <c r="E174" i="1"/>
  <c r="E173" i="1"/>
  <c r="E172" i="1"/>
  <c r="E171" i="1"/>
  <c r="E170" i="1"/>
  <c r="E169" i="1"/>
  <c r="E168" i="1"/>
  <c r="E167" i="1"/>
  <c r="E166" i="1"/>
  <c r="E165" i="1"/>
  <c r="E164" i="1"/>
  <c r="E163" i="1"/>
  <c r="E162" i="1"/>
  <c r="E161" i="1"/>
  <c r="E160" i="1"/>
  <c r="E159" i="1"/>
  <c r="E158" i="1"/>
  <c r="E157" i="1"/>
  <c r="E156" i="1"/>
  <c r="E155" i="1"/>
  <c r="E154" i="1"/>
  <c r="E153" i="1"/>
  <c r="E152" i="1"/>
  <c r="E151" i="1"/>
  <c r="E150" i="1"/>
  <c r="E149" i="1"/>
  <c r="E148" i="1"/>
  <c r="E147" i="1"/>
  <c r="E146" i="1"/>
  <c r="E145" i="1"/>
  <c r="E144" i="1"/>
  <c r="E143" i="1"/>
  <c r="E142" i="1"/>
  <c r="E141" i="1"/>
  <c r="E140" i="1"/>
  <c r="E139" i="1"/>
  <c r="E138" i="1"/>
  <c r="E137" i="1"/>
  <c r="E136" i="1"/>
  <c r="E135" i="1"/>
  <c r="E134" i="1"/>
  <c r="E133" i="1"/>
  <c r="E132" i="1"/>
  <c r="E131" i="1"/>
  <c r="E130" i="1"/>
  <c r="E129" i="1"/>
  <c r="E128" i="1"/>
  <c r="E127" i="1"/>
  <c r="E126" i="1"/>
  <c r="E125" i="1"/>
  <c r="E124" i="1"/>
  <c r="E123" i="1"/>
  <c r="E122" i="1"/>
  <c r="E121" i="1"/>
  <c r="E120" i="1"/>
  <c r="E119" i="1"/>
  <c r="E118" i="1"/>
  <c r="E117" i="1"/>
  <c r="E116" i="1"/>
  <c r="E115" i="1"/>
  <c r="E114" i="1"/>
  <c r="E113" i="1"/>
  <c r="E112" i="1"/>
  <c r="E111" i="1"/>
  <c r="E110" i="1"/>
  <c r="E109" i="1"/>
  <c r="E108" i="1"/>
  <c r="E107" i="1"/>
  <c r="E106" i="1"/>
  <c r="E105" i="1"/>
  <c r="E104" i="1"/>
  <c r="E103" i="1"/>
  <c r="E102" i="1"/>
  <c r="E101" i="1"/>
  <c r="E100" i="1"/>
  <c r="E99" i="1"/>
  <c r="E98" i="1"/>
  <c r="E97" i="1"/>
  <c r="E96" i="1"/>
  <c r="E95" i="1"/>
  <c r="E94" i="1"/>
  <c r="E93" i="1"/>
  <c r="E92" i="1"/>
  <c r="E91" i="1"/>
  <c r="E90" i="1"/>
  <c r="E89" i="1"/>
  <c r="E88" i="1"/>
  <c r="E87" i="1"/>
  <c r="E86" i="1"/>
  <c r="E85" i="1"/>
  <c r="E84" i="1"/>
  <c r="E83" i="1"/>
  <c r="E82" i="1"/>
  <c r="E81" i="1"/>
  <c r="E80" i="1"/>
  <c r="E79" i="1"/>
  <c r="E78" i="1"/>
  <c r="E77" i="1"/>
  <c r="E76" i="1"/>
  <c r="E75" i="1"/>
  <c r="E74" i="1"/>
  <c r="E73" i="1"/>
  <c r="E72" i="1"/>
  <c r="E71" i="1"/>
  <c r="E70" i="1"/>
  <c r="E69" i="1"/>
  <c r="E68" i="1"/>
  <c r="E67" i="1"/>
  <c r="E66" i="1"/>
  <c r="E65" i="1"/>
  <c r="E64" i="1"/>
  <c r="E63" i="1"/>
  <c r="E62" i="1"/>
  <c r="E59" i="1"/>
  <c r="E58" i="1"/>
  <c r="E57" i="1"/>
  <c r="E56" i="1"/>
  <c r="E55" i="1"/>
  <c r="E54" i="1"/>
  <c r="E53" i="1"/>
  <c r="E52" i="1"/>
  <c r="E51" i="1"/>
  <c r="E50" i="1"/>
  <c r="E49" i="1"/>
  <c r="E48" i="1"/>
  <c r="E47" i="1"/>
  <c r="E46" i="1"/>
  <c r="E45" i="1"/>
  <c r="E44" i="1"/>
  <c r="E43" i="1"/>
  <c r="E42" i="1"/>
  <c r="E41" i="1"/>
  <c r="E40" i="1"/>
  <c r="E39" i="1"/>
  <c r="E38" i="1"/>
  <c r="E37" i="1"/>
  <c r="E36" i="1"/>
  <c r="E35" i="1"/>
  <c r="E34" i="1"/>
  <c r="E33" i="1"/>
  <c r="E32" i="1"/>
  <c r="E31" i="1"/>
  <c r="E30" i="1"/>
  <c r="E29" i="1"/>
  <c r="E28" i="1"/>
  <c r="E27" i="1"/>
  <c r="E26" i="1"/>
  <c r="E25" i="1"/>
  <c r="E24" i="1"/>
  <c r="E23" i="1"/>
  <c r="E22" i="1"/>
  <c r="E21" i="1"/>
  <c r="E20" i="1"/>
  <c r="E19" i="1"/>
  <c r="E18" i="1"/>
  <c r="E17" i="1"/>
  <c r="E16" i="1"/>
  <c r="E15" i="1"/>
  <c r="E14" i="1"/>
  <c r="E13" i="1"/>
  <c r="E12" i="1"/>
  <c r="E11" i="1"/>
  <c r="E10" i="1"/>
  <c r="E9" i="1"/>
  <c r="E8" i="1"/>
  <c r="D448" i="1"/>
  <c r="D447" i="1"/>
  <c r="D446" i="1"/>
  <c r="D445" i="1"/>
  <c r="D444" i="1"/>
  <c r="D443" i="1"/>
  <c r="D442" i="1"/>
  <c r="D441" i="1"/>
  <c r="D440" i="1"/>
  <c r="D439" i="1"/>
  <c r="D438" i="1"/>
  <c r="D437" i="1"/>
  <c r="D436" i="1"/>
  <c r="D435" i="1"/>
  <c r="D434" i="1"/>
  <c r="D433" i="1"/>
  <c r="D432" i="1"/>
  <c r="D431" i="1"/>
  <c r="D430" i="1"/>
  <c r="D429" i="1"/>
  <c r="D428" i="1"/>
  <c r="D427" i="1"/>
  <c r="D426" i="1"/>
  <c r="D425" i="1"/>
  <c r="D424" i="1"/>
  <c r="D423" i="1"/>
  <c r="D422" i="1"/>
  <c r="D421" i="1"/>
  <c r="D420" i="1"/>
  <c r="D419" i="1"/>
  <c r="D418" i="1"/>
  <c r="D417" i="1"/>
  <c r="D416" i="1"/>
  <c r="D415" i="1"/>
  <c r="D414" i="1"/>
  <c r="D413" i="1"/>
  <c r="D412" i="1"/>
  <c r="D411" i="1"/>
  <c r="D410" i="1"/>
  <c r="D409" i="1"/>
  <c r="D408" i="1"/>
  <c r="D407" i="1"/>
  <c r="D406" i="1"/>
  <c r="D405" i="1"/>
  <c r="D404" i="1"/>
  <c r="D403" i="1"/>
  <c r="D402" i="1"/>
  <c r="D401" i="1"/>
  <c r="D400" i="1"/>
  <c r="D399" i="1"/>
  <c r="D398" i="1"/>
  <c r="D397" i="1"/>
  <c r="D396" i="1"/>
  <c r="D395" i="1"/>
  <c r="D394" i="1"/>
  <c r="D393" i="1"/>
  <c r="D392" i="1"/>
  <c r="D391" i="1"/>
  <c r="D390" i="1"/>
  <c r="D389" i="1"/>
  <c r="D388" i="1"/>
  <c r="D387" i="1"/>
  <c r="D386" i="1"/>
  <c r="D385" i="1"/>
  <c r="D384" i="1"/>
  <c r="D383" i="1"/>
  <c r="D382" i="1"/>
  <c r="D381" i="1"/>
  <c r="D380" i="1"/>
  <c r="D379" i="1"/>
  <c r="D378" i="1"/>
  <c r="D377" i="1"/>
  <c r="D376" i="1"/>
  <c r="D375" i="1"/>
  <c r="D374" i="1"/>
  <c r="D373" i="1"/>
  <c r="D372" i="1"/>
  <c r="D371" i="1"/>
  <c r="D370" i="1"/>
  <c r="D369" i="1"/>
  <c r="D368" i="1"/>
  <c r="D367" i="1"/>
  <c r="D366" i="1"/>
  <c r="D365" i="1"/>
  <c r="D364" i="1"/>
  <c r="D363" i="1"/>
  <c r="D362" i="1"/>
  <c r="D361" i="1"/>
  <c r="D360" i="1"/>
  <c r="D359" i="1"/>
  <c r="D358" i="1"/>
  <c r="D357" i="1"/>
  <c r="D356" i="1"/>
  <c r="D355" i="1"/>
  <c r="D354" i="1"/>
  <c r="D353" i="1"/>
  <c r="D352" i="1"/>
  <c r="D351" i="1"/>
  <c r="D350" i="1"/>
  <c r="D349" i="1"/>
  <c r="D348" i="1"/>
  <c r="D347" i="1"/>
  <c r="D346" i="1"/>
  <c r="D345" i="1"/>
  <c r="D344" i="1"/>
  <c r="D343" i="1"/>
  <c r="D342" i="1"/>
  <c r="D341" i="1"/>
  <c r="D340" i="1"/>
  <c r="D339" i="1"/>
  <c r="D338" i="1"/>
  <c r="D337" i="1"/>
  <c r="D336" i="1"/>
  <c r="D335" i="1"/>
  <c r="D334" i="1"/>
  <c r="D333" i="1"/>
  <c r="D332" i="1"/>
  <c r="D331" i="1"/>
  <c r="D330" i="1"/>
  <c r="D329" i="1"/>
  <c r="D328" i="1"/>
  <c r="D327" i="1"/>
  <c r="D326" i="1"/>
  <c r="D325" i="1"/>
  <c r="D324" i="1"/>
  <c r="D323" i="1"/>
  <c r="D322" i="1"/>
  <c r="D321" i="1"/>
  <c r="D320" i="1"/>
  <c r="D319" i="1"/>
  <c r="D318" i="1"/>
  <c r="D317" i="1"/>
  <c r="D316" i="1"/>
  <c r="D315" i="1"/>
  <c r="D314" i="1"/>
  <c r="D313" i="1"/>
  <c r="D312" i="1"/>
  <c r="D311" i="1"/>
  <c r="D310" i="1"/>
  <c r="D309" i="1"/>
  <c r="D308" i="1"/>
  <c r="D307" i="1"/>
  <c r="D306" i="1"/>
  <c r="D305" i="1"/>
  <c r="D304" i="1"/>
  <c r="D303" i="1"/>
  <c r="D302" i="1"/>
  <c r="D301" i="1"/>
  <c r="D300" i="1"/>
  <c r="D299" i="1"/>
  <c r="D298" i="1"/>
  <c r="D297" i="1"/>
  <c r="D296" i="1"/>
  <c r="D295" i="1"/>
  <c r="D294" i="1"/>
  <c r="D293" i="1"/>
  <c r="D292" i="1"/>
  <c r="D291" i="1"/>
  <c r="D290" i="1"/>
  <c r="D289" i="1"/>
  <c r="D288" i="1"/>
  <c r="D287" i="1"/>
  <c r="D286" i="1"/>
  <c r="D285" i="1"/>
  <c r="D284" i="1"/>
  <c r="D283" i="1"/>
  <c r="D282" i="1"/>
  <c r="D281" i="1"/>
  <c r="D280" i="1"/>
  <c r="D279" i="1"/>
  <c r="D278" i="1"/>
  <c r="D277" i="1"/>
  <c r="D276" i="1"/>
  <c r="D275" i="1"/>
  <c r="D274" i="1"/>
  <c r="D273" i="1"/>
  <c r="D272" i="1"/>
  <c r="D271" i="1"/>
  <c r="D270" i="1"/>
  <c r="D269" i="1"/>
  <c r="D268" i="1"/>
  <c r="D267" i="1"/>
  <c r="D266" i="1"/>
  <c r="D265" i="1"/>
  <c r="D264" i="1"/>
  <c r="D263" i="1"/>
  <c r="D262" i="1"/>
  <c r="D261" i="1"/>
  <c r="D260" i="1"/>
  <c r="D259" i="1"/>
  <c r="D258" i="1"/>
  <c r="D257" i="1"/>
  <c r="D256" i="1"/>
  <c r="D255" i="1"/>
  <c r="D254" i="1"/>
  <c r="D253" i="1"/>
  <c r="D252" i="1"/>
  <c r="D248" i="1"/>
  <c r="D247" i="1"/>
  <c r="D246" i="1"/>
  <c r="D245" i="1"/>
  <c r="D244" i="1"/>
  <c r="D243" i="1"/>
  <c r="D242" i="1"/>
  <c r="D241" i="1"/>
  <c r="D240" i="1"/>
  <c r="D239" i="1"/>
  <c r="D238" i="1"/>
  <c r="D237" i="1"/>
  <c r="D236" i="1"/>
  <c r="D235" i="1"/>
  <c r="D234" i="1"/>
  <c r="D233" i="1"/>
  <c r="D232" i="1"/>
  <c r="D231" i="1"/>
  <c r="D230" i="1"/>
  <c r="D229" i="1"/>
  <c r="D228" i="1"/>
  <c r="D227" i="1"/>
  <c r="D226" i="1"/>
  <c r="D225" i="1"/>
  <c r="D224" i="1"/>
  <c r="D223" i="1"/>
  <c r="D222" i="1"/>
  <c r="D221" i="1"/>
  <c r="D220" i="1"/>
  <c r="D219" i="1"/>
  <c r="D218" i="1"/>
  <c r="D217" i="1"/>
  <c r="D216" i="1"/>
  <c r="D215" i="1"/>
  <c r="D214" i="1"/>
  <c r="D213" i="1"/>
  <c r="D212" i="1"/>
  <c r="D211" i="1"/>
  <c r="D210" i="1"/>
  <c r="D209" i="1"/>
  <c r="D208" i="1"/>
  <c r="D207" i="1"/>
  <c r="D206" i="1"/>
  <c r="D205" i="1"/>
  <c r="D204" i="1"/>
  <c r="D203" i="1"/>
  <c r="D202" i="1"/>
  <c r="D201" i="1"/>
  <c r="D200" i="1"/>
  <c r="D199" i="1"/>
  <c r="D198" i="1"/>
  <c r="D197" i="1"/>
  <c r="D196" i="1"/>
  <c r="D195" i="1"/>
  <c r="D194" i="1"/>
  <c r="D193" i="1"/>
  <c r="D192" i="1"/>
  <c r="D191" i="1"/>
  <c r="D190" i="1"/>
  <c r="D189" i="1"/>
  <c r="D188" i="1"/>
  <c r="D187" i="1"/>
  <c r="D186" i="1"/>
  <c r="D185" i="1"/>
  <c r="D184" i="1"/>
  <c r="D183" i="1"/>
  <c r="D182" i="1"/>
  <c r="D181" i="1"/>
  <c r="D180" i="1"/>
  <c r="D179" i="1"/>
  <c r="D178" i="1"/>
  <c r="D177" i="1"/>
  <c r="D176" i="1"/>
  <c r="D175" i="1"/>
  <c r="D174" i="1"/>
  <c r="D173" i="1"/>
  <c r="D172" i="1"/>
  <c r="D171" i="1"/>
  <c r="D170" i="1"/>
  <c r="D169" i="1"/>
  <c r="D168" i="1"/>
  <c r="D167" i="1"/>
  <c r="D166" i="1"/>
  <c r="D165" i="1"/>
  <c r="D164" i="1"/>
  <c r="D163" i="1"/>
  <c r="D162" i="1"/>
  <c r="D161" i="1"/>
  <c r="D160" i="1"/>
  <c r="D159" i="1"/>
  <c r="D158" i="1"/>
  <c r="D157" i="1"/>
  <c r="D156" i="1"/>
  <c r="D155" i="1"/>
  <c r="D154" i="1"/>
  <c r="D153" i="1"/>
  <c r="D152" i="1"/>
  <c r="D151" i="1"/>
  <c r="D150" i="1"/>
  <c r="D149" i="1"/>
  <c r="D148" i="1"/>
  <c r="D147" i="1"/>
  <c r="D146" i="1"/>
  <c r="D145" i="1"/>
  <c r="D144" i="1"/>
  <c r="D143" i="1"/>
  <c r="D142" i="1"/>
  <c r="D141" i="1"/>
  <c r="D140" i="1"/>
  <c r="D139" i="1"/>
  <c r="D138" i="1"/>
  <c r="D137" i="1"/>
  <c r="D136" i="1"/>
  <c r="D135" i="1"/>
  <c r="D134" i="1"/>
  <c r="D133" i="1"/>
  <c r="D132" i="1"/>
  <c r="D131" i="1"/>
  <c r="D130" i="1"/>
  <c r="D129" i="1"/>
  <c r="D128" i="1"/>
  <c r="D127" i="1"/>
  <c r="D126" i="1"/>
  <c r="D125" i="1"/>
  <c r="D124" i="1"/>
  <c r="D123" i="1"/>
  <c r="D122" i="1"/>
  <c r="D121" i="1"/>
  <c r="D120" i="1"/>
  <c r="D119" i="1"/>
  <c r="D118" i="1"/>
  <c r="D117" i="1"/>
  <c r="D116" i="1"/>
  <c r="D115" i="1"/>
  <c r="D114" i="1"/>
  <c r="D113" i="1"/>
  <c r="D112" i="1"/>
  <c r="D111" i="1"/>
  <c r="D110" i="1"/>
  <c r="D109" i="1"/>
  <c r="D108" i="1"/>
  <c r="D107" i="1"/>
  <c r="D106" i="1"/>
  <c r="D105" i="1"/>
  <c r="D104" i="1"/>
  <c r="D103" i="1"/>
  <c r="D102" i="1"/>
  <c r="D101" i="1"/>
  <c r="D100" i="1"/>
  <c r="D99" i="1"/>
  <c r="D98" i="1"/>
  <c r="D97" i="1"/>
  <c r="D96" i="1"/>
  <c r="D95" i="1"/>
  <c r="D94" i="1"/>
  <c r="D93" i="1"/>
  <c r="D92" i="1"/>
  <c r="D91" i="1"/>
  <c r="D90" i="1"/>
  <c r="D89" i="1"/>
  <c r="D88" i="1"/>
  <c r="D87" i="1"/>
  <c r="D86" i="1"/>
  <c r="D85" i="1"/>
  <c r="D84" i="1"/>
  <c r="D83" i="1"/>
  <c r="D82" i="1"/>
  <c r="D81" i="1"/>
  <c r="D80" i="1"/>
  <c r="D79" i="1"/>
  <c r="D78" i="1"/>
  <c r="D77" i="1"/>
  <c r="D76" i="1"/>
  <c r="D75" i="1"/>
  <c r="D74" i="1"/>
  <c r="D73" i="1"/>
  <c r="D72" i="1"/>
  <c r="D71" i="1"/>
  <c r="D70" i="1"/>
  <c r="D69" i="1"/>
  <c r="D68" i="1"/>
  <c r="D67" i="1"/>
  <c r="D66" i="1"/>
  <c r="D65" i="1"/>
  <c r="D64" i="1"/>
  <c r="D63" i="1"/>
  <c r="D62" i="1"/>
  <c r="D61" i="1"/>
  <c r="D60" i="1"/>
  <c r="D59" i="1"/>
  <c r="D58" i="1"/>
  <c r="D57" i="1"/>
  <c r="D56" i="1"/>
  <c r="D55" i="1"/>
  <c r="D54" i="1"/>
  <c r="D53" i="1"/>
  <c r="D52" i="1"/>
  <c r="D51" i="1"/>
  <c r="D50" i="1"/>
  <c r="D49" i="1"/>
  <c r="D48" i="1"/>
  <c r="D47" i="1"/>
  <c r="D46" i="1"/>
  <c r="D45" i="1"/>
  <c r="D44" i="1"/>
  <c r="D43" i="1"/>
  <c r="D42" i="1"/>
  <c r="D41" i="1"/>
  <c r="D40" i="1"/>
  <c r="D39" i="1"/>
  <c r="D38" i="1"/>
  <c r="D37" i="1"/>
  <c r="D36" i="1"/>
  <c r="D35" i="1"/>
  <c r="D34" i="1"/>
  <c r="D33" i="1"/>
  <c r="D32" i="1"/>
  <c r="D31" i="1"/>
  <c r="D30" i="1"/>
  <c r="D29" i="1"/>
  <c r="D28" i="1"/>
  <c r="D27" i="1"/>
  <c r="D26" i="1"/>
  <c r="D25" i="1"/>
  <c r="D24" i="1"/>
  <c r="D23" i="1"/>
  <c r="D22" i="1"/>
  <c r="D21" i="1"/>
  <c r="D20" i="1"/>
  <c r="D19" i="1"/>
  <c r="D18" i="1"/>
  <c r="D17" i="1"/>
  <c r="D16" i="1"/>
  <c r="D15" i="1"/>
  <c r="D14" i="1"/>
  <c r="D13" i="1"/>
  <c r="D12" i="1"/>
  <c r="D11" i="1"/>
  <c r="D10" i="1"/>
  <c r="D9" i="1"/>
  <c r="D8" i="1"/>
  <c r="A248" i="1"/>
  <c r="A247" i="1"/>
  <c r="A246" i="1"/>
  <c r="A245" i="1"/>
  <c r="A244" i="1"/>
  <c r="A243" i="1"/>
  <c r="A242" i="1"/>
  <c r="A241" i="1"/>
  <c r="A240" i="1"/>
  <c r="A239" i="1"/>
  <c r="A238" i="1"/>
  <c r="A237" i="1"/>
  <c r="A236" i="1"/>
  <c r="A235" i="1"/>
  <c r="A234" i="1"/>
  <c r="A233" i="1"/>
  <c r="A232" i="1"/>
  <c r="A231" i="1"/>
  <c r="A230" i="1"/>
  <c r="A229" i="1"/>
  <c r="A228" i="1"/>
  <c r="A227" i="1"/>
  <c r="A226" i="1"/>
  <c r="A225" i="1"/>
  <c r="A224" i="1"/>
  <c r="A223" i="1"/>
  <c r="A222" i="1"/>
  <c r="A221" i="1"/>
  <c r="A220" i="1"/>
  <c r="A219" i="1"/>
  <c r="A218" i="1"/>
  <c r="A217" i="1"/>
  <c r="A216" i="1"/>
  <c r="A215" i="1"/>
  <c r="A214" i="1"/>
  <c r="A213" i="1"/>
  <c r="A212" i="1"/>
  <c r="A211" i="1"/>
  <c r="A210" i="1"/>
  <c r="A209" i="1"/>
  <c r="A208" i="1"/>
  <c r="A207" i="1"/>
  <c r="A206" i="1"/>
  <c r="A205" i="1"/>
  <c r="A204" i="1"/>
  <c r="A203" i="1"/>
  <c r="A202" i="1"/>
  <c r="A201" i="1"/>
  <c r="A200" i="1"/>
  <c r="A199" i="1"/>
  <c r="A198" i="1"/>
  <c r="A197" i="1"/>
  <c r="A196" i="1"/>
  <c r="A195" i="1"/>
  <c r="A194" i="1"/>
  <c r="A193" i="1"/>
  <c r="A192" i="1"/>
  <c r="A191" i="1"/>
  <c r="A190" i="1"/>
  <c r="A189" i="1"/>
  <c r="A188" i="1"/>
  <c r="A187" i="1"/>
  <c r="A186" i="1"/>
  <c r="A185" i="1"/>
  <c r="A184" i="1"/>
  <c r="A183" i="1"/>
  <c r="A182" i="1"/>
  <c r="A181" i="1"/>
  <c r="A180" i="1"/>
  <c r="A179" i="1"/>
  <c r="A178" i="1"/>
  <c r="A177" i="1"/>
  <c r="A176" i="1"/>
  <c r="A175" i="1"/>
  <c r="A174" i="1"/>
  <c r="A173" i="1"/>
  <c r="A172" i="1"/>
  <c r="A171" i="1"/>
  <c r="A170" i="1"/>
  <c r="A169" i="1"/>
  <c r="A168" i="1"/>
  <c r="A167" i="1"/>
  <c r="A166" i="1"/>
  <c r="A165" i="1"/>
  <c r="A164" i="1"/>
  <c r="A163" i="1"/>
  <c r="A162" i="1"/>
  <c r="A161" i="1"/>
  <c r="A160" i="1"/>
  <c r="A159" i="1"/>
  <c r="A158" i="1"/>
  <c r="A157" i="1"/>
  <c r="A156" i="1"/>
  <c r="A155" i="1"/>
  <c r="A154" i="1"/>
  <c r="A153" i="1"/>
  <c r="A152" i="1"/>
  <c r="A151" i="1"/>
  <c r="A150" i="1"/>
  <c r="A149" i="1"/>
  <c r="A148" i="1"/>
  <c r="A147" i="1"/>
  <c r="A146" i="1"/>
  <c r="A145" i="1"/>
  <c r="A144" i="1"/>
  <c r="A143" i="1"/>
  <c r="A142" i="1"/>
  <c r="A141" i="1"/>
  <c r="A140" i="1"/>
  <c r="A139" i="1"/>
  <c r="A138" i="1"/>
  <c r="A137" i="1"/>
  <c r="A136" i="1"/>
  <c r="A135" i="1"/>
  <c r="A134" i="1"/>
  <c r="A133" i="1"/>
  <c r="A132" i="1"/>
  <c r="A131" i="1"/>
  <c r="A130" i="1"/>
  <c r="A129" i="1"/>
  <c r="A128" i="1"/>
  <c r="A127" i="1"/>
  <c r="A126" i="1"/>
  <c r="A125" i="1"/>
  <c r="A124" i="1"/>
  <c r="A123" i="1"/>
  <c r="A122" i="1"/>
  <c r="A121" i="1"/>
  <c r="A120" i="1"/>
  <c r="A119" i="1"/>
  <c r="A118" i="1"/>
  <c r="A117" i="1"/>
  <c r="A116" i="1"/>
  <c r="A115" i="1"/>
  <c r="A114" i="1"/>
  <c r="A113" i="1"/>
  <c r="A112" i="1"/>
  <c r="A111" i="1"/>
  <c r="A110" i="1"/>
  <c r="A109" i="1"/>
  <c r="A108" i="1"/>
  <c r="A107" i="1"/>
  <c r="A106" i="1"/>
  <c r="A105" i="1"/>
  <c r="A104" i="1"/>
  <c r="A103" i="1"/>
  <c r="A102" i="1"/>
  <c r="A101" i="1"/>
  <c r="A100" i="1"/>
  <c r="A99" i="1"/>
  <c r="A98" i="1"/>
  <c r="A97" i="1"/>
  <c r="A96" i="1"/>
  <c r="A95" i="1"/>
  <c r="A94" i="1"/>
  <c r="A93" i="1"/>
  <c r="A92" i="1"/>
  <c r="A91" i="1"/>
  <c r="A90" i="1"/>
  <c r="A89" i="1"/>
  <c r="A88" i="1"/>
  <c r="A87" i="1"/>
  <c r="A86" i="1"/>
  <c r="A85" i="1"/>
  <c r="A84" i="1"/>
  <c r="A83" i="1"/>
  <c r="A82" i="1"/>
  <c r="A81" i="1"/>
  <c r="A80" i="1"/>
  <c r="A79" i="1"/>
  <c r="A78" i="1"/>
  <c r="A77" i="1"/>
  <c r="A76" i="1"/>
  <c r="A75" i="1"/>
  <c r="A74" i="1"/>
  <c r="A73" i="1"/>
  <c r="A72" i="1"/>
  <c r="A71" i="1"/>
  <c r="A70" i="1"/>
</calcChain>
</file>

<file path=xl/sharedStrings.xml><?xml version="1.0" encoding="utf-8"?>
<sst xmlns="http://schemas.openxmlformats.org/spreadsheetml/2006/main" count="1085" uniqueCount="57">
  <si>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</si>
  <si>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</si>
  <si>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</si>
  <si>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</si>
  <si>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</si>
  <si>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</si>
  <si>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</si>
  <si>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</si>
  <si>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</si>
  <si>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</si>
  <si>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</si>
  <si>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</si>
  <si>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</si>
  <si>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</si>
  <si>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</si>
  <si>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</si>
  <si>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</si>
  <si>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</si>
  <si>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</si>
  <si>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</si>
  <si>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</si>
  <si>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</si>
  <si>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</si>
  <si>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</si>
  <si>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</si>
  <si>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</si>
  <si>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</si>
  <si>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</si>
  <si>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</si>
  <si>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</si>
  <si>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</si>
  <si>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</si>
  <si>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</si>
  <si>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</si>
  <si>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</si>
  <si>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</si>
  <si>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</si>
  <si>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</si>
  <si>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SIN NUMERO</t>
  </si>
  <si>
    <t>NORMAL</t>
  </si>
  <si>
    <t>INSERVIBLE</t>
  </si>
  <si>
    <t>CONTRALORIA</t>
  </si>
  <si>
    <t>CASA DE CULTURA</t>
  </si>
  <si>
    <t>ECOLOGIA</t>
  </si>
  <si>
    <t>GIROS MERCANTILES</t>
  </si>
  <si>
    <t>INAPAM</t>
  </si>
  <si>
    <t>CODESOL</t>
  </si>
  <si>
    <t xml:space="preserve">CODESOL </t>
  </si>
  <si>
    <t>OFICIALIA</t>
  </si>
  <si>
    <t>PROTECCION CIVIL</t>
  </si>
  <si>
    <t xml:space="preserve">PROTECCION CIVIL </t>
  </si>
  <si>
    <t>SECRETARIA GENERAL</t>
  </si>
  <si>
    <t>TESORERIA</t>
  </si>
  <si>
    <t>SINDICATURA</t>
  </si>
  <si>
    <t>INAPAN</t>
  </si>
  <si>
    <t>H.AYUNTAMIENTO DE TANLAJAS, S.L.P.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</si>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</sst>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7" formatCode="&quot;$&quot;#,##0.00;\-&quot;$&quot;#,##0.00"/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 tint="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Border="1"/>
    <xf numFmtId="7" fontId="0" fillId="0" borderId="0" xfId="0" applyNumberFormat="1" applyBorder="1"/>
    <xf numFmtId="44" fontId="0" fillId="0" borderId="0" xfId="0" applyNumberFormat="1" applyBorder="1"/>
    <xf numFmtId="0" fontId="3" fillId="0" borderId="0" xfId="0" applyFont="1" applyBorder="1"/>
    <xf numFmtId="0" fontId="0" fillId="0" borderId="0" xfId="0" applyFill="1" applyBorder="1"/>
    <xf numFmtId="49" fontId="0" fillId="0" borderId="0" xfId="0" applyNumberForma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Inventarios\inventario%20GENERAL%20Tanlajas%202015-2018%20actualizacion%20septiembre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Inventarios\INVENTARIOS%20DE%20BIENES%20INSERVIBLES%20AUTORIZADO%20POR%20CABILDO%20%20SIN%20VEHICULOS%20(11-09-2017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CRETARIA"/>
      <sheetName val="TESORERIA"/>
      <sheetName val="CONTRALORIA "/>
      <sheetName val="SINDICATURA"/>
      <sheetName val="CODESOL (2)"/>
      <sheetName val="DES. RURAL"/>
      <sheetName val="SERV. MPALES"/>
      <sheetName val="HIPER VINCULOS"/>
      <sheetName val="OBRAS P."/>
      <sheetName val="ALMACEN"/>
      <sheetName val="A. INDIG"/>
      <sheetName val="ECOLOGIA"/>
      <sheetName val="REG. CIVIL"/>
      <sheetName val="IMMES"/>
      <sheetName val="GIROS M"/>
      <sheetName val="ARCHIVO"/>
      <sheetName val="SEGURIDAD P"/>
      <sheetName val="PROTECCION C"/>
      <sheetName val="CULTURA"/>
      <sheetName val="CIVICA"/>
      <sheetName val="INAPAM"/>
      <sheetName val="OFICIALIA"/>
      <sheetName val="AREA JURIDICA"/>
      <sheetName val="Hoja4"/>
      <sheetName val="Hoja1"/>
      <sheetName val="Hoja2"/>
      <sheetName val="Hoja3"/>
      <sheetName val="Hoja5"/>
    </sheetNames>
    <sheetDataSet>
      <sheetData sheetId="0" refreshError="1">
        <row r="11">
          <cell r="B11" t="str">
            <v>SG-01-01</v>
          </cell>
          <cell r="E11" t="str">
            <v>CPU</v>
          </cell>
          <cell r="L11">
            <v>2500</v>
          </cell>
          <cell r="N11" t="str">
            <v>NORMAL</v>
          </cell>
        </row>
        <row r="12">
          <cell r="B12" t="str">
            <v>SG-01-04</v>
          </cell>
          <cell r="E12" t="str">
            <v xml:space="preserve">CPU </v>
          </cell>
          <cell r="L12">
            <v>6500</v>
          </cell>
          <cell r="N12" t="str">
            <v>REGULAR</v>
          </cell>
        </row>
        <row r="13">
          <cell r="B13" t="str">
            <v>SG-01-05</v>
          </cell>
          <cell r="E13" t="str">
            <v>MONITOR</v>
          </cell>
          <cell r="L13">
            <v>0</v>
          </cell>
          <cell r="N13" t="str">
            <v>NORMAL</v>
          </cell>
        </row>
        <row r="14">
          <cell r="B14" t="str">
            <v>SG-01-06</v>
          </cell>
          <cell r="E14" t="str">
            <v>TECLADO</v>
          </cell>
          <cell r="L14">
            <v>0</v>
          </cell>
          <cell r="N14" t="str">
            <v>NORMAL</v>
          </cell>
        </row>
        <row r="15">
          <cell r="B15" t="str">
            <v>SG-01-08</v>
          </cell>
          <cell r="E15" t="str">
            <v>IMPRESORA</v>
          </cell>
          <cell r="L15">
            <v>1500</v>
          </cell>
          <cell r="N15" t="str">
            <v>REGULAR</v>
          </cell>
        </row>
        <row r="16">
          <cell r="B16" t="str">
            <v>SG-01-09</v>
          </cell>
          <cell r="E16" t="str">
            <v>IMPRESORA</v>
          </cell>
          <cell r="L16">
            <v>1500</v>
          </cell>
          <cell r="N16" t="str">
            <v>INSERVIBLE</v>
          </cell>
        </row>
        <row r="17">
          <cell r="B17" t="str">
            <v>SG-01-10</v>
          </cell>
          <cell r="E17" t="str">
            <v>IMPRESORA</v>
          </cell>
          <cell r="L17">
            <v>1500</v>
          </cell>
          <cell r="N17" t="str">
            <v>REGULAR</v>
          </cell>
        </row>
        <row r="18">
          <cell r="B18" t="str">
            <v>SG-01-11</v>
          </cell>
          <cell r="E18" t="str">
            <v>MONITOR</v>
          </cell>
          <cell r="L18">
            <v>1400</v>
          </cell>
          <cell r="N18" t="str">
            <v>NORMAL</v>
          </cell>
        </row>
        <row r="25">
          <cell r="B25" t="str">
            <v>SG-01-12</v>
          </cell>
          <cell r="E25" t="str">
            <v>MINISPLIT</v>
          </cell>
          <cell r="L25">
            <v>6500</v>
          </cell>
          <cell r="N25" t="str">
            <v>NORMAL</v>
          </cell>
        </row>
        <row r="26">
          <cell r="B26" t="str">
            <v>SG-01-13</v>
          </cell>
          <cell r="E26" t="str">
            <v>DESPACHADOR DE AGUA</v>
          </cell>
          <cell r="L26">
            <v>1900</v>
          </cell>
          <cell r="N26" t="str">
            <v>INSERVIBLE</v>
          </cell>
        </row>
        <row r="27">
          <cell r="B27" t="str">
            <v>SG-01-14</v>
          </cell>
          <cell r="E27" t="str">
            <v>TELEFONO</v>
          </cell>
          <cell r="L27">
            <v>450</v>
          </cell>
          <cell r="N27" t="str">
            <v>INSERVIBLE</v>
          </cell>
        </row>
        <row r="33">
          <cell r="B33" t="str">
            <v>SG-01-16</v>
          </cell>
          <cell r="E33" t="str">
            <v>ARCHIVERO METALICO 3 CAJONES</v>
          </cell>
          <cell r="L33">
            <v>3150</v>
          </cell>
          <cell r="N33" t="str">
            <v>NORMAL</v>
          </cell>
        </row>
        <row r="34">
          <cell r="B34" t="str">
            <v>SG-01-17</v>
          </cell>
          <cell r="E34" t="str">
            <v>ARCHIVERO METALICO 4 CAJONES SIN LLAVES</v>
          </cell>
          <cell r="L34">
            <v>6300</v>
          </cell>
          <cell r="N34" t="str">
            <v xml:space="preserve">REGULAR </v>
          </cell>
        </row>
        <row r="35">
          <cell r="B35" t="str">
            <v>SG-01-18</v>
          </cell>
          <cell r="E35" t="str">
            <v>ESCRITORIO EJECUTIVO</v>
          </cell>
          <cell r="L35">
            <v>4500</v>
          </cell>
          <cell r="N35" t="str">
            <v xml:space="preserve">REGULAR </v>
          </cell>
        </row>
        <row r="36">
          <cell r="B36" t="str">
            <v>SG-01-19</v>
          </cell>
          <cell r="E36" t="str">
            <v>ESCRITORIO METALICO 4 CAJONES</v>
          </cell>
          <cell r="L36">
            <v>4000</v>
          </cell>
          <cell r="N36" t="str">
            <v xml:space="preserve">REGULAR </v>
          </cell>
        </row>
        <row r="37">
          <cell r="B37" t="str">
            <v>SG-01-23</v>
          </cell>
          <cell r="E37" t="str">
            <v>ESCRITORIO COMPUTACIONAL</v>
          </cell>
          <cell r="L37">
            <v>1800</v>
          </cell>
          <cell r="N37" t="str">
            <v xml:space="preserve">REGULAR </v>
          </cell>
        </row>
        <row r="38">
          <cell r="B38" t="str">
            <v>SG-01-24</v>
          </cell>
          <cell r="E38" t="str">
            <v>LIBRERO DE MADERA CON 8 DIVISIONES COLOR NATURAL</v>
          </cell>
          <cell r="L38">
            <v>1400</v>
          </cell>
          <cell r="N38" t="str">
            <v xml:space="preserve">REGULAR </v>
          </cell>
        </row>
        <row r="39">
          <cell r="B39" t="str">
            <v>SG-01-25</v>
          </cell>
          <cell r="E39" t="str">
            <v>MAQUINA DE ESCRIBIR MECANICA</v>
          </cell>
          <cell r="L39">
            <v>1100</v>
          </cell>
          <cell r="N39" t="str">
            <v xml:space="preserve">REGULAR </v>
          </cell>
        </row>
        <row r="40">
          <cell r="B40" t="str">
            <v>SG-01-26</v>
          </cell>
          <cell r="E40" t="str">
            <v>MAQUINA DE ESCRIBIR MECANICA</v>
          </cell>
          <cell r="L40">
            <v>1100</v>
          </cell>
          <cell r="N40" t="str">
            <v xml:space="preserve">REGULAR </v>
          </cell>
        </row>
        <row r="41">
          <cell r="B41" t="str">
            <v>SG-01-27</v>
          </cell>
          <cell r="E41" t="str">
            <v>MESA DE MADERA/METALICA</v>
          </cell>
          <cell r="L41">
            <v>1900</v>
          </cell>
          <cell r="N41" t="str">
            <v xml:space="preserve">REGULAR </v>
          </cell>
        </row>
        <row r="42">
          <cell r="B42" t="str">
            <v>SG-01-28</v>
          </cell>
          <cell r="E42" t="str">
            <v>MESA DE MELAMINA</v>
          </cell>
          <cell r="L42">
            <v>1800</v>
          </cell>
          <cell r="N42" t="str">
            <v xml:space="preserve">REGULAR </v>
          </cell>
        </row>
        <row r="43">
          <cell r="B43" t="str">
            <v>SG-01-29</v>
          </cell>
          <cell r="E43" t="str">
            <v>MESA DE MADERA</v>
          </cell>
          <cell r="L43">
            <v>1000</v>
          </cell>
          <cell r="N43" t="str">
            <v>NORMAL</v>
          </cell>
        </row>
        <row r="44">
          <cell r="B44" t="str">
            <v>SG-01-30</v>
          </cell>
          <cell r="E44" t="str">
            <v>SILLA METALICA AMARILLA PLEGABLE</v>
          </cell>
          <cell r="L44">
            <v>460</v>
          </cell>
          <cell r="N44" t="str">
            <v xml:space="preserve">REGULAR </v>
          </cell>
        </row>
        <row r="45">
          <cell r="B45" t="str">
            <v>SG-01-31</v>
          </cell>
          <cell r="E45" t="str">
            <v>SILLA METALICA CAFÉ</v>
          </cell>
          <cell r="L45">
            <v>230</v>
          </cell>
          <cell r="N45" t="str">
            <v xml:space="preserve">REGULAR </v>
          </cell>
        </row>
        <row r="46">
          <cell r="B46" t="str">
            <v>SG-01-32</v>
          </cell>
          <cell r="E46" t="str">
            <v>SILLA PLEGABLE NEGRA</v>
          </cell>
          <cell r="L46">
            <v>1380</v>
          </cell>
          <cell r="N46" t="str">
            <v>NORMAL</v>
          </cell>
        </row>
        <row r="47">
          <cell r="B47" t="str">
            <v>SG-01-33</v>
          </cell>
          <cell r="E47" t="str">
            <v>SILLON EJECUTIVO</v>
          </cell>
          <cell r="L47">
            <v>3981</v>
          </cell>
          <cell r="N47" t="str">
            <v>NUEVO</v>
          </cell>
        </row>
        <row r="48">
          <cell r="B48" t="str">
            <v>SG-01-34</v>
          </cell>
          <cell r="E48" t="str">
            <v xml:space="preserve">IMPRESORA MULTIFUNCIONAL </v>
          </cell>
          <cell r="L48">
            <v>2585.34</v>
          </cell>
          <cell r="N48" t="str">
            <v>NUEVO</v>
          </cell>
        </row>
        <row r="49">
          <cell r="B49" t="str">
            <v>SG-01-35</v>
          </cell>
          <cell r="E49" t="str">
            <v>LAPTOP HACER</v>
          </cell>
          <cell r="L49">
            <v>4740.5200000000004</v>
          </cell>
          <cell r="N49" t="str">
            <v>NUEVO</v>
          </cell>
        </row>
        <row r="50">
          <cell r="B50" t="str">
            <v>SG-01-36</v>
          </cell>
          <cell r="E50" t="str">
            <v>SILLON EJECUTIVO DE PIEL</v>
          </cell>
          <cell r="L50">
            <v>3740.52</v>
          </cell>
          <cell r="N50" t="str">
            <v>NUEVO</v>
          </cell>
        </row>
        <row r="51">
          <cell r="B51" t="str">
            <v>SG-01-37</v>
          </cell>
          <cell r="E51" t="str">
            <v>ESCRITORIO EN L CRISTAL</v>
          </cell>
          <cell r="L51">
            <v>2499.14</v>
          </cell>
          <cell r="N51" t="str">
            <v>NUEVO</v>
          </cell>
        </row>
        <row r="52">
          <cell r="B52" t="str">
            <v>SG-01-38</v>
          </cell>
          <cell r="E52" t="str">
            <v>ARCHIVERO METALICO 4 GAV.</v>
          </cell>
          <cell r="L52">
            <v>3835.34</v>
          </cell>
          <cell r="N52" t="str">
            <v>NUEVO</v>
          </cell>
        </row>
        <row r="53">
          <cell r="B53" t="str">
            <v>SG-01-39</v>
          </cell>
          <cell r="E53" t="str">
            <v>SILLA SECRETARIAL NEGRA</v>
          </cell>
          <cell r="L53">
            <v>780</v>
          </cell>
          <cell r="N53" t="str">
            <v xml:space="preserve">NUEVO </v>
          </cell>
        </row>
        <row r="54">
          <cell r="B54" t="str">
            <v>SG-01-40</v>
          </cell>
          <cell r="E54" t="str">
            <v>SILLA SECRETARIAL NEGRA</v>
          </cell>
          <cell r="L54">
            <v>3120</v>
          </cell>
          <cell r="N54" t="str">
            <v>NUEVO</v>
          </cell>
        </row>
        <row r="55">
          <cell r="B55" t="str">
            <v>SG-01-41</v>
          </cell>
          <cell r="E55" t="str">
            <v>SILLA SECRETARIAL NEGRA</v>
          </cell>
          <cell r="L55">
            <v>780</v>
          </cell>
          <cell r="N55" t="str">
            <v>NUEVO</v>
          </cell>
        </row>
        <row r="56">
          <cell r="B56" t="str">
            <v>SG-01-42</v>
          </cell>
          <cell r="E56" t="str">
            <v>ESCRITORIO METROPOLITAN</v>
          </cell>
          <cell r="L56">
            <v>3188.79</v>
          </cell>
          <cell r="N56" t="str">
            <v>NUEVO</v>
          </cell>
        </row>
        <row r="57">
          <cell r="B57" t="str">
            <v>SG-01-43</v>
          </cell>
          <cell r="E57" t="str">
            <v>ESCRITORIO QUATTRA</v>
          </cell>
          <cell r="L57">
            <v>1464.66</v>
          </cell>
          <cell r="N57" t="str">
            <v>NUEVO</v>
          </cell>
        </row>
      </sheetData>
      <sheetData sheetId="1" refreshError="1">
        <row r="11">
          <cell r="B11" t="str">
            <v>TM-02-02</v>
          </cell>
          <cell r="E11" t="str">
            <v>COMPUTADORA PORTATIL</v>
          </cell>
          <cell r="M11">
            <v>6000</v>
          </cell>
          <cell r="N11" t="str">
            <v>TESORERIA</v>
          </cell>
          <cell r="O11" t="str">
            <v>REGULAR</v>
          </cell>
        </row>
        <row r="12">
          <cell r="B12" t="str">
            <v>TM-02-03</v>
          </cell>
          <cell r="E12" t="str">
            <v>COMPUTADORA PORTATIL</v>
          </cell>
          <cell r="M12">
            <v>6000</v>
          </cell>
          <cell r="N12" t="str">
            <v>TESORERIA</v>
          </cell>
          <cell r="O12" t="str">
            <v>INSERVIBLE</v>
          </cell>
        </row>
        <row r="13">
          <cell r="B13" t="str">
            <v>TM-02-06</v>
          </cell>
          <cell r="E13" t="str">
            <v>IMPRESORA</v>
          </cell>
          <cell r="M13">
            <v>1500</v>
          </cell>
          <cell r="N13" t="str">
            <v>TESORERIA</v>
          </cell>
          <cell r="O13" t="str">
            <v>NORMAL</v>
          </cell>
        </row>
        <row r="14">
          <cell r="B14" t="str">
            <v>TM-02-08</v>
          </cell>
          <cell r="E14" t="str">
            <v>COMPUTADORA A10 TOUCH DELL , TECLADO, MOUSE</v>
          </cell>
          <cell r="M14">
            <v>9205.98</v>
          </cell>
          <cell r="N14" t="str">
            <v>TESORERIA</v>
          </cell>
          <cell r="O14" t="str">
            <v>NORMAL</v>
          </cell>
        </row>
        <row r="15">
          <cell r="B15" t="str">
            <v>TM-02-09</v>
          </cell>
          <cell r="E15" t="str">
            <v>COMPUTADORA A10 TOUCH DELL , TECLADO, MOUSE</v>
          </cell>
          <cell r="M15">
            <v>10177.98</v>
          </cell>
          <cell r="N15" t="str">
            <v>TESORERIA</v>
          </cell>
          <cell r="O15" t="str">
            <v>NORMAL</v>
          </cell>
        </row>
        <row r="16">
          <cell r="B16" t="str">
            <v>TM-02-56</v>
          </cell>
          <cell r="E16" t="str">
            <v>IMPRESORA LASER</v>
          </cell>
          <cell r="M16">
            <v>1980</v>
          </cell>
          <cell r="N16" t="str">
            <v>TESORERIA</v>
          </cell>
          <cell r="O16" t="str">
            <v>NORMAL</v>
          </cell>
        </row>
        <row r="23">
          <cell r="B23" t="str">
            <v>TM-02-53</v>
          </cell>
          <cell r="E23" t="str">
            <v>MINISPLIT</v>
          </cell>
          <cell r="M23">
            <v>7627</v>
          </cell>
          <cell r="N23" t="str">
            <v>TESORERIA</v>
          </cell>
          <cell r="O23" t="str">
            <v>NORMAL</v>
          </cell>
        </row>
        <row r="24">
          <cell r="B24" t="str">
            <v>TM-02-54</v>
          </cell>
          <cell r="E24" t="str">
            <v>MINISPLIT</v>
          </cell>
          <cell r="M24">
            <v>7627</v>
          </cell>
          <cell r="N24" t="str">
            <v>TESORERIA</v>
          </cell>
          <cell r="O24" t="str">
            <v>NORMAL</v>
          </cell>
        </row>
        <row r="25">
          <cell r="B25" t="str">
            <v>TM-02-55</v>
          </cell>
          <cell r="E25" t="str">
            <v>MINISPLIT</v>
          </cell>
          <cell r="M25">
            <v>7627</v>
          </cell>
          <cell r="N25" t="str">
            <v>TESORERIA</v>
          </cell>
          <cell r="O25" t="str">
            <v>NORMAL</v>
          </cell>
        </row>
        <row r="26">
          <cell r="B26" t="str">
            <v>TM-02-11</v>
          </cell>
          <cell r="E26" t="str">
            <v>COPIADORA</v>
          </cell>
          <cell r="M26">
            <v>12000</v>
          </cell>
          <cell r="N26" t="str">
            <v>TESORERIA</v>
          </cell>
          <cell r="O26" t="str">
            <v>REGULAR</v>
          </cell>
        </row>
        <row r="27">
          <cell r="B27" t="str">
            <v>TM-02-12</v>
          </cell>
          <cell r="E27" t="str">
            <v>DISPENSADOR DE AGUA</v>
          </cell>
          <cell r="M27">
            <v>1900</v>
          </cell>
          <cell r="N27" t="str">
            <v>TESORERIA</v>
          </cell>
          <cell r="O27" t="str">
            <v>NORMAL</v>
          </cell>
        </row>
        <row r="28">
          <cell r="B28" t="str">
            <v>TM-02-14</v>
          </cell>
          <cell r="E28" t="str">
            <v>MAQUINA DE ESCRIBIR MECANICA</v>
          </cell>
          <cell r="M28">
            <v>1100</v>
          </cell>
          <cell r="N28" t="str">
            <v>TESORERIA</v>
          </cell>
          <cell r="O28" t="str">
            <v>NORMAL</v>
          </cell>
        </row>
        <row r="29">
          <cell r="B29" t="str">
            <v>TM-02-19</v>
          </cell>
          <cell r="E29" t="str">
            <v>VENTILADOR DE PEDESTAL</v>
          </cell>
          <cell r="M29">
            <v>1400</v>
          </cell>
          <cell r="N29" t="str">
            <v>TESORERIA</v>
          </cell>
          <cell r="O29" t="str">
            <v>REGULAR</v>
          </cell>
        </row>
        <row r="30">
          <cell r="B30" t="str">
            <v>TM-02-20</v>
          </cell>
          <cell r="E30" t="str">
            <v>FRIGOBAR 4P</v>
          </cell>
          <cell r="M30">
            <v>3575</v>
          </cell>
          <cell r="O30" t="str">
            <v>NORMAL</v>
          </cell>
        </row>
        <row r="31">
          <cell r="B31" t="str">
            <v>TM-02-21</v>
          </cell>
          <cell r="E31" t="str">
            <v>HORNO MICROHONDAS 1.4</v>
          </cell>
          <cell r="M31">
            <v>1738</v>
          </cell>
          <cell r="O31" t="str">
            <v>NORMAL</v>
          </cell>
        </row>
        <row r="32">
          <cell r="B32" t="str">
            <v>TM-02-23</v>
          </cell>
          <cell r="E32" t="str">
            <v>CAFETERA</v>
          </cell>
          <cell r="M32">
            <v>553</v>
          </cell>
          <cell r="O32" t="str">
            <v>NORMAL</v>
          </cell>
        </row>
        <row r="33">
          <cell r="B33" t="str">
            <v>TM-02-24</v>
          </cell>
          <cell r="E33" t="str">
            <v>TELÉFONO INALÁMBRICO</v>
          </cell>
          <cell r="M33">
            <v>559</v>
          </cell>
          <cell r="N33" t="str">
            <v>TESORERIA</v>
          </cell>
          <cell r="O33" t="str">
            <v>NORMAL</v>
          </cell>
        </row>
        <row r="44">
          <cell r="B44" t="str">
            <v>TM-02-25</v>
          </cell>
          <cell r="E44" t="str">
            <v>VITRINA METALICA CON DOS CAJONES</v>
          </cell>
          <cell r="M44">
            <v>2000</v>
          </cell>
          <cell r="N44" t="str">
            <v>TESORERIA</v>
          </cell>
          <cell r="O44" t="str">
            <v xml:space="preserve">REGULAR </v>
          </cell>
        </row>
        <row r="45">
          <cell r="B45" t="str">
            <v>TM-02-26</v>
          </cell>
          <cell r="E45" t="str">
            <v>ANAQUEL METALICO CON 4 SEPARADORES COLOR VERDE AZUL</v>
          </cell>
          <cell r="M45">
            <v>350</v>
          </cell>
          <cell r="N45" t="str">
            <v>TESORERIA</v>
          </cell>
          <cell r="O45" t="str">
            <v xml:space="preserve">REGULAR </v>
          </cell>
        </row>
        <row r="46">
          <cell r="B46" t="str">
            <v>TM-02-27</v>
          </cell>
          <cell r="E46" t="str">
            <v>ARCHIVERO METALICO 4 CAJONES COLOR NEGRO</v>
          </cell>
          <cell r="M46">
            <v>3150</v>
          </cell>
          <cell r="N46" t="str">
            <v>TESORERIA</v>
          </cell>
          <cell r="O46" t="str">
            <v>NORMAL</v>
          </cell>
        </row>
        <row r="47">
          <cell r="B47" t="str">
            <v>TM-02-29</v>
          </cell>
          <cell r="E47" t="str">
            <v>ARCHIVERO MADERA 2 CAJONES DE CEDRO</v>
          </cell>
          <cell r="M47">
            <v>1200</v>
          </cell>
          <cell r="N47" t="str">
            <v>TESORERIA</v>
          </cell>
          <cell r="O47" t="str">
            <v>NORMAL</v>
          </cell>
        </row>
        <row r="48">
          <cell r="B48" t="str">
            <v>TM-02-30</v>
          </cell>
          <cell r="E48" t="str">
            <v>CAJA FUERTE DENTRO DE ARCHIVERO DE 3 CAJONES</v>
          </cell>
          <cell r="M48">
            <v>4000</v>
          </cell>
          <cell r="N48" t="str">
            <v>TESORERIA</v>
          </cell>
          <cell r="O48" t="str">
            <v>NORMAL</v>
          </cell>
        </row>
        <row r="49">
          <cell r="B49" t="str">
            <v>TM-02-31</v>
          </cell>
          <cell r="E49" t="str">
            <v>CAJA METALICA COLOR VERDE CON LLAVE</v>
          </cell>
          <cell r="M49">
            <v>500</v>
          </cell>
          <cell r="N49" t="str">
            <v>TESORERIA</v>
          </cell>
          <cell r="O49" t="str">
            <v xml:space="preserve">REGULAR </v>
          </cell>
        </row>
        <row r="50">
          <cell r="B50" t="str">
            <v>TM-02-32</v>
          </cell>
          <cell r="E50" t="str">
            <v>ENGARGOLADORA</v>
          </cell>
          <cell r="M50">
            <v>2900</v>
          </cell>
          <cell r="N50" t="str">
            <v>TESORERIA</v>
          </cell>
          <cell r="O50" t="str">
            <v xml:space="preserve">REGULAR </v>
          </cell>
        </row>
        <row r="51">
          <cell r="B51" t="str">
            <v>TM-02-33</v>
          </cell>
          <cell r="E51" t="str">
            <v>ESCRITORIO MADERA C/VIDRIO CON 4 CAJONES COLOR CEDRO</v>
          </cell>
          <cell r="M51">
            <v>3000</v>
          </cell>
          <cell r="N51" t="str">
            <v>TESORERIA</v>
          </cell>
          <cell r="O51" t="str">
            <v xml:space="preserve">REGULAR </v>
          </cell>
        </row>
        <row r="52">
          <cell r="B52" t="str">
            <v>TM-02-35</v>
          </cell>
          <cell r="E52" t="str">
            <v>ESCRITORIO SECRETARIAL 2 CAJONES</v>
          </cell>
          <cell r="M52">
            <v>2300</v>
          </cell>
          <cell r="N52" t="str">
            <v>TESORERIA</v>
          </cell>
          <cell r="O52" t="str">
            <v xml:space="preserve">REGULAR </v>
          </cell>
        </row>
        <row r="53">
          <cell r="B53" t="str">
            <v>TM-02-36</v>
          </cell>
          <cell r="E53" t="str">
            <v>ESCRITORIO SECRETARIAL 3 CAJONES</v>
          </cell>
          <cell r="M53">
            <v>3000</v>
          </cell>
          <cell r="N53" t="str">
            <v>TESORERIA</v>
          </cell>
          <cell r="O53" t="str">
            <v xml:space="preserve">REGULAR </v>
          </cell>
        </row>
        <row r="54">
          <cell r="B54" t="str">
            <v>TM-02-38</v>
          </cell>
          <cell r="E54" t="str">
            <v>MESA MADERA 1 CAJON</v>
          </cell>
          <cell r="M54">
            <v>1450</v>
          </cell>
          <cell r="N54" t="str">
            <v>TESORERIA</v>
          </cell>
          <cell r="O54" t="str">
            <v xml:space="preserve">REGULAR </v>
          </cell>
        </row>
        <row r="55">
          <cell r="B55" t="str">
            <v>TM-02-41</v>
          </cell>
          <cell r="E55" t="str">
            <v>EQUIPO DE COMPUTO COMPLETO</v>
          </cell>
          <cell r="M55">
            <v>6895.69</v>
          </cell>
          <cell r="N55" t="str">
            <v>TESORERIA</v>
          </cell>
          <cell r="O55" t="str">
            <v xml:space="preserve">REGULAR </v>
          </cell>
        </row>
        <row r="56">
          <cell r="B56" t="str">
            <v>TM-02-42</v>
          </cell>
          <cell r="E56" t="str">
            <v>IMPRESORA MULTIFUNCINAL</v>
          </cell>
          <cell r="M56">
            <v>2600</v>
          </cell>
          <cell r="N56" t="str">
            <v>TESORERIA</v>
          </cell>
          <cell r="O56" t="str">
            <v xml:space="preserve">REGULAR </v>
          </cell>
        </row>
        <row r="57">
          <cell r="B57" t="str">
            <v>TM-02-43</v>
          </cell>
          <cell r="E57" t="str">
            <v>ESCRITORIO EL L CRISTAL</v>
          </cell>
          <cell r="M57">
            <v>2499.14</v>
          </cell>
          <cell r="N57" t="str">
            <v>TESORERIA</v>
          </cell>
          <cell r="O57" t="str">
            <v xml:space="preserve">REGULAR </v>
          </cell>
        </row>
        <row r="58">
          <cell r="B58" t="str">
            <v>TM-02-44</v>
          </cell>
          <cell r="E58" t="str">
            <v xml:space="preserve">ARCHIVERO METALICO 4 GAV. </v>
          </cell>
          <cell r="M58">
            <v>3835.34</v>
          </cell>
          <cell r="N58" t="str">
            <v>TESORERIA</v>
          </cell>
          <cell r="O58" t="str">
            <v xml:space="preserve">REGULAR </v>
          </cell>
        </row>
        <row r="59">
          <cell r="B59" t="str">
            <v>TM-02-45</v>
          </cell>
          <cell r="E59" t="str">
            <v>LOCKER METALICO CON CHAPA</v>
          </cell>
          <cell r="M59">
            <v>10083.629999999999</v>
          </cell>
          <cell r="N59" t="str">
            <v>TESORERIA</v>
          </cell>
          <cell r="O59" t="str">
            <v xml:space="preserve">REGULAR </v>
          </cell>
        </row>
        <row r="60">
          <cell r="B60" t="str">
            <v>TM-02-46</v>
          </cell>
          <cell r="E60" t="str">
            <v>SILLON EJECUTIVO TIPO PIEL</v>
          </cell>
          <cell r="M60">
            <v>9115.7999999999993</v>
          </cell>
          <cell r="N60" t="str">
            <v>TESORERIA</v>
          </cell>
          <cell r="O60" t="str">
            <v xml:space="preserve">REGULAR </v>
          </cell>
        </row>
        <row r="61">
          <cell r="B61" t="str">
            <v>TM-02-47</v>
          </cell>
          <cell r="E61" t="str">
            <v>SILLA SECRETARIAL NEGRA</v>
          </cell>
          <cell r="M61">
            <v>1560</v>
          </cell>
          <cell r="N61" t="str">
            <v>TESORERIA</v>
          </cell>
          <cell r="O61" t="str">
            <v xml:space="preserve">REGULAR </v>
          </cell>
        </row>
        <row r="62">
          <cell r="B62" t="str">
            <v>TM-02-48</v>
          </cell>
          <cell r="E62" t="str">
            <v>ESCRITORIO QUATTRA</v>
          </cell>
          <cell r="M62">
            <v>4393.9799999999996</v>
          </cell>
          <cell r="N62" t="str">
            <v>TESORERIA</v>
          </cell>
          <cell r="O62" t="str">
            <v xml:space="preserve">REGULAR </v>
          </cell>
        </row>
        <row r="63">
          <cell r="B63" t="str">
            <v>TM-02-49</v>
          </cell>
          <cell r="E63" t="str">
            <v>SILLAS COSTA RICA P/ RECIBIDOR</v>
          </cell>
          <cell r="M63">
            <v>2684.46</v>
          </cell>
          <cell r="N63" t="str">
            <v>TESORERIA</v>
          </cell>
          <cell r="O63" t="str">
            <v xml:space="preserve">REGULAR </v>
          </cell>
        </row>
        <row r="64">
          <cell r="B64" t="str">
            <v>TM-02-50</v>
          </cell>
          <cell r="E64" t="str">
            <v>COPIADORA E IMPRESORA</v>
          </cell>
          <cell r="M64">
            <v>21200</v>
          </cell>
          <cell r="N64" t="str">
            <v>TESORERIA</v>
          </cell>
          <cell r="O64" t="str">
            <v xml:space="preserve">REGULAR </v>
          </cell>
        </row>
        <row r="65">
          <cell r="B65" t="str">
            <v>TM-02-51</v>
          </cell>
          <cell r="E65" t="str">
            <v>EQUIPO DE COMPUTO COMPLETO</v>
          </cell>
          <cell r="M65">
            <v>6895.69</v>
          </cell>
          <cell r="N65" t="str">
            <v>TESORERIA</v>
          </cell>
          <cell r="O65" t="str">
            <v xml:space="preserve">REGULAR </v>
          </cell>
        </row>
        <row r="66">
          <cell r="B66" t="str">
            <v>TM-02-52</v>
          </cell>
          <cell r="E66" t="str">
            <v>SILLA SECRETARIAL PIEL</v>
          </cell>
          <cell r="M66">
            <v>1584</v>
          </cell>
          <cell r="N66" t="str">
            <v>TESORERIA</v>
          </cell>
          <cell r="O66" t="str">
            <v xml:space="preserve">REGULAR </v>
          </cell>
        </row>
        <row r="72">
          <cell r="B72" t="str">
            <v>TM-02-53</v>
          </cell>
          <cell r="E72" t="str">
            <v>TSURU 2012 COLOR ROJO</v>
          </cell>
          <cell r="M72">
            <v>0</v>
          </cell>
          <cell r="N72" t="str">
            <v>TESORERIA</v>
          </cell>
          <cell r="O72" t="str">
            <v>REGULAR</v>
          </cell>
        </row>
      </sheetData>
      <sheetData sheetId="2" refreshError="1">
        <row r="11">
          <cell r="B11" t="str">
            <v>CI-03-01</v>
          </cell>
          <cell r="E11" t="str">
            <v>CPU</v>
          </cell>
          <cell r="L11">
            <v>6500</v>
          </cell>
          <cell r="N11" t="str">
            <v>INSERVIBLE</v>
          </cell>
        </row>
        <row r="12">
          <cell r="B12" t="str">
            <v>CI-03-02</v>
          </cell>
          <cell r="E12" t="str">
            <v>Teclado</v>
          </cell>
          <cell r="N12" t="str">
            <v>NORMAL</v>
          </cell>
        </row>
        <row r="13">
          <cell r="B13" t="str">
            <v>CI-03-03</v>
          </cell>
          <cell r="E13" t="str">
            <v>Mouse</v>
          </cell>
          <cell r="N13" t="str">
            <v>NORMAL</v>
          </cell>
        </row>
        <row r="14">
          <cell r="B14" t="str">
            <v>CI-03-04</v>
          </cell>
          <cell r="E14" t="str">
            <v>Bocinas</v>
          </cell>
          <cell r="N14" t="str">
            <v>NORMAL</v>
          </cell>
        </row>
        <row r="15">
          <cell r="B15" t="str">
            <v>CI-03-05</v>
          </cell>
          <cell r="E15" t="str">
            <v>IMPRESORA</v>
          </cell>
          <cell r="L15">
            <v>1500</v>
          </cell>
          <cell r="N15" t="str">
            <v>NORMAL</v>
          </cell>
        </row>
        <row r="16">
          <cell r="B16" t="str">
            <v>CI-03-06</v>
          </cell>
          <cell r="E16" t="str">
            <v>IMPRESORA</v>
          </cell>
          <cell r="L16">
            <v>1500</v>
          </cell>
          <cell r="N16" t="str">
            <v>NORMAL</v>
          </cell>
        </row>
        <row r="23">
          <cell r="B23" t="str">
            <v>CI-03-28</v>
          </cell>
          <cell r="E23" t="str">
            <v>MINISPLIT</v>
          </cell>
          <cell r="L23">
            <v>7627</v>
          </cell>
          <cell r="N23" t="str">
            <v>NORMAL</v>
          </cell>
        </row>
        <row r="29">
          <cell r="B29" t="str">
            <v>CI-03-10</v>
          </cell>
          <cell r="E29" t="str">
            <v>ARCHIVERO METALICO 4 CAJONES</v>
          </cell>
          <cell r="L29">
            <v>3150</v>
          </cell>
          <cell r="N29" t="str">
            <v>NORMAL</v>
          </cell>
        </row>
        <row r="30">
          <cell r="B30" t="str">
            <v>CI-03-11</v>
          </cell>
          <cell r="E30" t="str">
            <v>ARCHIVERO METALICO 4 CAJONES</v>
          </cell>
          <cell r="L30">
            <v>3150</v>
          </cell>
          <cell r="N30" t="str">
            <v>NORMAL</v>
          </cell>
        </row>
        <row r="31">
          <cell r="B31" t="str">
            <v>CI-03-12</v>
          </cell>
          <cell r="E31" t="str">
            <v>ARCHIVERO METALICO 4 CAJONES</v>
          </cell>
          <cell r="L31">
            <v>6300</v>
          </cell>
          <cell r="N31" t="str">
            <v>NORMAL</v>
          </cell>
        </row>
        <row r="32">
          <cell r="B32" t="str">
            <v>CI-03-13</v>
          </cell>
          <cell r="E32" t="str">
            <v>ESCRITORIO SECRETARIAL 2 CAJONES</v>
          </cell>
          <cell r="L32">
            <v>3000</v>
          </cell>
          <cell r="N32" t="str">
            <v xml:space="preserve">REGULAR </v>
          </cell>
        </row>
        <row r="33">
          <cell r="B33" t="str">
            <v>CI-03-15</v>
          </cell>
          <cell r="E33" t="str">
            <v>ESCRITORIO SECRETARIAL EN "L"</v>
          </cell>
          <cell r="L33">
            <v>3250</v>
          </cell>
          <cell r="N33" t="str">
            <v>INSERVIBLE</v>
          </cell>
        </row>
        <row r="34">
          <cell r="B34" t="str">
            <v>CI-03-16</v>
          </cell>
          <cell r="E34" t="str">
            <v>ESCRITORIO COMPUTACIONAL 2 SECCIONES</v>
          </cell>
          <cell r="L34">
            <v>1400</v>
          </cell>
          <cell r="N34" t="str">
            <v>NORMAL</v>
          </cell>
        </row>
        <row r="35">
          <cell r="B35" t="str">
            <v>CI-03-17</v>
          </cell>
          <cell r="E35" t="str">
            <v>MESA DE TRABAJO MADERA/METALICA</v>
          </cell>
          <cell r="L35">
            <v>1500</v>
          </cell>
          <cell r="N35" t="str">
            <v xml:space="preserve">REGULAR </v>
          </cell>
        </row>
        <row r="36">
          <cell r="B36" t="str">
            <v>CI-03-19</v>
          </cell>
          <cell r="E36" t="str">
            <v>SILLA SECRETARIAL 5 RUEDAS</v>
          </cell>
          <cell r="L36">
            <v>900</v>
          </cell>
          <cell r="N36" t="str">
            <v>NORMAL</v>
          </cell>
        </row>
        <row r="37">
          <cell r="B37" t="str">
            <v>CI-03-20</v>
          </cell>
          <cell r="E37" t="str">
            <v>SILLA SECRETARIAL 5 RUEDAS</v>
          </cell>
          <cell r="L37">
            <v>900</v>
          </cell>
          <cell r="N37" t="str">
            <v>NORMAL</v>
          </cell>
        </row>
        <row r="38">
          <cell r="B38" t="str">
            <v>CI-03-21</v>
          </cell>
          <cell r="E38" t="str">
            <v>EQUIPO DE COMPUTO COMPLETO.(CPU,monitor,teclado,mouse)</v>
          </cell>
          <cell r="L38">
            <v>6895.69</v>
          </cell>
          <cell r="N38" t="str">
            <v>NORMAL</v>
          </cell>
        </row>
        <row r="39">
          <cell r="B39" t="str">
            <v>CI-03-22</v>
          </cell>
          <cell r="E39" t="str">
            <v>IMPRESORA MULTIFUNCIONAL</v>
          </cell>
          <cell r="L39">
            <v>2585.34</v>
          </cell>
          <cell r="N39" t="str">
            <v>NORMAL</v>
          </cell>
        </row>
        <row r="40">
          <cell r="B40" t="str">
            <v>CI-03-23</v>
          </cell>
          <cell r="E40" t="str">
            <v>LOCKER METALICO CON CHAPA</v>
          </cell>
          <cell r="L40">
            <v>3361.21</v>
          </cell>
          <cell r="N40" t="str">
            <v>NORMAL</v>
          </cell>
        </row>
        <row r="41">
          <cell r="B41" t="str">
            <v>CI-03-24</v>
          </cell>
          <cell r="E41" t="str">
            <v>SILLA EJECITIVA TIPO PIEL CON DESCANSABRAZOS</v>
          </cell>
          <cell r="L41">
            <v>1831.16</v>
          </cell>
          <cell r="N41" t="str">
            <v xml:space="preserve">REGULAR </v>
          </cell>
        </row>
        <row r="42">
          <cell r="B42" t="str">
            <v>CI-03-25</v>
          </cell>
          <cell r="E42" t="str">
            <v>ESCRITORIO METROPOLITAN</v>
          </cell>
          <cell r="L42">
            <v>3950</v>
          </cell>
          <cell r="N42" t="str">
            <v>NORMAL</v>
          </cell>
        </row>
        <row r="47">
          <cell r="B47" t="str">
            <v>CI-03-26</v>
          </cell>
          <cell r="E47" t="str">
            <v>CAMIONETA ESTAQUITAS</v>
          </cell>
          <cell r="L47">
            <v>129000</v>
          </cell>
        </row>
      </sheetData>
      <sheetData sheetId="3" refreshError="1">
        <row r="12">
          <cell r="B12" t="str">
            <v>SI-04-08</v>
          </cell>
          <cell r="E12" t="str">
            <v>MINISPLIT</v>
          </cell>
          <cell r="L12">
            <v>6500</v>
          </cell>
        </row>
        <row r="17">
          <cell r="B17" t="str">
            <v>SI-04-11</v>
          </cell>
          <cell r="E17" t="str">
            <v>ARCHIVERO METALICO</v>
          </cell>
          <cell r="L17">
            <v>3150</v>
          </cell>
          <cell r="N17" t="str">
            <v xml:space="preserve">REGULAR </v>
          </cell>
        </row>
        <row r="18">
          <cell r="B18" t="str">
            <v>SI-04-12</v>
          </cell>
          <cell r="E18" t="str">
            <v>ARCHIVERO MADERA</v>
          </cell>
          <cell r="L18">
            <v>1500</v>
          </cell>
          <cell r="N18" t="str">
            <v xml:space="preserve">REGULAR </v>
          </cell>
        </row>
        <row r="19">
          <cell r="B19" t="str">
            <v>SI-04-13</v>
          </cell>
          <cell r="E19" t="str">
            <v>ARCHIVERO METALICO</v>
          </cell>
          <cell r="L19">
            <v>3150</v>
          </cell>
          <cell r="N19" t="str">
            <v>NORMAL</v>
          </cell>
        </row>
        <row r="20">
          <cell r="B20" t="str">
            <v>SI-04-15</v>
          </cell>
          <cell r="E20" t="str">
            <v>ESCRITORIO MADERA</v>
          </cell>
          <cell r="L20">
            <v>3000</v>
          </cell>
          <cell r="N20" t="str">
            <v>NORMAL</v>
          </cell>
        </row>
        <row r="21">
          <cell r="B21" t="str">
            <v>SI-04-16</v>
          </cell>
          <cell r="E21" t="str">
            <v>ESCRITORIO MADERA</v>
          </cell>
          <cell r="L21">
            <v>3150</v>
          </cell>
          <cell r="N21" t="str">
            <v>NORMAL</v>
          </cell>
        </row>
        <row r="22">
          <cell r="B22" t="str">
            <v>SI-04-23</v>
          </cell>
          <cell r="E22" t="str">
            <v>LOCKER METALICO CON CHAPA</v>
          </cell>
          <cell r="L22">
            <v>3361.21</v>
          </cell>
          <cell r="N22" t="str">
            <v>NUEVO</v>
          </cell>
        </row>
        <row r="23">
          <cell r="B23" t="str">
            <v>SI-04-24</v>
          </cell>
          <cell r="E23" t="str">
            <v>SILLA SECRETARIAL NEGRA</v>
          </cell>
          <cell r="L23">
            <v>780</v>
          </cell>
          <cell r="N23" t="str">
            <v>NUEVO</v>
          </cell>
        </row>
        <row r="24">
          <cell r="B24" t="str">
            <v>SI-04-25</v>
          </cell>
          <cell r="E24" t="str">
            <v>SILLA SECTRETARIAL NEGRA</v>
          </cell>
          <cell r="L24">
            <v>780</v>
          </cell>
          <cell r="N24" t="str">
            <v>NUEVO</v>
          </cell>
        </row>
        <row r="31">
          <cell r="B31" t="str">
            <v>SI-04-26</v>
          </cell>
          <cell r="E31" t="str">
            <v>RADIO PORTATIL</v>
          </cell>
          <cell r="L31">
            <v>3299</v>
          </cell>
        </row>
      </sheetData>
      <sheetData sheetId="4" refreshError="1">
        <row r="11">
          <cell r="B11" t="str">
            <v>COD-05-011</v>
          </cell>
          <cell r="E11" t="str">
            <v>COMPUTADORA PORTATIL</v>
          </cell>
        </row>
        <row r="12">
          <cell r="B12" t="str">
            <v>COD-05-012</v>
          </cell>
          <cell r="E12" t="str">
            <v>COMPUTADORA PORTATIL</v>
          </cell>
        </row>
        <row r="13">
          <cell r="B13" t="str">
            <v>COD-05-014</v>
          </cell>
          <cell r="E13" t="str">
            <v>COMPUTADORA PORTATIL</v>
          </cell>
        </row>
        <row r="14">
          <cell r="B14" t="str">
            <v>COD-05-015</v>
          </cell>
          <cell r="E14" t="str">
            <v>COMPUTADORA PORTATIL</v>
          </cell>
        </row>
        <row r="15">
          <cell r="B15" t="str">
            <v>COD-05-016</v>
          </cell>
          <cell r="E15" t="str">
            <v>COMPUTADORA PORTATIL</v>
          </cell>
        </row>
        <row r="16">
          <cell r="B16" t="str">
            <v>COD-05-018</v>
          </cell>
          <cell r="E16" t="str">
            <v>EQUIPO DE COMPUTO COMPLETO (CPU, MONITOR, TECLADO, MOUSE, REGULADOR)</v>
          </cell>
        </row>
        <row r="17">
          <cell r="B17" t="str">
            <v>COD-05-020</v>
          </cell>
          <cell r="E17" t="str">
            <v>EQUIPO DE COMPUTO COMPLETO (CPU, MONITOR, TECLADO, MOUSE, REGULADOR)</v>
          </cell>
        </row>
        <row r="18">
          <cell r="B18" t="str">
            <v>COD-05-024</v>
          </cell>
          <cell r="E18" t="str">
            <v>IMPRESORA</v>
          </cell>
        </row>
        <row r="19">
          <cell r="B19" t="str">
            <v>COD-05-027</v>
          </cell>
          <cell r="E19" t="str">
            <v>IMPRESORA MULTIFUNCIONAL</v>
          </cell>
        </row>
        <row r="20">
          <cell r="B20" t="str">
            <v>COD-05-028</v>
          </cell>
          <cell r="E20" t="str">
            <v>MONITOR</v>
          </cell>
        </row>
        <row r="21">
          <cell r="B21" t="str">
            <v>COD-05-029</v>
          </cell>
          <cell r="E21" t="str">
            <v>MONITOR</v>
          </cell>
        </row>
        <row r="22">
          <cell r="B22" t="str">
            <v>COD-05-030</v>
          </cell>
          <cell r="E22" t="str">
            <v>MONITOR</v>
          </cell>
        </row>
        <row r="23">
          <cell r="B23" t="str">
            <v>COD-05-031</v>
          </cell>
          <cell r="E23" t="str">
            <v>NO BREAK 6 CONTACTOS</v>
          </cell>
        </row>
        <row r="24">
          <cell r="B24" t="str">
            <v>COD-05-038</v>
          </cell>
          <cell r="E24" t="str">
            <v>SCANER</v>
          </cell>
        </row>
        <row r="25">
          <cell r="B25" t="str">
            <v>COD-05-044</v>
          </cell>
          <cell r="E25" t="str">
            <v>COMPUTADORA PORTATIL</v>
          </cell>
        </row>
        <row r="26">
          <cell r="B26" t="str">
            <v>COD-05-046</v>
          </cell>
          <cell r="E26" t="str">
            <v>EQUIPO DE COMPUTO COMPLETO (CPU, MONITOR, TECLADO, MOUSE, REGULADOR)</v>
          </cell>
        </row>
        <row r="27">
          <cell r="B27" t="str">
            <v>COD-05-048</v>
          </cell>
          <cell r="E27" t="str">
            <v xml:space="preserve">IMPRESORA </v>
          </cell>
        </row>
        <row r="28">
          <cell r="B28" t="str">
            <v>COD-05-278</v>
          </cell>
          <cell r="E28" t="str">
            <v>IMPRESORA</v>
          </cell>
        </row>
        <row r="29">
          <cell r="B29" t="str">
            <v>COD-05-050</v>
          </cell>
          <cell r="E29" t="str">
            <v>DISCO DURO 500 GB</v>
          </cell>
        </row>
        <row r="30">
          <cell r="B30" t="str">
            <v>COD-05-051</v>
          </cell>
          <cell r="E30" t="str">
            <v>EQUIPO DE COMPUTO COMPLETO (CPU, MONITOR, TECLADO, MOUSE, REGULADOR)</v>
          </cell>
        </row>
        <row r="31">
          <cell r="B31" t="str">
            <v>COD-05-052</v>
          </cell>
          <cell r="E31" t="str">
            <v>EQUIPO DE COMPUTO COMPLETO (CPU, MONITOR, TECLADO, MOUSE, REGULADOR)</v>
          </cell>
        </row>
        <row r="32">
          <cell r="B32" t="str">
            <v>COD-05-055</v>
          </cell>
          <cell r="E32" t="str">
            <v xml:space="preserve">IMPRESORA </v>
          </cell>
        </row>
        <row r="33">
          <cell r="B33" t="str">
            <v>COD-05-056</v>
          </cell>
          <cell r="E33" t="str">
            <v>PC INTER SERVER PROYECT</v>
          </cell>
        </row>
        <row r="34">
          <cell r="B34" t="str">
            <v>COD-05-059</v>
          </cell>
          <cell r="E34" t="str">
            <v>EQUIPO DE COMPUTO COMPLETO (CPU, MONITOR, TECLADO, MOUSE, REGULADOR)</v>
          </cell>
        </row>
        <row r="35">
          <cell r="B35" t="str">
            <v>COD-05-062</v>
          </cell>
          <cell r="E35" t="str">
            <v>IMPRESORA</v>
          </cell>
        </row>
        <row r="36">
          <cell r="B36" t="str">
            <v>COD-05-063</v>
          </cell>
          <cell r="E36" t="str">
            <v>COMPUTADORA PORTATIL</v>
          </cell>
        </row>
        <row r="37">
          <cell r="B37" t="str">
            <v>COD-05-065</v>
          </cell>
          <cell r="E37" t="str">
            <v>STAND PARA BAFLES DE ALUMINIO</v>
          </cell>
        </row>
        <row r="38">
          <cell r="B38" t="str">
            <v>COD-05-068</v>
          </cell>
          <cell r="E38" t="str">
            <v>SOPORTE PARA PLASMA Y LCD DE 32"-50"</v>
          </cell>
        </row>
        <row r="39">
          <cell r="B39" t="str">
            <v>COD-05-070</v>
          </cell>
          <cell r="E39" t="str">
            <v>EQUIPO DE COMPUTO COMPLETO (CPU, MONITOR, TECLADO, MOUSE, REGULADOR)</v>
          </cell>
        </row>
        <row r="40">
          <cell r="B40" t="str">
            <v>COD-05-071</v>
          </cell>
          <cell r="E40" t="str">
            <v>IMPRESORA</v>
          </cell>
        </row>
        <row r="41">
          <cell r="B41" t="str">
            <v>COD-05-072</v>
          </cell>
          <cell r="E41" t="str">
            <v>G-PR 500VA WATTS 6 CONTACTOS</v>
          </cell>
        </row>
        <row r="42">
          <cell r="B42" t="str">
            <v>COD-05-076</v>
          </cell>
          <cell r="E42" t="str">
            <v>COMPUTADORA PORTATIL</v>
          </cell>
        </row>
        <row r="43">
          <cell r="B43" t="str">
            <v>COD-05-078</v>
          </cell>
          <cell r="E43" t="str">
            <v>REGULADOR DE VOLTAJE</v>
          </cell>
        </row>
        <row r="44">
          <cell r="B44" t="str">
            <v>COD-05-080</v>
          </cell>
          <cell r="E44" t="str">
            <v>COMPUTADORA PORTATIL</v>
          </cell>
        </row>
        <row r="45">
          <cell r="B45" t="str">
            <v>COD-05-084</v>
          </cell>
          <cell r="E45" t="str">
            <v>IMPRESORA</v>
          </cell>
        </row>
        <row r="46">
          <cell r="B46" t="str">
            <v>COD-05-085</v>
          </cell>
          <cell r="E46" t="str">
            <v>IMPRESORA</v>
          </cell>
        </row>
        <row r="47">
          <cell r="B47" t="str">
            <v>COD-05-086</v>
          </cell>
          <cell r="E47" t="str">
            <v>IMPRESORA</v>
          </cell>
        </row>
        <row r="48">
          <cell r="B48" t="str">
            <v>COD-05-087</v>
          </cell>
          <cell r="E48" t="str">
            <v>IMPRESORA</v>
          </cell>
        </row>
        <row r="49">
          <cell r="B49" t="str">
            <v>COD-05-088</v>
          </cell>
          <cell r="E49" t="str">
            <v>IMPRESORA MULTIFUNCIONAL</v>
          </cell>
        </row>
        <row r="50">
          <cell r="B50" t="str">
            <v>COD-05-089</v>
          </cell>
          <cell r="E50" t="str">
            <v>IMPRESORA MULTIFUNCIONAL</v>
          </cell>
        </row>
        <row r="51">
          <cell r="B51" t="str">
            <v>COD-05-090</v>
          </cell>
          <cell r="E51" t="str">
            <v>IMPRESORA MULTIFUNCIONAL</v>
          </cell>
        </row>
        <row r="52">
          <cell r="B52" t="str">
            <v>COD-05-091</v>
          </cell>
          <cell r="E52" t="str">
            <v>IMPRESORA ESCANER</v>
          </cell>
        </row>
        <row r="53">
          <cell r="B53" t="str">
            <v>COD-05-112</v>
          </cell>
          <cell r="E53" t="str">
            <v>COMPUTADORA PORTATIL</v>
          </cell>
        </row>
        <row r="54">
          <cell r="B54" t="str">
            <v>COD-05-113</v>
          </cell>
          <cell r="E54" t="str">
            <v>COMPUTADORA PORTATIL</v>
          </cell>
        </row>
        <row r="55">
          <cell r="B55" t="str">
            <v>COD-05-114</v>
          </cell>
          <cell r="E55" t="str">
            <v>COMPUTADORA PORTATIL</v>
          </cell>
        </row>
        <row r="56">
          <cell r="B56" t="str">
            <v>COD-05-115</v>
          </cell>
          <cell r="E56" t="str">
            <v>COMPUTADORA PORTATIL</v>
          </cell>
        </row>
        <row r="57">
          <cell r="B57" t="str">
            <v>COD-05-117</v>
          </cell>
          <cell r="E57" t="str">
            <v>COMPUTADORA PORTATIL</v>
          </cell>
        </row>
        <row r="58">
          <cell r="B58" t="str">
            <v>COD-05-118</v>
          </cell>
          <cell r="E58" t="str">
            <v>COMPUTADORA PORTATIL</v>
          </cell>
        </row>
        <row r="59">
          <cell r="B59" t="str">
            <v>COD-05-119</v>
          </cell>
          <cell r="E59" t="str">
            <v>COMPUTADORA PORTATIL</v>
          </cell>
        </row>
        <row r="60">
          <cell r="B60" t="str">
            <v>COD-05-120</v>
          </cell>
          <cell r="E60" t="str">
            <v>COMPUTADORA PORTATIL</v>
          </cell>
        </row>
        <row r="61">
          <cell r="B61" t="str">
            <v>COD-05-121</v>
          </cell>
          <cell r="E61" t="str">
            <v>COMPUTADORA PORTATIL</v>
          </cell>
        </row>
        <row r="62">
          <cell r="B62" t="str">
            <v>COD-05-122</v>
          </cell>
          <cell r="E62" t="str">
            <v>COMPUTADORA PORTATIL</v>
          </cell>
        </row>
        <row r="63">
          <cell r="B63" t="str">
            <v>COD-05-125</v>
          </cell>
          <cell r="E63" t="str">
            <v>COMPUTADORA PORTATIL</v>
          </cell>
        </row>
        <row r="64">
          <cell r="B64" t="str">
            <v>COD-05-126</v>
          </cell>
          <cell r="E64" t="str">
            <v>COMPUTADORA PORTATIL</v>
          </cell>
        </row>
        <row r="65">
          <cell r="B65" t="str">
            <v>COD-05-127</v>
          </cell>
          <cell r="E65" t="str">
            <v>COMPUTADORA PORTATIL</v>
          </cell>
        </row>
        <row r="66">
          <cell r="B66" t="str">
            <v>COD-05-128</v>
          </cell>
          <cell r="E66" t="str">
            <v>COMPUTADORA ESCRITORIO</v>
          </cell>
        </row>
        <row r="67">
          <cell r="B67" t="str">
            <v>COD-05-129</v>
          </cell>
          <cell r="E67" t="str">
            <v>COMPUTADORA PORTATIL</v>
          </cell>
        </row>
        <row r="68">
          <cell r="B68" t="str">
            <v>COD-05-130</v>
          </cell>
          <cell r="E68" t="str">
            <v>COMPUTADORA PORTATIL</v>
          </cell>
        </row>
        <row r="69">
          <cell r="B69" t="str">
            <v>COD-05-131</v>
          </cell>
          <cell r="E69" t="str">
            <v>COMPUTADORA PORTATIL</v>
          </cell>
        </row>
        <row r="70">
          <cell r="B70" t="str">
            <v>COD-05-132</v>
          </cell>
          <cell r="E70" t="str">
            <v>COMPUTADORA PORTATIL</v>
          </cell>
        </row>
        <row r="71">
          <cell r="B71" t="str">
            <v>COD-05-133</v>
          </cell>
          <cell r="E71" t="str">
            <v>COMPUTADORA PORTATIL</v>
          </cell>
        </row>
        <row r="72">
          <cell r="B72" t="str">
            <v>COD-05-281</v>
          </cell>
          <cell r="E72" t="str">
            <v>IMPRESORA</v>
          </cell>
        </row>
        <row r="73">
          <cell r="B73" t="str">
            <v>COD-05-282</v>
          </cell>
          <cell r="E73" t="str">
            <v>IMPRESORA</v>
          </cell>
        </row>
        <row r="74">
          <cell r="B74" t="str">
            <v>COD-05-134</v>
          </cell>
          <cell r="E74" t="str">
            <v>IMPRESORA MULTIFUNCIONAL</v>
          </cell>
          <cell r="K74">
            <v>2600</v>
          </cell>
          <cell r="M74" t="str">
            <v>REGULAR</v>
          </cell>
        </row>
        <row r="75">
          <cell r="B75" t="str">
            <v>COD-05-283</v>
          </cell>
          <cell r="E75" t="str">
            <v>COMPUTADORA PORTATIL</v>
          </cell>
          <cell r="K75">
            <v>14420.01</v>
          </cell>
          <cell r="M75" t="str">
            <v>NORMAL</v>
          </cell>
        </row>
        <row r="76">
          <cell r="B76" t="str">
            <v>COD-05-284</v>
          </cell>
          <cell r="E76" t="str">
            <v>COMPUTADORA</v>
          </cell>
          <cell r="K76">
            <v>11299</v>
          </cell>
          <cell r="M76" t="str">
            <v>NORMAL</v>
          </cell>
        </row>
        <row r="77">
          <cell r="B77" t="str">
            <v>COD-05-285</v>
          </cell>
          <cell r="E77" t="str">
            <v>COMPUTADORA</v>
          </cell>
          <cell r="K77">
            <v>11299</v>
          </cell>
          <cell r="M77" t="str">
            <v>NORMAL</v>
          </cell>
        </row>
        <row r="78">
          <cell r="B78" t="str">
            <v>COD-05-286</v>
          </cell>
          <cell r="E78" t="str">
            <v>COMPUTADORA</v>
          </cell>
          <cell r="K78">
            <v>11299</v>
          </cell>
          <cell r="M78" t="str">
            <v>NORMAL</v>
          </cell>
        </row>
        <row r="79">
          <cell r="B79" t="str">
            <v>COD-05-287</v>
          </cell>
          <cell r="E79" t="str">
            <v>COMPUTADORA</v>
          </cell>
          <cell r="K79">
            <v>11299</v>
          </cell>
          <cell r="M79" t="str">
            <v>NORMAL</v>
          </cell>
        </row>
        <row r="80">
          <cell r="B80" t="str">
            <v>COD-05-288</v>
          </cell>
          <cell r="E80" t="str">
            <v>COPIADORA - IMPRESORA</v>
          </cell>
          <cell r="K80">
            <v>113648.68</v>
          </cell>
          <cell r="M80" t="str">
            <v>NORMAL</v>
          </cell>
        </row>
        <row r="81">
          <cell r="B81" t="str">
            <v>COD-05-289</v>
          </cell>
          <cell r="E81" t="str">
            <v>COPIADORA - IMPRESORA</v>
          </cell>
          <cell r="K81">
            <v>113648.68</v>
          </cell>
          <cell r="M81" t="str">
            <v>NORMAL</v>
          </cell>
        </row>
        <row r="82">
          <cell r="B82" t="str">
            <v>COD-05-290</v>
          </cell>
          <cell r="E82" t="str">
            <v>COMPUTADORA PORTATIL</v>
          </cell>
          <cell r="K82">
            <v>12299</v>
          </cell>
          <cell r="M82" t="str">
            <v>NORMAL</v>
          </cell>
        </row>
        <row r="83">
          <cell r="B83" t="str">
            <v>COD-05-291</v>
          </cell>
          <cell r="E83" t="str">
            <v>COMPUTADORA PORTATIL</v>
          </cell>
          <cell r="K83">
            <v>12299</v>
          </cell>
          <cell r="M83" t="str">
            <v>NORMAL</v>
          </cell>
        </row>
        <row r="84">
          <cell r="B84" t="str">
            <v>COD-05-292</v>
          </cell>
          <cell r="E84" t="str">
            <v>COMPUTADORA PORTATIL</v>
          </cell>
        </row>
        <row r="102">
          <cell r="B102" t="str">
            <v>COD-05-160</v>
          </cell>
          <cell r="E102" t="str">
            <v>ARCHIVERO METALICO 4 CAJONES COLOR BEIGE</v>
          </cell>
          <cell r="K102">
            <v>3150</v>
          </cell>
          <cell r="M102" t="str">
            <v>NORMAL</v>
          </cell>
        </row>
        <row r="103">
          <cell r="B103" t="str">
            <v>COD-05-161</v>
          </cell>
          <cell r="E103" t="str">
            <v>ARCHIVERO METALICO 4 CAJONES</v>
          </cell>
          <cell r="K103">
            <v>3150</v>
          </cell>
          <cell r="M103" t="str">
            <v>NORMAL</v>
          </cell>
        </row>
        <row r="104">
          <cell r="B104" t="str">
            <v>COD-05-162</v>
          </cell>
          <cell r="E104" t="str">
            <v>ARCHIVERO METALICO 2 CAJONES</v>
          </cell>
          <cell r="K104">
            <v>2800</v>
          </cell>
          <cell r="M104" t="str">
            <v>NORMAL</v>
          </cell>
        </row>
        <row r="105">
          <cell r="B105" t="str">
            <v>COD-05-164</v>
          </cell>
          <cell r="E105" t="str">
            <v>ARCHIVERO METALICO 4 CAJONES</v>
          </cell>
          <cell r="K105">
            <v>2931.03</v>
          </cell>
          <cell r="M105" t="str">
            <v>INSERVIBLE</v>
          </cell>
        </row>
        <row r="106">
          <cell r="B106" t="str">
            <v>COD-05-165</v>
          </cell>
          <cell r="E106" t="str">
            <v>ARCHIVERO METALICO 4 CAJONES</v>
          </cell>
          <cell r="K106">
            <v>2931.03</v>
          </cell>
          <cell r="M106" t="str">
            <v>NORMAL</v>
          </cell>
        </row>
        <row r="107">
          <cell r="B107" t="str">
            <v>COD-05-166</v>
          </cell>
          <cell r="E107" t="str">
            <v>ARCHIVERO METALICO 4 CAJONES</v>
          </cell>
          <cell r="K107">
            <v>2931.03</v>
          </cell>
          <cell r="M107" t="str">
            <v>NORMAL</v>
          </cell>
        </row>
        <row r="108">
          <cell r="B108" t="str">
            <v>COD-05-167</v>
          </cell>
          <cell r="E108" t="str">
            <v>ARCHIVERO METALICO 4 CAJONES</v>
          </cell>
          <cell r="K108">
            <v>2931.03</v>
          </cell>
          <cell r="M108" t="str">
            <v>NORMAL</v>
          </cell>
        </row>
        <row r="109">
          <cell r="B109" t="str">
            <v>COD-05-168</v>
          </cell>
          <cell r="E109" t="str">
            <v>ESCRITORIO SECRETARIAL EN "L" 3 CAJONES COLOR CAOBA</v>
          </cell>
          <cell r="K109">
            <v>4350</v>
          </cell>
          <cell r="M109" t="str">
            <v>NORMAL</v>
          </cell>
        </row>
        <row r="110">
          <cell r="B110" t="str">
            <v>COD-05-169</v>
          </cell>
          <cell r="E110" t="str">
            <v>ESCRITORIO SECRETARIAL EN "L" 3 CAJONES COLOR CAOBA</v>
          </cell>
          <cell r="K110">
            <v>4350</v>
          </cell>
          <cell r="M110" t="str">
            <v>NORMAL</v>
          </cell>
        </row>
        <row r="111">
          <cell r="B111" t="str">
            <v>COD-05-170</v>
          </cell>
          <cell r="E111" t="str">
            <v>ESCRITORIO SECRETARIAL EN "L" 3 CAJONES COLOR CAOBA</v>
          </cell>
          <cell r="K111">
            <v>4350</v>
          </cell>
          <cell r="M111" t="str">
            <v>NORMAL</v>
          </cell>
        </row>
        <row r="112">
          <cell r="B112" t="str">
            <v>COD-05-171</v>
          </cell>
          <cell r="E112" t="str">
            <v xml:space="preserve">ESCRITORIO COMPUTACIONAL </v>
          </cell>
          <cell r="K112">
            <v>1800</v>
          </cell>
          <cell r="M112" t="str">
            <v>NORMAL</v>
          </cell>
        </row>
        <row r="113">
          <cell r="B113" t="str">
            <v>COD-05-172</v>
          </cell>
          <cell r="E113" t="str">
            <v xml:space="preserve">ESCRITORIO COMPUTACIONAL </v>
          </cell>
          <cell r="K113">
            <v>1800</v>
          </cell>
          <cell r="M113" t="str">
            <v>NORMAL</v>
          </cell>
        </row>
        <row r="114">
          <cell r="B114" t="str">
            <v>COD-05-173</v>
          </cell>
          <cell r="E114" t="str">
            <v xml:space="preserve">ESCRITORIO SECRETARIAL </v>
          </cell>
          <cell r="K114">
            <v>1200</v>
          </cell>
          <cell r="M114" t="str">
            <v>NORMAL</v>
          </cell>
        </row>
        <row r="115">
          <cell r="B115" t="str">
            <v>COD-05-174</v>
          </cell>
          <cell r="E115" t="str">
            <v>ESCRITORIO EJECUTIVO</v>
          </cell>
          <cell r="K115">
            <v>10890</v>
          </cell>
          <cell r="M115" t="str">
            <v>NORMAL</v>
          </cell>
        </row>
        <row r="116">
          <cell r="B116" t="str">
            <v>COD-05-175</v>
          </cell>
          <cell r="E116" t="str">
            <v>ESCRITORIO SECRETARIAL EJECUTIVO (Color Cedro 5 divisiones con puerta, 3 cajones)</v>
          </cell>
          <cell r="K116">
            <v>10890</v>
          </cell>
          <cell r="M116" t="str">
            <v>NORMAL</v>
          </cell>
        </row>
        <row r="117">
          <cell r="B117" t="str">
            <v>COD-05-176</v>
          </cell>
          <cell r="E117" t="str">
            <v>ESCRITORIO EJECUTIVO (Incluye estante 5 divisiones con puerta y 3 cajones)</v>
          </cell>
          <cell r="K117">
            <v>10980</v>
          </cell>
          <cell r="M117" t="str">
            <v>NORMAL</v>
          </cell>
        </row>
        <row r="118">
          <cell r="B118" t="str">
            <v>COD-05-177</v>
          </cell>
          <cell r="E118" t="str">
            <v>ESTANTE METALICO AZUL</v>
          </cell>
          <cell r="K118">
            <v>340</v>
          </cell>
          <cell r="M118" t="str">
            <v>NORMAL</v>
          </cell>
        </row>
        <row r="119">
          <cell r="B119" t="str">
            <v>COD-05-178</v>
          </cell>
          <cell r="E119" t="str">
            <v>ESTANTE METALICO AZUL</v>
          </cell>
          <cell r="K119">
            <v>340</v>
          </cell>
          <cell r="M119" t="str">
            <v>NORMAL</v>
          </cell>
        </row>
        <row r="120">
          <cell r="B120" t="str">
            <v>COD-05-179</v>
          </cell>
          <cell r="E120" t="str">
            <v>ESTANTE METALICO AZUL</v>
          </cell>
          <cell r="K120">
            <v>340</v>
          </cell>
          <cell r="M120" t="str">
            <v>NORMAL</v>
          </cell>
        </row>
        <row r="121">
          <cell r="B121" t="str">
            <v>COD-05-180</v>
          </cell>
          <cell r="E121" t="str">
            <v>GUILLOTINA</v>
          </cell>
          <cell r="K121">
            <v>999</v>
          </cell>
          <cell r="M121" t="str">
            <v>NORMAL</v>
          </cell>
        </row>
        <row r="122">
          <cell r="B122" t="str">
            <v>COD-05-181</v>
          </cell>
          <cell r="E122" t="str">
            <v>MAQUINA DE ESCRIBIR MECANICA</v>
          </cell>
          <cell r="K122">
            <v>1100</v>
          </cell>
          <cell r="M122" t="str">
            <v>NORMAL</v>
          </cell>
        </row>
        <row r="123">
          <cell r="B123" t="str">
            <v>COD-05-182</v>
          </cell>
          <cell r="E123" t="str">
            <v>MAQUINA DE ESCRIBIR MECANICA</v>
          </cell>
          <cell r="K123">
            <v>1100</v>
          </cell>
          <cell r="M123" t="str">
            <v xml:space="preserve">REGULAR </v>
          </cell>
        </row>
        <row r="124">
          <cell r="B124" t="str">
            <v>COD-05-183</v>
          </cell>
          <cell r="E124" t="str">
            <v>MAQUINA DE ESCRIBIR MECANICA Color limón pálido</v>
          </cell>
          <cell r="K124">
            <v>1100</v>
          </cell>
          <cell r="M124" t="str">
            <v xml:space="preserve">REGULAR </v>
          </cell>
        </row>
        <row r="125">
          <cell r="B125" t="str">
            <v>COD-05-184</v>
          </cell>
          <cell r="E125" t="str">
            <v>MESA MOVIL P/MAQ. DE ESC.</v>
          </cell>
          <cell r="K125">
            <v>900</v>
          </cell>
          <cell r="M125" t="str">
            <v>NORMAL</v>
          </cell>
        </row>
        <row r="126">
          <cell r="B126" t="str">
            <v>COD-05-185</v>
          </cell>
          <cell r="E126" t="str">
            <v>MESA DE TRABAJO METALICA</v>
          </cell>
          <cell r="K126">
            <v>1200</v>
          </cell>
          <cell r="M126" t="str">
            <v xml:space="preserve">REGULAR </v>
          </cell>
        </row>
        <row r="127">
          <cell r="B127" t="str">
            <v>COD-05-187</v>
          </cell>
          <cell r="E127" t="str">
            <v>MESA DE TRABAJO</v>
          </cell>
          <cell r="K127">
            <v>1900</v>
          </cell>
          <cell r="M127" t="str">
            <v>NORMAL</v>
          </cell>
        </row>
        <row r="128">
          <cell r="B128" t="str">
            <v>COD-05-188</v>
          </cell>
          <cell r="E128" t="str">
            <v>MESA PARA JUNTA DE 6 PERSONAS</v>
          </cell>
          <cell r="K128">
            <v>6738</v>
          </cell>
          <cell r="M128" t="str">
            <v>NORMAL</v>
          </cell>
        </row>
        <row r="129">
          <cell r="B129" t="str">
            <v>COD-05-189</v>
          </cell>
          <cell r="E129" t="str">
            <v>PANTALLA PARA PROYECTOR C/TRIPIE</v>
          </cell>
          <cell r="K129">
            <v>3800</v>
          </cell>
          <cell r="M129" t="str">
            <v>NORMAL</v>
          </cell>
        </row>
        <row r="130">
          <cell r="B130" t="str">
            <v>COD-05-191</v>
          </cell>
          <cell r="E130" t="str">
            <v>SILLA SECRETARIAL</v>
          </cell>
          <cell r="K130">
            <v>945</v>
          </cell>
          <cell r="M130" t="str">
            <v>NORMAL</v>
          </cell>
        </row>
        <row r="131">
          <cell r="B131" t="str">
            <v>COD-05-192</v>
          </cell>
          <cell r="E131" t="str">
            <v>SILLA SECRETARIAL</v>
          </cell>
          <cell r="K131">
            <v>945</v>
          </cell>
          <cell r="M131" t="str">
            <v>NORMAL</v>
          </cell>
        </row>
        <row r="132">
          <cell r="B132" t="str">
            <v>COD-05-193</v>
          </cell>
          <cell r="E132" t="str">
            <v>SILLA SECRETARIAL</v>
          </cell>
          <cell r="K132">
            <v>945</v>
          </cell>
          <cell r="M132" t="str">
            <v>NORMAL</v>
          </cell>
        </row>
        <row r="133">
          <cell r="B133" t="str">
            <v>COD-05-194</v>
          </cell>
          <cell r="E133" t="str">
            <v>SILLA SECRETARIAL</v>
          </cell>
          <cell r="K133">
            <v>945</v>
          </cell>
          <cell r="M133" t="str">
            <v>NORMAL</v>
          </cell>
        </row>
        <row r="134">
          <cell r="B134" t="str">
            <v>COD-05-195</v>
          </cell>
          <cell r="E134" t="str">
            <v>SILLA SECRETARIAL C/DESCANZABRAZOS</v>
          </cell>
          <cell r="K134">
            <v>1169.55</v>
          </cell>
          <cell r="M134" t="str">
            <v>NORMAL</v>
          </cell>
        </row>
        <row r="135">
          <cell r="B135" t="str">
            <v>COD-05-196</v>
          </cell>
          <cell r="E135" t="str">
            <v>SILLA SECRETARIAL C/DESCANZABRAZOS</v>
          </cell>
          <cell r="K135">
            <v>1169.55</v>
          </cell>
          <cell r="M135" t="str">
            <v>NORMAL</v>
          </cell>
        </row>
        <row r="136">
          <cell r="B136" t="str">
            <v>COD-05-197</v>
          </cell>
          <cell r="E136" t="str">
            <v>SILLA SECRETARIAL C/DESCANZABRAZOS</v>
          </cell>
          <cell r="K136">
            <v>1169.55</v>
          </cell>
          <cell r="M136" t="str">
            <v>NORMAL</v>
          </cell>
        </row>
        <row r="137">
          <cell r="B137" t="str">
            <v>COD-05-198</v>
          </cell>
          <cell r="E137" t="str">
            <v>SILLA SECRETARIAL C/DESCANZABRAZOS</v>
          </cell>
          <cell r="K137">
            <v>1169.55</v>
          </cell>
          <cell r="M137" t="str">
            <v>NORMAL</v>
          </cell>
        </row>
        <row r="138">
          <cell r="B138" t="str">
            <v>COD-05-200</v>
          </cell>
          <cell r="E138" t="str">
            <v>SILLA SECRETARIAL 5 RUEDAS</v>
          </cell>
          <cell r="K138">
            <v>1169.55</v>
          </cell>
          <cell r="M138" t="str">
            <v xml:space="preserve">REGULAR </v>
          </cell>
        </row>
        <row r="139">
          <cell r="B139" t="str">
            <v>COD-05-201</v>
          </cell>
          <cell r="E139" t="str">
            <v>SILLA SECRETARIAL 5 RUEDAS COJINES VERDES.</v>
          </cell>
          <cell r="K139">
            <v>1169.55</v>
          </cell>
          <cell r="M139" t="str">
            <v>NORMAL</v>
          </cell>
        </row>
        <row r="140">
          <cell r="B140" t="str">
            <v>COD-05-202</v>
          </cell>
          <cell r="E140" t="str">
            <v xml:space="preserve">SILLA SECRETARIAL EJECUTIVA PIEL </v>
          </cell>
          <cell r="K140">
            <v>2418.9899999999998</v>
          </cell>
          <cell r="M140" t="str">
            <v>NORMAL</v>
          </cell>
        </row>
        <row r="141">
          <cell r="B141" t="str">
            <v>COD-05-203</v>
          </cell>
          <cell r="E141" t="str">
            <v xml:space="preserve">SILLA SECRETARIAL EJECUTIVA PIEL </v>
          </cell>
          <cell r="K141">
            <v>2418.9899999999998</v>
          </cell>
          <cell r="M141" t="str">
            <v>NORMAL</v>
          </cell>
        </row>
        <row r="142">
          <cell r="B142" t="str">
            <v>COD-05-204</v>
          </cell>
          <cell r="E142" t="str">
            <v xml:space="preserve">SILLA SECRETARIAL EJECUTIVA PIEL </v>
          </cell>
          <cell r="K142">
            <v>2418.9899999999998</v>
          </cell>
          <cell r="M142" t="str">
            <v>NORMAL</v>
          </cell>
        </row>
        <row r="143">
          <cell r="B143" t="str">
            <v>COD-05-205</v>
          </cell>
          <cell r="E143" t="str">
            <v xml:space="preserve">SILLA SECRETARIAL EJECUTIVA PIEL </v>
          </cell>
          <cell r="K143">
            <v>2418.9899999999998</v>
          </cell>
          <cell r="M143" t="str">
            <v>NORMAL</v>
          </cell>
        </row>
        <row r="144">
          <cell r="B144" t="str">
            <v>COD-05-206</v>
          </cell>
          <cell r="E144" t="str">
            <v xml:space="preserve">SILLA SECRETARIAL EJECUTIVA PIEL </v>
          </cell>
          <cell r="K144">
            <v>2418.9899999999998</v>
          </cell>
          <cell r="M144" t="str">
            <v>NORMAL</v>
          </cell>
        </row>
        <row r="145">
          <cell r="B145" t="str">
            <v>COD-05-207</v>
          </cell>
          <cell r="E145" t="str">
            <v>SILLA SECRETARIAL C/DESCANZABRAZOS</v>
          </cell>
          <cell r="K145">
            <v>2418.9899999999998</v>
          </cell>
          <cell r="M145" t="str">
            <v>NORMAL</v>
          </cell>
        </row>
        <row r="146">
          <cell r="B146" t="str">
            <v>COD-05-209</v>
          </cell>
          <cell r="E146" t="str">
            <v>SILLA SECRETARIAL C/DESCANZABRAZOS</v>
          </cell>
          <cell r="K146">
            <v>3015.22</v>
          </cell>
          <cell r="M146" t="str">
            <v>NORMAL</v>
          </cell>
        </row>
        <row r="147">
          <cell r="B147" t="str">
            <v>COD-05-212</v>
          </cell>
          <cell r="E147" t="str">
            <v>SILLA EJECUTIVA P/SALA DE JUNTAS</v>
          </cell>
          <cell r="K147">
            <v>1999</v>
          </cell>
          <cell r="M147" t="str">
            <v xml:space="preserve">REGULAR </v>
          </cell>
        </row>
        <row r="148">
          <cell r="B148" t="str">
            <v>COD-05-214</v>
          </cell>
          <cell r="E148" t="str">
            <v>SILLA EJECUTIVA P/SALA DE JUNTAS</v>
          </cell>
          <cell r="K148">
            <v>1999</v>
          </cell>
          <cell r="M148" t="str">
            <v xml:space="preserve">REGULAR </v>
          </cell>
        </row>
        <row r="149">
          <cell r="B149" t="str">
            <v>COD-05-215</v>
          </cell>
          <cell r="E149" t="str">
            <v>SILLA EJECUTIVA P/SALA DE JUNTAS</v>
          </cell>
          <cell r="K149">
            <v>1999</v>
          </cell>
          <cell r="M149" t="str">
            <v xml:space="preserve">REGULAR </v>
          </cell>
        </row>
        <row r="150">
          <cell r="B150" t="str">
            <v>COD-05-218</v>
          </cell>
          <cell r="E150" t="str">
            <v xml:space="preserve">ARCHIVERO METALICO 4 GAV </v>
          </cell>
          <cell r="K150">
            <v>3835.34</v>
          </cell>
          <cell r="M150" t="str">
            <v>NUEVO</v>
          </cell>
        </row>
        <row r="151">
          <cell r="B151" t="str">
            <v>COD-05-219</v>
          </cell>
          <cell r="E151" t="str">
            <v>LOCKER METALICO CON CHAPA</v>
          </cell>
          <cell r="K151">
            <v>3361.21</v>
          </cell>
          <cell r="M151" t="str">
            <v>NUEVO</v>
          </cell>
        </row>
        <row r="155">
          <cell r="B155" t="str">
            <v>COD-05-220</v>
          </cell>
          <cell r="E155" t="str">
            <v>CAMIONETA PICK UP DOBLE CABINA</v>
          </cell>
          <cell r="K155">
            <v>100000</v>
          </cell>
          <cell r="L155" t="str">
            <v>CODESOL</v>
          </cell>
          <cell r="M155" t="str">
            <v>NORMAL</v>
          </cell>
        </row>
        <row r="156">
          <cell r="B156" t="str">
            <v>COD-05-221</v>
          </cell>
          <cell r="E156" t="str">
            <v>CAMIONETA COLORADO</v>
          </cell>
          <cell r="K156">
            <v>0</v>
          </cell>
          <cell r="L156" t="str">
            <v>OFICIALIA MAYOR</v>
          </cell>
          <cell r="M156" t="str">
            <v>NORMAL</v>
          </cell>
        </row>
        <row r="157">
          <cell r="B157" t="str">
            <v>COD-05-222</v>
          </cell>
          <cell r="E157" t="str">
            <v>CAMIONETA DOBLE CABINA</v>
          </cell>
          <cell r="K157">
            <v>350000</v>
          </cell>
          <cell r="L157" t="str">
            <v>D.S.P.Y.T.M.</v>
          </cell>
          <cell r="M157" t="str">
            <v>NORMAL</v>
          </cell>
        </row>
        <row r="161">
          <cell r="B161" t="str">
            <v>COD-05-223</v>
          </cell>
          <cell r="E161" t="str">
            <v>RADIO PORTATIL</v>
          </cell>
          <cell r="K161">
            <v>3299</v>
          </cell>
          <cell r="L161" t="str">
            <v>CODESOL</v>
          </cell>
          <cell r="M161" t="str">
            <v>NORMAL</v>
          </cell>
        </row>
        <row r="162">
          <cell r="B162" t="str">
            <v>COD-05-224</v>
          </cell>
          <cell r="E162" t="str">
            <v>RADIO PORTATIL</v>
          </cell>
          <cell r="K162">
            <v>3299</v>
          </cell>
          <cell r="L162" t="str">
            <v>CODESOL</v>
          </cell>
          <cell r="M162" t="str">
            <v>NORMAL</v>
          </cell>
        </row>
        <row r="163">
          <cell r="B163" t="str">
            <v>COD-05-225</v>
          </cell>
          <cell r="E163" t="str">
            <v>SISTEMA AMPLIACION DE COBERTURA</v>
          </cell>
          <cell r="K163">
            <v>90000</v>
          </cell>
          <cell r="L163" t="str">
            <v>CODESOL</v>
          </cell>
          <cell r="M163" t="str">
            <v>NORMAL</v>
          </cell>
        </row>
        <row r="164">
          <cell r="B164" t="str">
            <v>COD-05-226</v>
          </cell>
          <cell r="E164" t="str">
            <v>EQUIPO PORTATIL TRASMISOR DE POTENCIA</v>
          </cell>
          <cell r="K164">
            <v>38000</v>
          </cell>
          <cell r="L164" t="str">
            <v>CODESOL</v>
          </cell>
          <cell r="M164" t="str">
            <v>NORMAL</v>
          </cell>
        </row>
        <row r="165">
          <cell r="B165" t="str">
            <v>COD-05-227</v>
          </cell>
          <cell r="E165" t="str">
            <v xml:space="preserve">RADIO PORTATIL, INCLUYE CARGADOR,BATERIA, CLIP Y ANTENA. </v>
          </cell>
          <cell r="K165">
            <v>7500</v>
          </cell>
          <cell r="L165" t="str">
            <v>CODESOL</v>
          </cell>
          <cell r="M165" t="str">
            <v>NORMAL</v>
          </cell>
        </row>
        <row r="166">
          <cell r="B166" t="str">
            <v>COD-05-228</v>
          </cell>
          <cell r="E166" t="str">
            <v xml:space="preserve">RADIO PORTATIL, INCLUYE CARGADOR,BATERIA, CLIP Y ANTENA. </v>
          </cell>
          <cell r="K166">
            <v>7500</v>
          </cell>
          <cell r="L166" t="str">
            <v>CODESOL</v>
          </cell>
          <cell r="M166" t="str">
            <v>NORMAL</v>
          </cell>
        </row>
        <row r="167">
          <cell r="B167" t="str">
            <v>COD-05-229</v>
          </cell>
          <cell r="E167" t="str">
            <v xml:space="preserve">RADIO PORTATIL, INCLUYE CARGADOR,BATERIA, CLIP Y ANTENA. </v>
          </cell>
          <cell r="K167">
            <v>7500</v>
          </cell>
          <cell r="L167" t="str">
            <v>CODESOL</v>
          </cell>
          <cell r="M167" t="str">
            <v>NORMAL</v>
          </cell>
        </row>
        <row r="168">
          <cell r="B168" t="str">
            <v>COD-05-230</v>
          </cell>
          <cell r="E168" t="str">
            <v xml:space="preserve">RADIO PORTATIL, INCLUYE CARGADOR,BATERIA, CLIP Y ANTENA. </v>
          </cell>
          <cell r="K168">
            <v>7500</v>
          </cell>
          <cell r="L168" t="str">
            <v>CODESOL</v>
          </cell>
          <cell r="M168" t="str">
            <v>NORMAL</v>
          </cell>
        </row>
        <row r="169">
          <cell r="B169" t="str">
            <v>COD-05-231</v>
          </cell>
          <cell r="E169" t="str">
            <v xml:space="preserve">RADIO PORTATIL, INCLUYE CARGADOR,BATERIA, CLIP Y ANTENA. </v>
          </cell>
          <cell r="K169">
            <v>7500</v>
          </cell>
          <cell r="L169" t="str">
            <v>CODESOL</v>
          </cell>
          <cell r="M169" t="str">
            <v>NORMAL</v>
          </cell>
        </row>
        <row r="170">
          <cell r="B170" t="str">
            <v>COD-05-232</v>
          </cell>
          <cell r="E170" t="str">
            <v xml:space="preserve">RADIO PORTATIL, INCLUYE CARGADOR,BATERIA, CLIP Y ANTENA. </v>
          </cell>
          <cell r="K170">
            <v>7500</v>
          </cell>
          <cell r="L170" t="str">
            <v>CODESOL</v>
          </cell>
          <cell r="M170" t="str">
            <v>NORMAL</v>
          </cell>
        </row>
        <row r="171">
          <cell r="B171" t="str">
            <v>COD-05-233</v>
          </cell>
          <cell r="E171" t="str">
            <v xml:space="preserve">RADIO PORTATIL, INCLUYE CARGADOR,BATERIA, CLIP Y ANTENA. </v>
          </cell>
          <cell r="K171">
            <v>7500</v>
          </cell>
          <cell r="L171" t="str">
            <v>CODESOL</v>
          </cell>
          <cell r="M171" t="str">
            <v>NORMAL</v>
          </cell>
        </row>
        <row r="172">
          <cell r="B172" t="str">
            <v>COD-05-234</v>
          </cell>
          <cell r="E172" t="str">
            <v xml:space="preserve">RADIO PORTATIL, INCLUYE CARGADOR,BATERIA, CLIP Y ANTENA. </v>
          </cell>
          <cell r="K172">
            <v>7500</v>
          </cell>
          <cell r="L172" t="str">
            <v>CODESOL</v>
          </cell>
          <cell r="M172" t="str">
            <v>NORMAL</v>
          </cell>
        </row>
        <row r="173">
          <cell r="B173" t="str">
            <v>COD-05-235</v>
          </cell>
          <cell r="E173" t="str">
            <v xml:space="preserve">RADIO PORTATIL, INCLUYE CARGADOR,BATERIA, CLIP Y ANTENA. </v>
          </cell>
          <cell r="K173">
            <v>7500</v>
          </cell>
          <cell r="L173" t="str">
            <v>CODESOL</v>
          </cell>
          <cell r="M173" t="str">
            <v>NORMAL</v>
          </cell>
        </row>
        <row r="174">
          <cell r="B174" t="str">
            <v>COD-05-236</v>
          </cell>
          <cell r="E174" t="str">
            <v xml:space="preserve">RADIO PORTATIL, INCLUYE CARGADOR,BATERIA, CLIP Y ANTENA. </v>
          </cell>
          <cell r="K174">
            <v>7500</v>
          </cell>
          <cell r="L174" t="str">
            <v>CODESOL</v>
          </cell>
          <cell r="M174" t="str">
            <v>NORMAL</v>
          </cell>
        </row>
        <row r="175">
          <cell r="B175" t="str">
            <v>COD-05-237</v>
          </cell>
          <cell r="E175" t="str">
            <v xml:space="preserve">RADIO PORTATIL, INCLUYE CARGADOR,BATERIA, CLIP Y ANTENA. </v>
          </cell>
          <cell r="K175">
            <v>7500</v>
          </cell>
          <cell r="L175" t="str">
            <v>CODESOL</v>
          </cell>
          <cell r="M175" t="str">
            <v>NORMAL</v>
          </cell>
        </row>
        <row r="176">
          <cell r="B176" t="str">
            <v>COD-05-238</v>
          </cell>
          <cell r="E176" t="str">
            <v xml:space="preserve">RADIO PORTATIL, INCLUYE CARGADOR,BATERIA, CLIP Y ANTENA. </v>
          </cell>
          <cell r="K176">
            <v>7500</v>
          </cell>
          <cell r="L176" t="str">
            <v>CODESOL</v>
          </cell>
          <cell r="M176" t="str">
            <v>NORMAL</v>
          </cell>
        </row>
        <row r="177">
          <cell r="B177" t="str">
            <v>COD-05-239</v>
          </cell>
          <cell r="E177" t="str">
            <v xml:space="preserve">RADIO PORTATIL, INCLUYE CARGADOR,BATERIA, CLIP Y ANTENA. </v>
          </cell>
          <cell r="K177">
            <v>7500</v>
          </cell>
          <cell r="L177" t="str">
            <v>CODESOL</v>
          </cell>
          <cell r="M177" t="str">
            <v>NORMAL</v>
          </cell>
        </row>
        <row r="178">
          <cell r="B178" t="str">
            <v>COD-05-240</v>
          </cell>
          <cell r="E178" t="str">
            <v xml:space="preserve">RADIO PORTATIL, INCLUYE CARGADOR,BATERIA, CLIP Y ANTENA. </v>
          </cell>
          <cell r="K178">
            <v>7500</v>
          </cell>
          <cell r="L178" t="str">
            <v>CODESOL</v>
          </cell>
          <cell r="M178" t="str">
            <v>NORMAL</v>
          </cell>
        </row>
        <row r="179">
          <cell r="B179" t="str">
            <v>COD-05-241</v>
          </cell>
          <cell r="E179" t="str">
            <v xml:space="preserve">RADIO PORTATIL, INCLUYE CARGADOR,BATERIA, CLIP Y ANTENA. </v>
          </cell>
          <cell r="K179">
            <v>7500</v>
          </cell>
          <cell r="L179" t="str">
            <v>CODESOL</v>
          </cell>
          <cell r="M179" t="str">
            <v>NORMAL</v>
          </cell>
        </row>
        <row r="180">
          <cell r="B180" t="str">
            <v>COD-05-242</v>
          </cell>
          <cell r="E180" t="str">
            <v xml:space="preserve">RADIO PORTATIL, INCLUYE CARGADOR,BATERIA, CLIP Y ANTENA. </v>
          </cell>
          <cell r="K180">
            <v>7500</v>
          </cell>
          <cell r="L180" t="str">
            <v>CODESOL</v>
          </cell>
          <cell r="M180" t="str">
            <v>NORMAL</v>
          </cell>
        </row>
        <row r="181">
          <cell r="B181" t="str">
            <v>COD-05-243</v>
          </cell>
          <cell r="E181" t="str">
            <v xml:space="preserve">RADIO PORTATIL, INCLUYE CARGADOR,BATERIA, CLIP Y ANTENA. </v>
          </cell>
          <cell r="K181">
            <v>7500</v>
          </cell>
          <cell r="L181" t="str">
            <v>CODESOL</v>
          </cell>
          <cell r="M181" t="str">
            <v>NORMAL</v>
          </cell>
        </row>
        <row r="182">
          <cell r="B182" t="str">
            <v>COD-05-244</v>
          </cell>
          <cell r="E182" t="str">
            <v xml:space="preserve">RADIO PORTATIL, INCLUYE CARGADOR,BATERIA, CLIP Y ANTENA. </v>
          </cell>
          <cell r="K182">
            <v>7500</v>
          </cell>
          <cell r="L182" t="str">
            <v>CODESOL</v>
          </cell>
          <cell r="M182" t="str">
            <v>NORMAL</v>
          </cell>
        </row>
        <row r="183">
          <cell r="B183" t="str">
            <v>COD-05-245</v>
          </cell>
          <cell r="E183" t="str">
            <v xml:space="preserve">RADIO PORTATIL, INCLUYE CARGADOR,BATERIA, CLIP Y ANTENA. </v>
          </cell>
          <cell r="K183">
            <v>7500</v>
          </cell>
          <cell r="L183" t="str">
            <v>CODESOL</v>
          </cell>
          <cell r="M183" t="str">
            <v>NORMAL</v>
          </cell>
        </row>
        <row r="184">
          <cell r="B184" t="str">
            <v>COD-05-246</v>
          </cell>
          <cell r="E184" t="str">
            <v xml:space="preserve">RADIO PORTATIL, INCLUYE CARGADOR,BATERIA, CLIP Y ANTENA. </v>
          </cell>
          <cell r="K184">
            <v>7500</v>
          </cell>
          <cell r="L184" t="str">
            <v>CODESOL</v>
          </cell>
          <cell r="M184" t="str">
            <v>NORMAL</v>
          </cell>
        </row>
        <row r="185">
          <cell r="B185" t="str">
            <v>COD-05-247</v>
          </cell>
          <cell r="E185" t="str">
            <v xml:space="preserve">RADIO PORTATIL, INCLUYE CARGADOR,BATERIA, CLIP Y ANTENA. </v>
          </cell>
          <cell r="K185">
            <v>7500</v>
          </cell>
          <cell r="L185" t="str">
            <v>CODESOL</v>
          </cell>
          <cell r="M185" t="str">
            <v>NORMAL</v>
          </cell>
        </row>
        <row r="186">
          <cell r="B186" t="str">
            <v>COD-05-248</v>
          </cell>
          <cell r="E186" t="str">
            <v xml:space="preserve">RADIO PORTATIL, INCLUYE CARGADOR,BATERIA, CLIP Y ANTENA. </v>
          </cell>
          <cell r="K186">
            <v>7500</v>
          </cell>
          <cell r="L186" t="str">
            <v>CODESOL</v>
          </cell>
          <cell r="M186" t="str">
            <v>NORMAL</v>
          </cell>
        </row>
        <row r="187">
          <cell r="B187" t="str">
            <v>COD-05-249</v>
          </cell>
          <cell r="E187" t="str">
            <v xml:space="preserve">RADIO PORTATIL, INCLUYE CARGADOR,BATERIA, CLIP Y ANTENA. </v>
          </cell>
          <cell r="K187">
            <v>7500</v>
          </cell>
          <cell r="L187" t="str">
            <v>CODESOL</v>
          </cell>
          <cell r="M187" t="str">
            <v>NORMAL</v>
          </cell>
        </row>
        <row r="188">
          <cell r="B188" t="str">
            <v>COD-05-250</v>
          </cell>
          <cell r="E188" t="str">
            <v xml:space="preserve">RADIO PORTATIL, INCLUYE CARGADOR,BATERIA, CLIP Y ANTENA. </v>
          </cell>
          <cell r="K188">
            <v>7500</v>
          </cell>
          <cell r="L188" t="str">
            <v>CODESOL</v>
          </cell>
          <cell r="M188" t="str">
            <v>NORMAL</v>
          </cell>
        </row>
        <row r="189">
          <cell r="B189" t="str">
            <v>COD-05-251</v>
          </cell>
          <cell r="E189" t="str">
            <v xml:space="preserve">RADIO PORTATIL, INCLUYE CARGADOR,BATERIA, CLIP Y ANTENA. </v>
          </cell>
          <cell r="K189">
            <v>7500</v>
          </cell>
          <cell r="L189" t="str">
            <v>CODESOL</v>
          </cell>
          <cell r="M189" t="str">
            <v>NORMAL</v>
          </cell>
        </row>
        <row r="190">
          <cell r="B190" t="str">
            <v>COD-05-252</v>
          </cell>
          <cell r="E190" t="str">
            <v xml:space="preserve">RADIO PORTATIL, INCLUYE CARGADOR,BATERIA, CLIP Y ANTENA. </v>
          </cell>
          <cell r="K190">
            <v>7500</v>
          </cell>
          <cell r="L190" t="str">
            <v>CODESOL</v>
          </cell>
          <cell r="M190" t="str">
            <v>NORMAL</v>
          </cell>
        </row>
        <row r="191">
          <cell r="B191" t="str">
            <v>COD-05-253</v>
          </cell>
          <cell r="E191" t="str">
            <v xml:space="preserve">RADIO PORTATIL, INCLUYE CARGADOR,BATERIA, CLIP Y ANTENA. </v>
          </cell>
          <cell r="K191">
            <v>7500</v>
          </cell>
          <cell r="L191" t="str">
            <v>CODESOL</v>
          </cell>
          <cell r="M191" t="str">
            <v>NORMAL</v>
          </cell>
        </row>
        <row r="192">
          <cell r="B192" t="str">
            <v>COD-05-254</v>
          </cell>
          <cell r="E192" t="str">
            <v xml:space="preserve">RADIO PORTATIL, INCLUYE CARGADOR,BATERIA, CLIP Y ANTENA. </v>
          </cell>
          <cell r="K192">
            <v>7500</v>
          </cell>
          <cell r="L192" t="str">
            <v>CODESOL</v>
          </cell>
          <cell r="M192" t="str">
            <v>NORMAL</v>
          </cell>
        </row>
        <row r="193">
          <cell r="B193" t="str">
            <v>COD-05-255</v>
          </cell>
          <cell r="E193" t="str">
            <v xml:space="preserve">RADIO PORTATIL, INCLUYE CARGADOR,BATERIA, CLIP Y ANTENA. </v>
          </cell>
          <cell r="K193">
            <v>7500</v>
          </cell>
          <cell r="L193" t="str">
            <v>CODESOL</v>
          </cell>
          <cell r="M193" t="str">
            <v>NORMAL</v>
          </cell>
        </row>
        <row r="194">
          <cell r="B194" t="str">
            <v>COD-05-256</v>
          </cell>
          <cell r="E194" t="str">
            <v xml:space="preserve">RADIO PORTATIL, INCLUYE CARGADOR,BATERIA, CLIP Y ANTENA. </v>
          </cell>
          <cell r="K194">
            <v>7500</v>
          </cell>
          <cell r="L194" t="str">
            <v>CODESOL</v>
          </cell>
          <cell r="M194" t="str">
            <v>NORMAL</v>
          </cell>
        </row>
        <row r="195">
          <cell r="B195" t="str">
            <v>COD-05-257</v>
          </cell>
          <cell r="E195" t="str">
            <v xml:space="preserve">RADIO PORTATIL, INCLUYE CARGADOR,BATERIA, CLIP Y ANTENA. </v>
          </cell>
          <cell r="K195">
            <v>7500</v>
          </cell>
          <cell r="L195" t="str">
            <v>CODESOL</v>
          </cell>
          <cell r="M195" t="str">
            <v>NORMAL</v>
          </cell>
        </row>
        <row r="196">
          <cell r="B196" t="str">
            <v>COD-05-258</v>
          </cell>
          <cell r="E196" t="str">
            <v xml:space="preserve">RADIO PORTATIL, INCLUYE CARGADOR,BATERIA, CLIP Y ANTENA. </v>
          </cell>
          <cell r="K196">
            <v>7500</v>
          </cell>
          <cell r="L196" t="str">
            <v>CODESOL</v>
          </cell>
          <cell r="M196" t="str">
            <v>NORMAL</v>
          </cell>
        </row>
        <row r="197">
          <cell r="B197" t="str">
            <v>COD-05-259</v>
          </cell>
          <cell r="E197" t="str">
            <v xml:space="preserve">RADIO PORTATIL, INCLUYE CARGADOR,BATERIA, CLIP Y ANTENA. </v>
          </cell>
          <cell r="K197">
            <v>7500</v>
          </cell>
          <cell r="L197" t="str">
            <v>CODESOL</v>
          </cell>
          <cell r="M197" t="str">
            <v>NORMAL</v>
          </cell>
        </row>
        <row r="198">
          <cell r="B198" t="str">
            <v>COD-05-260</v>
          </cell>
          <cell r="E198" t="str">
            <v xml:space="preserve">RADIO PORTATIL, INCLUYE CARGADOR,BATERIA, CLIP Y ANTENA. </v>
          </cell>
          <cell r="K198">
            <v>7500</v>
          </cell>
          <cell r="L198" t="str">
            <v>CODESOL</v>
          </cell>
          <cell r="M198" t="str">
            <v>NORMAL</v>
          </cell>
        </row>
        <row r="199">
          <cell r="B199" t="str">
            <v>COD-05-261</v>
          </cell>
          <cell r="E199" t="str">
            <v xml:space="preserve">RADIO PORTATIL, INCLUYE CARGADOR,BATERIA, CLIP Y ANTENA. </v>
          </cell>
          <cell r="K199">
            <v>7500</v>
          </cell>
          <cell r="L199" t="str">
            <v>CODESOL</v>
          </cell>
          <cell r="M199" t="str">
            <v>NORMAL</v>
          </cell>
        </row>
        <row r="200">
          <cell r="B200" t="str">
            <v>COD-05-262</v>
          </cell>
          <cell r="E200" t="str">
            <v xml:space="preserve">RADIO PORTATIL, INCLUYE CARGADOR,BATERIA, CLIP Y ANTENA. </v>
          </cell>
          <cell r="K200">
            <v>7500</v>
          </cell>
          <cell r="L200" t="str">
            <v>CODESOL</v>
          </cell>
          <cell r="M200" t="str">
            <v>NORMAL</v>
          </cell>
        </row>
        <row r="201">
          <cell r="B201" t="str">
            <v>COD-05-263</v>
          </cell>
          <cell r="E201" t="str">
            <v xml:space="preserve">RADIO PORTATIL, INCLUYE CARGADOR,BATERIA, CLIP Y ANTENA. </v>
          </cell>
          <cell r="K201">
            <v>7500</v>
          </cell>
          <cell r="L201" t="str">
            <v>CODESOL</v>
          </cell>
          <cell r="M201" t="str">
            <v>NORMAL</v>
          </cell>
        </row>
        <row r="202">
          <cell r="B202" t="str">
            <v>COD-05-264</v>
          </cell>
          <cell r="E202" t="str">
            <v xml:space="preserve">RADIO PORTATIL, INCLUYE CARGADOR,BATERIA, CLIP Y ANTENA. </v>
          </cell>
          <cell r="K202">
            <v>7500</v>
          </cell>
          <cell r="L202" t="str">
            <v>CODESOL</v>
          </cell>
          <cell r="M202" t="str">
            <v>NORMAL</v>
          </cell>
        </row>
        <row r="203">
          <cell r="B203" t="str">
            <v>COD-05-265</v>
          </cell>
          <cell r="E203" t="str">
            <v xml:space="preserve">RADIO PORTATIL, INCLUYE CARGADOR,BATERIA, CLIP Y ANTENA. </v>
          </cell>
          <cell r="K203">
            <v>7500</v>
          </cell>
          <cell r="L203" t="str">
            <v>CODESOL</v>
          </cell>
          <cell r="M203" t="str">
            <v>NORMAL</v>
          </cell>
        </row>
        <row r="204">
          <cell r="B204" t="str">
            <v>COD-05-266</v>
          </cell>
          <cell r="E204" t="str">
            <v xml:space="preserve">RADIO PORTATIL, INCLUYE CARGADOR,BATERIA, CLIP Y ANTENA. </v>
          </cell>
          <cell r="K204">
            <v>7500</v>
          </cell>
          <cell r="L204" t="str">
            <v>CODESOL</v>
          </cell>
          <cell r="M204" t="str">
            <v>NORMAL</v>
          </cell>
        </row>
        <row r="205">
          <cell r="B205" t="str">
            <v>COD-05-267</v>
          </cell>
          <cell r="E205" t="str">
            <v xml:space="preserve">RADIO PORTATIL, INCLUYE CARGADOR,BATERIA, CLIP Y ANTENA. </v>
          </cell>
          <cell r="K205">
            <v>7500</v>
          </cell>
          <cell r="L205" t="str">
            <v>CODESOL</v>
          </cell>
          <cell r="M205" t="str">
            <v>NORMAL</v>
          </cell>
        </row>
        <row r="206">
          <cell r="B206" t="str">
            <v>COD-05-268</v>
          </cell>
          <cell r="E206" t="str">
            <v xml:space="preserve">RADIO PORTATIL, INCLUYE CARGADOR,BATERIA, CLIP Y ANTENA. </v>
          </cell>
          <cell r="K206">
            <v>7500</v>
          </cell>
          <cell r="L206" t="str">
            <v>CODESOL</v>
          </cell>
          <cell r="M206" t="str">
            <v>NORMAL</v>
          </cell>
        </row>
        <row r="207">
          <cell r="B207" t="str">
            <v>COD-05-269</v>
          </cell>
          <cell r="E207" t="str">
            <v xml:space="preserve">RADIO PORTATIL, INCLUYE CARGADOR,BATERIA, CLIP Y ANTENA. </v>
          </cell>
          <cell r="K207">
            <v>7500</v>
          </cell>
          <cell r="L207" t="str">
            <v>CODESOL</v>
          </cell>
          <cell r="M207" t="str">
            <v>NORMAL</v>
          </cell>
        </row>
        <row r="208">
          <cell r="B208" t="str">
            <v>COD-05-270</v>
          </cell>
          <cell r="E208" t="str">
            <v xml:space="preserve">RADIO PORTATIL, INCLUYE CARGADOR,BATERIA, CLIP Y ANTENA. </v>
          </cell>
          <cell r="K208">
            <v>7500</v>
          </cell>
          <cell r="L208" t="str">
            <v>CODESOL</v>
          </cell>
          <cell r="M208" t="str">
            <v>NORMAL</v>
          </cell>
        </row>
        <row r="209">
          <cell r="B209" t="str">
            <v>COD-05-271</v>
          </cell>
          <cell r="E209" t="str">
            <v xml:space="preserve">RADIO PORTATIL, INCLUYE CARGADOR,BATERIA, CLIP Y ANTENA. </v>
          </cell>
          <cell r="K209">
            <v>7500</v>
          </cell>
          <cell r="L209" t="str">
            <v>CODESOL</v>
          </cell>
          <cell r="M209" t="str">
            <v>NORMAL</v>
          </cell>
        </row>
        <row r="210">
          <cell r="B210" t="str">
            <v>COD-05-272</v>
          </cell>
          <cell r="E210" t="str">
            <v xml:space="preserve">RADIO PORTATIL, INCLUYE CARGADOR,BATERIA, CLIP Y ANTENA. </v>
          </cell>
          <cell r="K210">
            <v>7500</v>
          </cell>
          <cell r="L210" t="str">
            <v>CODESOL</v>
          </cell>
          <cell r="M210" t="str">
            <v>NORMAL</v>
          </cell>
        </row>
        <row r="211">
          <cell r="B211" t="str">
            <v>COD-05-273</v>
          </cell>
          <cell r="E211" t="str">
            <v xml:space="preserve">RADIO PORTATIL, INCLUYE CARGADOR,BATERIA, CLIP Y ANTENA. </v>
          </cell>
          <cell r="K211">
            <v>7500</v>
          </cell>
          <cell r="L211" t="str">
            <v>CODESOL</v>
          </cell>
          <cell r="M211" t="str">
            <v>NORMAL</v>
          </cell>
        </row>
        <row r="212">
          <cell r="B212" t="str">
            <v>COD-05-274</v>
          </cell>
          <cell r="E212" t="str">
            <v>RADIO BASE VANDA VHF</v>
          </cell>
          <cell r="K212">
            <v>27012.07</v>
          </cell>
          <cell r="L212" t="str">
            <v>CODESOL</v>
          </cell>
          <cell r="M212" t="str">
            <v>NORMAL</v>
          </cell>
        </row>
        <row r="213">
          <cell r="B213" t="str">
            <v>COD-05-275</v>
          </cell>
          <cell r="E213" t="str">
            <v>RADIO BASE VANDA VHF</v>
          </cell>
          <cell r="K213">
            <v>27012.07</v>
          </cell>
          <cell r="L213" t="str">
            <v>CODESOL</v>
          </cell>
          <cell r="M213" t="str">
            <v>NORMAL</v>
          </cell>
        </row>
        <row r="214">
          <cell r="B214" t="str">
            <v>COD-05-276</v>
          </cell>
          <cell r="E214" t="str">
            <v>RADIO MOVIL INCLUYE MICROFONO, CABLES DE CORRIENTE, CARCHA Y PORTAMICROFONO</v>
          </cell>
          <cell r="K214">
            <v>15100</v>
          </cell>
          <cell r="L214" t="str">
            <v>CODESOL</v>
          </cell>
          <cell r="M214" t="str">
            <v>NORMAL</v>
          </cell>
        </row>
        <row r="215">
          <cell r="B215" t="str">
            <v>COD-05-277</v>
          </cell>
          <cell r="E215" t="str">
            <v>RADIO MOVIL INCLUYE MICROFONO, CABLES DE CORRIENTE, CARCHA Y PORTAMICROFONO</v>
          </cell>
          <cell r="K215">
            <v>15100</v>
          </cell>
          <cell r="L215" t="str">
            <v>CODESOL</v>
          </cell>
          <cell r="M215" t="str">
            <v>NORMAL</v>
          </cell>
        </row>
      </sheetData>
      <sheetData sheetId="5" refreshError="1">
        <row r="11">
          <cell r="E11" t="str">
            <v>ARCHIVERO METALICO 4 CAJONES</v>
          </cell>
          <cell r="L11">
            <v>9450</v>
          </cell>
          <cell r="M11" t="str">
            <v>DES RURAL</v>
          </cell>
          <cell r="N11" t="str">
            <v>NORMAL</v>
          </cell>
        </row>
        <row r="12">
          <cell r="E12" t="str">
            <v>ESCRITORIO SECRETARIAL</v>
          </cell>
          <cell r="L12">
            <v>3000</v>
          </cell>
          <cell r="M12" t="str">
            <v>DES RURAL</v>
          </cell>
          <cell r="N12" t="str">
            <v>NORMAL</v>
          </cell>
        </row>
      </sheetData>
      <sheetData sheetId="6" refreshError="1">
        <row r="11">
          <cell r="B11" t="str">
            <v>SM-07-02</v>
          </cell>
          <cell r="E11" t="str">
            <v>IMPRESORA</v>
          </cell>
          <cell r="L11">
            <v>1500</v>
          </cell>
          <cell r="M11" t="str">
            <v>SERV. MPALES</v>
          </cell>
          <cell r="N11" t="str">
            <v>NORMAL</v>
          </cell>
        </row>
        <row r="12">
          <cell r="B12" t="str">
            <v>SM-07-03</v>
          </cell>
          <cell r="E12" t="str">
            <v>SILLA SECRETARIAL NEGRA</v>
          </cell>
          <cell r="L12">
            <v>780</v>
          </cell>
          <cell r="M12" t="str">
            <v>SERV. MPALES</v>
          </cell>
          <cell r="N12" t="str">
            <v>NORMAL</v>
          </cell>
        </row>
        <row r="13">
          <cell r="B13" t="str">
            <v>SM-07-04</v>
          </cell>
          <cell r="E13" t="str">
            <v>SILLA SECRETARIAL NEGRA</v>
          </cell>
          <cell r="L13">
            <v>780</v>
          </cell>
          <cell r="M13" t="str">
            <v>SERV. MPALES</v>
          </cell>
          <cell r="N13" t="str">
            <v>NORMAL</v>
          </cell>
        </row>
        <row r="18">
          <cell r="B18" t="str">
            <v>SM-07-06</v>
          </cell>
          <cell r="E18" t="str">
            <v>REGULADOR DE VOLTAJE</v>
          </cell>
          <cell r="L18">
            <v>700</v>
          </cell>
          <cell r="M18" t="str">
            <v>SERV. MPALES</v>
          </cell>
          <cell r="N18" t="str">
            <v>NORMAL</v>
          </cell>
        </row>
        <row r="19">
          <cell r="B19" t="str">
            <v>SM-07-08</v>
          </cell>
          <cell r="E19" t="str">
            <v>ATARRAJA</v>
          </cell>
          <cell r="L19">
            <v>3800</v>
          </cell>
          <cell r="M19" t="str">
            <v>SERV. MPALES</v>
          </cell>
          <cell r="N19" t="str">
            <v>NORMAL</v>
          </cell>
        </row>
        <row r="20">
          <cell r="B20" t="str">
            <v>SM-07-09</v>
          </cell>
          <cell r="E20" t="str">
            <v>BARRA</v>
          </cell>
          <cell r="L20">
            <v>1200</v>
          </cell>
          <cell r="M20" t="str">
            <v>SERV. MPALES</v>
          </cell>
          <cell r="N20" t="str">
            <v>NORMAL</v>
          </cell>
        </row>
        <row r="21">
          <cell r="B21" t="str">
            <v>SM-07-10</v>
          </cell>
          <cell r="E21" t="str">
            <v>CARRETILLA</v>
          </cell>
          <cell r="L21">
            <v>10200</v>
          </cell>
          <cell r="M21" t="str">
            <v>SERV. MPALES</v>
          </cell>
          <cell r="N21" t="str">
            <v>NORMAL</v>
          </cell>
        </row>
        <row r="22">
          <cell r="B22" t="str">
            <v>SM-07-11</v>
          </cell>
          <cell r="E22" t="str">
            <v>LLAVE MIXTA 15/16</v>
          </cell>
          <cell r="L22">
            <v>100</v>
          </cell>
          <cell r="M22" t="str">
            <v>SERV. MPALES</v>
          </cell>
          <cell r="N22" t="str">
            <v>NORMAL</v>
          </cell>
        </row>
        <row r="23">
          <cell r="B23" t="str">
            <v>SM-07-12</v>
          </cell>
          <cell r="E23" t="str">
            <v>LLAVE MIXTA 3/4</v>
          </cell>
          <cell r="L23">
            <v>100</v>
          </cell>
          <cell r="M23" t="str">
            <v>SERV. MPALES</v>
          </cell>
          <cell r="N23" t="str">
            <v>NORMAL</v>
          </cell>
        </row>
        <row r="24">
          <cell r="B24" t="str">
            <v>SM-07-16</v>
          </cell>
          <cell r="E24" t="str">
            <v>PALA CUADRADA</v>
          </cell>
          <cell r="L24">
            <v>135</v>
          </cell>
          <cell r="M24" t="str">
            <v>SERV. MPALES</v>
          </cell>
          <cell r="N24" t="str">
            <v>NORMAL</v>
          </cell>
        </row>
        <row r="25">
          <cell r="B25" t="str">
            <v>SM-07-17</v>
          </cell>
          <cell r="E25" t="str">
            <v>PALA DE PUNTA</v>
          </cell>
          <cell r="L25">
            <v>405</v>
          </cell>
          <cell r="M25" t="str">
            <v>SERV. MPALES</v>
          </cell>
          <cell r="N25" t="str">
            <v>NORMAL</v>
          </cell>
        </row>
        <row r="26">
          <cell r="B26" t="str">
            <v>SM-07-18</v>
          </cell>
          <cell r="E26" t="str">
            <v>PERTIGA 6 SECCIONES</v>
          </cell>
          <cell r="L26">
            <v>12252</v>
          </cell>
          <cell r="M26" t="str">
            <v>SERV. MPALES</v>
          </cell>
          <cell r="N26" t="str">
            <v>NORMAL</v>
          </cell>
        </row>
        <row r="27">
          <cell r="B27" t="str">
            <v>SM-07-19</v>
          </cell>
          <cell r="E27" t="str">
            <v>PICO</v>
          </cell>
          <cell r="L27">
            <v>330</v>
          </cell>
          <cell r="M27" t="str">
            <v>SERV. MPALES</v>
          </cell>
          <cell r="N27" t="str">
            <v>NORMAL</v>
          </cell>
        </row>
        <row r="28">
          <cell r="B28" t="str">
            <v>SM-07-20</v>
          </cell>
          <cell r="E28" t="str">
            <v>LLAVE STILSON DE 36"</v>
          </cell>
          <cell r="L28">
            <v>3730</v>
          </cell>
          <cell r="M28" t="str">
            <v>SERV. MPALES</v>
          </cell>
          <cell r="N28" t="str">
            <v>NORMAL</v>
          </cell>
        </row>
        <row r="29">
          <cell r="B29" t="str">
            <v>SM-07-21</v>
          </cell>
          <cell r="E29" t="str">
            <v>LLAVE STILSON DE 24"</v>
          </cell>
          <cell r="L29">
            <v>1500</v>
          </cell>
          <cell r="M29" t="str">
            <v>SERV. MPALES</v>
          </cell>
          <cell r="N29" t="str">
            <v>NORMAL</v>
          </cell>
        </row>
        <row r="30">
          <cell r="B30" t="str">
            <v>SM-07-22</v>
          </cell>
          <cell r="E30" t="str">
            <v>LLAVE STILSON DE 24"</v>
          </cell>
          <cell r="L30">
            <v>750</v>
          </cell>
          <cell r="M30" t="str">
            <v>SERV. MPALES</v>
          </cell>
          <cell r="N30" t="str">
            <v>NORMAL</v>
          </cell>
        </row>
        <row r="31">
          <cell r="B31" t="str">
            <v>SM-07-23</v>
          </cell>
          <cell r="E31" t="str">
            <v>LLAVE STILSON DE 14"</v>
          </cell>
          <cell r="L31">
            <v>345</v>
          </cell>
          <cell r="M31" t="str">
            <v>SERV. MPALES</v>
          </cell>
          <cell r="N31" t="str">
            <v>NORMAL</v>
          </cell>
        </row>
        <row r="32">
          <cell r="B32" t="str">
            <v>SM-07-24</v>
          </cell>
          <cell r="E32" t="str">
            <v>LLAVE STILSON DE 12"</v>
          </cell>
          <cell r="L32">
            <v>345</v>
          </cell>
          <cell r="M32" t="str">
            <v>SERV. MPALES</v>
          </cell>
          <cell r="N32" t="str">
            <v>NORMAL</v>
          </cell>
        </row>
        <row r="33">
          <cell r="B33" t="str">
            <v>SM-07-25</v>
          </cell>
          <cell r="E33" t="str">
            <v>TALACHE</v>
          </cell>
          <cell r="L33">
            <v>330</v>
          </cell>
          <cell r="M33" t="str">
            <v>SERV. MPALES</v>
          </cell>
          <cell r="N33" t="str">
            <v>NORMAL</v>
          </cell>
        </row>
        <row r="34">
          <cell r="B34" t="str">
            <v>SM-07-26</v>
          </cell>
          <cell r="E34" t="str">
            <v>MARRO 3 LBS</v>
          </cell>
          <cell r="L34">
            <v>145</v>
          </cell>
          <cell r="M34" t="str">
            <v>SERV. MPALES</v>
          </cell>
          <cell r="N34" t="str">
            <v>NORMAL</v>
          </cell>
        </row>
        <row r="39">
          <cell r="B39" t="str">
            <v>SM-07-27</v>
          </cell>
          <cell r="E39" t="str">
            <v>ESCRITORIO METALICO DE 3 CAJONES</v>
          </cell>
          <cell r="L39">
            <v>3150</v>
          </cell>
          <cell r="M39" t="str">
            <v>SERV. MPALES</v>
          </cell>
          <cell r="N39" t="str">
            <v xml:space="preserve">REGULAR </v>
          </cell>
        </row>
        <row r="44">
          <cell r="B44" t="str">
            <v>SM-07-28</v>
          </cell>
          <cell r="E44" t="str">
            <v>CAMION RECOLECTOR DE BASURA</v>
          </cell>
          <cell r="L44">
            <v>299850</v>
          </cell>
          <cell r="M44" t="str">
            <v>SERV. MPALES</v>
          </cell>
          <cell r="N44" t="str">
            <v>INSERVIBLE</v>
          </cell>
        </row>
        <row r="45">
          <cell r="B45" t="str">
            <v>SM-07-29</v>
          </cell>
          <cell r="E45" t="str">
            <v>CAMIONETA DOBLE CABINA</v>
          </cell>
          <cell r="M45" t="str">
            <v>SERV. MPALES</v>
          </cell>
          <cell r="N45" t="str">
            <v>INSERVIBLEproceso de baja ante el congreso.</v>
          </cell>
        </row>
        <row r="46">
          <cell r="B46" t="str">
            <v>NM-07-38</v>
          </cell>
          <cell r="E46" t="str">
            <v>CAMION CON CAJON PARA BASURA</v>
          </cell>
          <cell r="L46">
            <v>590000</v>
          </cell>
          <cell r="M46" t="str">
            <v>SERV. MPALES</v>
          </cell>
          <cell r="N46" t="str">
            <v>NORMAIL</v>
          </cell>
        </row>
        <row r="50">
          <cell r="B50" t="str">
            <v>SM-07-30</v>
          </cell>
          <cell r="E50" t="str">
            <v>RADIO PORTATIL</v>
          </cell>
          <cell r="L50">
            <v>3299</v>
          </cell>
          <cell r="M50" t="str">
            <v>SERV. MPALES</v>
          </cell>
          <cell r="N50" t="str">
            <v>NORMAL</v>
          </cell>
        </row>
        <row r="51">
          <cell r="B51" t="str">
            <v>SM-07-31</v>
          </cell>
          <cell r="E51" t="str">
            <v>RADIO PORTATIL</v>
          </cell>
          <cell r="L51">
            <v>3299</v>
          </cell>
          <cell r="M51" t="str">
            <v>BOMBA CUYTZABZEN</v>
          </cell>
          <cell r="N51" t="str">
            <v>NORMAL</v>
          </cell>
        </row>
        <row r="52">
          <cell r="B52" t="str">
            <v>SM-07-32</v>
          </cell>
          <cell r="E52" t="str">
            <v>RADIO PORTATIL</v>
          </cell>
          <cell r="L52">
            <v>3299</v>
          </cell>
          <cell r="M52" t="str">
            <v>BOMBA CUYTZABZEN</v>
          </cell>
          <cell r="N52" t="str">
            <v>NORMAL</v>
          </cell>
        </row>
        <row r="53">
          <cell r="B53" t="str">
            <v>SM-07-33</v>
          </cell>
          <cell r="E53" t="str">
            <v>RADIO PORTATIL</v>
          </cell>
          <cell r="L53">
            <v>3299</v>
          </cell>
          <cell r="M53" t="str">
            <v>REBOMBEO</v>
          </cell>
          <cell r="N53" t="str">
            <v>NORMAL</v>
          </cell>
        </row>
        <row r="54">
          <cell r="B54" t="str">
            <v>SM-07-34</v>
          </cell>
          <cell r="E54" t="str">
            <v>RADIO PORTATIL</v>
          </cell>
          <cell r="L54">
            <v>3299</v>
          </cell>
          <cell r="M54" t="str">
            <v>SAN JOSE X</v>
          </cell>
          <cell r="N54" t="str">
            <v>NORMAL</v>
          </cell>
        </row>
        <row r="55">
          <cell r="B55" t="str">
            <v>SM-07-35</v>
          </cell>
          <cell r="E55" t="str">
            <v>RADIO PORTATIL</v>
          </cell>
          <cell r="L55">
            <v>3299</v>
          </cell>
          <cell r="M55" t="str">
            <v>SERV. MPALES</v>
          </cell>
          <cell r="N55" t="str">
            <v>NORMAL</v>
          </cell>
        </row>
        <row r="56">
          <cell r="B56" t="str">
            <v>SM-07-36</v>
          </cell>
          <cell r="E56" t="str">
            <v>RADIO PORTATIL</v>
          </cell>
          <cell r="L56">
            <v>3299</v>
          </cell>
          <cell r="M56" t="str">
            <v>SERV. MPALES</v>
          </cell>
          <cell r="N56" t="str">
            <v>NORMAL</v>
          </cell>
        </row>
        <row r="57">
          <cell r="B57" t="str">
            <v>SM-07-37</v>
          </cell>
          <cell r="E57" t="str">
            <v>RADIO PORTATIL</v>
          </cell>
          <cell r="L57">
            <v>3299</v>
          </cell>
          <cell r="M57" t="str">
            <v>VALVULA QUELAVITADZ</v>
          </cell>
          <cell r="N57" t="str">
            <v>NORMAL</v>
          </cell>
        </row>
      </sheetData>
      <sheetData sheetId="7" refreshError="1"/>
      <sheetData sheetId="8" refreshError="1">
        <row r="11">
          <cell r="B11" t="str">
            <v>OPM-08-02</v>
          </cell>
          <cell r="E11" t="str">
            <v>SILLA SECRETARIAL NEGRA</v>
          </cell>
          <cell r="N11">
            <v>780</v>
          </cell>
          <cell r="O11" t="str">
            <v>OBRAS PUBLICAS</v>
          </cell>
          <cell r="P11" t="str">
            <v>NORMAL</v>
          </cell>
        </row>
        <row r="12">
          <cell r="B12" t="str">
            <v>OPM-08-03</v>
          </cell>
          <cell r="E12" t="str">
            <v>SILLA SECRETARIAL NEGRA</v>
          </cell>
          <cell r="N12">
            <v>780</v>
          </cell>
          <cell r="O12" t="str">
            <v>OBRAS PUBLICAS</v>
          </cell>
          <cell r="P12" t="str">
            <v>NORMAL</v>
          </cell>
        </row>
        <row r="17">
          <cell r="B17" t="str">
            <v>OPM-08-04</v>
          </cell>
          <cell r="E17" t="str">
            <v>ESCRITORIO METALICO 3 CAJONES</v>
          </cell>
          <cell r="N17">
            <v>3150</v>
          </cell>
          <cell r="O17" t="str">
            <v>OBRAS PUBLICAS</v>
          </cell>
          <cell r="P17" t="str">
            <v xml:space="preserve">REGULAR </v>
          </cell>
        </row>
        <row r="18">
          <cell r="B18" t="str">
            <v>OPM-08-05</v>
          </cell>
          <cell r="E18" t="str">
            <v>ESCRITORIO MADERA 4 CAJONES</v>
          </cell>
          <cell r="N18">
            <v>1800</v>
          </cell>
          <cell r="O18" t="str">
            <v>OBRAS PUBLICAS</v>
          </cell>
          <cell r="P18" t="str">
            <v xml:space="preserve">REGULAR </v>
          </cell>
        </row>
        <row r="19">
          <cell r="B19" t="str">
            <v>OPM-08-06</v>
          </cell>
          <cell r="E19" t="str">
            <v>ESCRITORIO MADERA 3 CAJONES</v>
          </cell>
          <cell r="N19">
            <v>1200</v>
          </cell>
          <cell r="O19" t="str">
            <v>OBRAS PUBLICAS</v>
          </cell>
          <cell r="P19" t="str">
            <v xml:space="preserve">REGULAR </v>
          </cell>
        </row>
        <row r="24">
          <cell r="B24" t="str">
            <v>OPM-08-09</v>
          </cell>
          <cell r="E24" t="str">
            <v>CAMIONETA DOBLE CABINA</v>
          </cell>
          <cell r="N24">
            <v>66000</v>
          </cell>
          <cell r="O24" t="str">
            <v>OBRAS PUBLICAS</v>
          </cell>
          <cell r="P24" t="str">
            <v>INSERVIBLE</v>
          </cell>
        </row>
        <row r="25">
          <cell r="B25" t="str">
            <v>OPM-08-10</v>
          </cell>
          <cell r="E25" t="str">
            <v>PIPA CISTERNA</v>
          </cell>
          <cell r="N25">
            <v>498000</v>
          </cell>
          <cell r="O25" t="str">
            <v>OBRAS PUBLICAS</v>
          </cell>
          <cell r="P25" t="str">
            <v>NORMAL</v>
          </cell>
        </row>
        <row r="31">
          <cell r="B31" t="str">
            <v>OPM-08-14</v>
          </cell>
          <cell r="E31" t="str">
            <v>AZADON (4 INSERVIBLES)</v>
          </cell>
          <cell r="N31">
            <v>1200</v>
          </cell>
          <cell r="O31" t="str">
            <v>OBRAS PUBLICAS</v>
          </cell>
          <cell r="P31" t="str">
            <v>NORMAL</v>
          </cell>
        </row>
        <row r="32">
          <cell r="B32" t="str">
            <v>OPM-08-15</v>
          </cell>
          <cell r="E32" t="str">
            <v>BARRA</v>
          </cell>
          <cell r="N32">
            <v>800</v>
          </cell>
          <cell r="O32" t="str">
            <v>OBRAS PUBLICAS</v>
          </cell>
          <cell r="P32" t="str">
            <v>NORMAL</v>
          </cell>
        </row>
        <row r="33">
          <cell r="B33" t="str">
            <v>OPM-08-16</v>
          </cell>
          <cell r="E33" t="str">
            <v>CARRETILLA (4 INSERVIBLES)</v>
          </cell>
          <cell r="N33">
            <v>10200</v>
          </cell>
          <cell r="O33" t="str">
            <v>OBRAS PUBLICAS</v>
          </cell>
          <cell r="P33" t="str">
            <v>REGULAR</v>
          </cell>
        </row>
        <row r="34">
          <cell r="B34" t="str">
            <v>OPM-08-21</v>
          </cell>
          <cell r="E34" t="str">
            <v>PALAS CUADRADAS (2 INSEVIBLES)</v>
          </cell>
          <cell r="N34">
            <v>540</v>
          </cell>
          <cell r="O34" t="str">
            <v>OBRAS PUBLICAS</v>
          </cell>
          <cell r="P34" t="str">
            <v>NORMAL</v>
          </cell>
        </row>
        <row r="35">
          <cell r="B35" t="str">
            <v>OPM-08-22</v>
          </cell>
          <cell r="E35" t="str">
            <v>PALAS CON PUNTA (1 UNSERVIBLE)</v>
          </cell>
          <cell r="N35">
            <v>270</v>
          </cell>
          <cell r="O35" t="str">
            <v>OBRAS PUBLICAS</v>
          </cell>
          <cell r="P35" t="str">
            <v>NORMAL</v>
          </cell>
        </row>
        <row r="36">
          <cell r="B36" t="str">
            <v>OPM-08-23</v>
          </cell>
          <cell r="E36" t="str">
            <v>PICOS (2 INSERVIBLES)</v>
          </cell>
          <cell r="N36">
            <v>660</v>
          </cell>
          <cell r="O36" t="str">
            <v>OBRAS PUBLICAS</v>
          </cell>
          <cell r="P36" t="str">
            <v>REGULAR</v>
          </cell>
        </row>
        <row r="37">
          <cell r="B37" t="str">
            <v>OPM-08-26</v>
          </cell>
          <cell r="E37" t="str">
            <v>TALACHE 4 INSERVIBLES)</v>
          </cell>
          <cell r="N37">
            <v>825</v>
          </cell>
          <cell r="O37" t="str">
            <v>OBRAS PUBLICAS</v>
          </cell>
          <cell r="P37" t="str">
            <v>NORMAL</v>
          </cell>
        </row>
      </sheetData>
      <sheetData sheetId="9" refreshError="1"/>
      <sheetData sheetId="10" refreshError="1">
        <row r="11">
          <cell r="B11" t="str">
            <v>AI-10-02</v>
          </cell>
          <cell r="E11" t="str">
            <v>IMPRESORA</v>
          </cell>
          <cell r="L11">
            <v>1500</v>
          </cell>
        </row>
        <row r="15">
          <cell r="B15" t="str">
            <v>AI-10-03</v>
          </cell>
          <cell r="E15" t="str">
            <v>ESCRITORIO SECRETARIAL 3 CAJONES</v>
          </cell>
          <cell r="L15">
            <v>1300</v>
          </cell>
          <cell r="M15" t="str">
            <v>ASUNTOS IND</v>
          </cell>
        </row>
        <row r="16">
          <cell r="B16" t="str">
            <v>AI-10-04</v>
          </cell>
          <cell r="E16" t="str">
            <v>ESCRITORIO COMPUTACIONAL</v>
          </cell>
          <cell r="L16">
            <v>1800</v>
          </cell>
        </row>
      </sheetData>
      <sheetData sheetId="11" refreshError="1">
        <row r="11">
          <cell r="B11" t="str">
            <v>ECO-11-01</v>
          </cell>
          <cell r="E11" t="str">
            <v>ESCRITORIO COMPUTACIONAL 6 RUEDAS</v>
          </cell>
          <cell r="L11">
            <v>1800</v>
          </cell>
          <cell r="M11" t="str">
            <v>ECOLOGIA</v>
          </cell>
          <cell r="N11" t="str">
            <v>NORMAL</v>
          </cell>
        </row>
        <row r="12">
          <cell r="B12" t="str">
            <v>ECO-11-02</v>
          </cell>
          <cell r="E12" t="str">
            <v>SILLA 5 RUEDAS</v>
          </cell>
          <cell r="L12">
            <v>480</v>
          </cell>
          <cell r="N12" t="str">
            <v>REGULAR</v>
          </cell>
        </row>
      </sheetData>
      <sheetData sheetId="12" refreshError="1">
        <row r="11">
          <cell r="B11" t="str">
            <v>RC-12-02</v>
          </cell>
          <cell r="E11" t="str">
            <v>MONITOR</v>
          </cell>
          <cell r="L11">
            <v>1280</v>
          </cell>
          <cell r="M11" t="str">
            <v>REGISTRO CIVIL</v>
          </cell>
          <cell r="N11" t="str">
            <v>NORMAL</v>
          </cell>
        </row>
        <row r="16">
          <cell r="B16" t="str">
            <v>RC-12-03</v>
          </cell>
          <cell r="E16" t="str">
            <v>MAQUINA DE ESCRIBIR MECANICA</v>
          </cell>
          <cell r="L16">
            <v>1100</v>
          </cell>
          <cell r="N16" t="str">
            <v xml:space="preserve">REGULAR </v>
          </cell>
        </row>
        <row r="17">
          <cell r="B17" t="str">
            <v>RC-12-19</v>
          </cell>
          <cell r="E17" t="str">
            <v>MINISPLIT</v>
          </cell>
          <cell r="L17">
            <v>11252</v>
          </cell>
          <cell r="N17" t="str">
            <v>NUEVO</v>
          </cell>
        </row>
        <row r="22">
          <cell r="B22" t="str">
            <v>RC-12-06</v>
          </cell>
          <cell r="E22" t="str">
            <v>ARCHIVERO MADERA VIDRIO</v>
          </cell>
          <cell r="L22">
            <v>1400</v>
          </cell>
          <cell r="N22" t="str">
            <v xml:space="preserve">REGULAR </v>
          </cell>
        </row>
        <row r="23">
          <cell r="B23" t="str">
            <v>RC-12-08</v>
          </cell>
          <cell r="E23" t="str">
            <v>ESCRITORIO MADERA 4 CAJONES</v>
          </cell>
          <cell r="L23">
            <v>3000</v>
          </cell>
          <cell r="N23" t="str">
            <v>NORMAL</v>
          </cell>
        </row>
        <row r="24">
          <cell r="B24" t="str">
            <v>RC-12-09</v>
          </cell>
          <cell r="E24" t="str">
            <v>ESCRITORIO METALICO 4 CAJONES</v>
          </cell>
          <cell r="L24">
            <v>3000</v>
          </cell>
          <cell r="N24" t="str">
            <v xml:space="preserve">REGULAR </v>
          </cell>
        </row>
        <row r="25">
          <cell r="B25" t="str">
            <v>RC-12-10</v>
          </cell>
          <cell r="E25" t="str">
            <v>SILLA MADERA</v>
          </cell>
          <cell r="L25">
            <v>280</v>
          </cell>
          <cell r="N25" t="str">
            <v xml:space="preserve">REGULAR </v>
          </cell>
        </row>
        <row r="26">
          <cell r="B26" t="str">
            <v>RC-12-11</v>
          </cell>
          <cell r="E26" t="str">
            <v>ESCRITORIO COMPUTACIONAL</v>
          </cell>
          <cell r="L26">
            <v>1800</v>
          </cell>
          <cell r="N26" t="str">
            <v xml:space="preserve">REGULAR </v>
          </cell>
        </row>
        <row r="27">
          <cell r="B27" t="str">
            <v>RC-12-12</v>
          </cell>
          <cell r="E27" t="str">
            <v>SILLA SECRETARIAL 5 RUEDAS</v>
          </cell>
          <cell r="L27">
            <v>900</v>
          </cell>
          <cell r="N27" t="str">
            <v xml:space="preserve">REGULAR </v>
          </cell>
        </row>
        <row r="28">
          <cell r="B28" t="str">
            <v>RC-12-13</v>
          </cell>
          <cell r="E28" t="str">
            <v>SILLA MADERA</v>
          </cell>
          <cell r="L28">
            <v>280</v>
          </cell>
          <cell r="N28" t="str">
            <v xml:space="preserve">REGULAR </v>
          </cell>
        </row>
        <row r="29">
          <cell r="B29" t="str">
            <v>RC-12-16</v>
          </cell>
          <cell r="E29" t="str">
            <v>SILLA SECRETARIAL NEGRA</v>
          </cell>
          <cell r="L29">
            <v>780</v>
          </cell>
          <cell r="N29" t="str">
            <v>NUEVO</v>
          </cell>
        </row>
        <row r="30">
          <cell r="B30" t="str">
            <v>RC-12-17</v>
          </cell>
          <cell r="E30" t="str">
            <v>SILLA SECRETARIAL NEGRA</v>
          </cell>
          <cell r="L30">
            <v>780</v>
          </cell>
          <cell r="N30" t="str">
            <v>NUEVO</v>
          </cell>
        </row>
        <row r="31">
          <cell r="B31" t="str">
            <v>RC-12-18</v>
          </cell>
          <cell r="E31" t="str">
            <v>SILLA SECRETARIAL NEGRA</v>
          </cell>
          <cell r="L31">
            <v>780</v>
          </cell>
          <cell r="N31" t="str">
            <v>NUEVO</v>
          </cell>
        </row>
      </sheetData>
      <sheetData sheetId="13" refreshError="1"/>
      <sheetData sheetId="14" refreshError="1">
        <row r="11">
          <cell r="B11" t="str">
            <v>GM-14-01</v>
          </cell>
          <cell r="E11" t="str">
            <v xml:space="preserve">SILLA SECRETARIAL NEGRA </v>
          </cell>
          <cell r="L11">
            <v>780</v>
          </cell>
          <cell r="N11" t="str">
            <v>NORMAL</v>
          </cell>
        </row>
      </sheetData>
      <sheetData sheetId="15" refreshError="1">
        <row r="13">
          <cell r="B13" t="str">
            <v>AM-15-02</v>
          </cell>
          <cell r="E13" t="str">
            <v>ANAQUEL</v>
          </cell>
          <cell r="L13">
            <v>1050</v>
          </cell>
          <cell r="M13" t="str">
            <v>ARCHIVO MUNICIPAL</v>
          </cell>
          <cell r="N13" t="str">
            <v>NORMAL</v>
          </cell>
        </row>
        <row r="14">
          <cell r="B14" t="str">
            <v>AM-15-03</v>
          </cell>
          <cell r="E14" t="str">
            <v>ENTREPAÑO</v>
          </cell>
          <cell r="L14">
            <v>1400</v>
          </cell>
          <cell r="M14" t="str">
            <v>ARCHIVO MUNICIPAL</v>
          </cell>
          <cell r="N14" t="str">
            <v>NORMAL</v>
          </cell>
        </row>
        <row r="15">
          <cell r="B15" t="str">
            <v>AM-15-04</v>
          </cell>
          <cell r="E15" t="str">
            <v>LIBRERO MADERA</v>
          </cell>
          <cell r="L15">
            <v>1500</v>
          </cell>
          <cell r="M15" t="str">
            <v>ARCHIVO MUNICIPAL</v>
          </cell>
          <cell r="N15" t="str">
            <v>NORMAL</v>
          </cell>
        </row>
        <row r="16">
          <cell r="B16" t="str">
            <v>AM-15-05</v>
          </cell>
          <cell r="E16" t="str">
            <v>MESA</v>
          </cell>
          <cell r="L16">
            <v>1200</v>
          </cell>
          <cell r="M16" t="str">
            <v>ARCHIVO MUNICIPAL</v>
          </cell>
          <cell r="N16" t="str">
            <v>NORMAL</v>
          </cell>
        </row>
        <row r="17">
          <cell r="B17" t="str">
            <v>AM-15-06</v>
          </cell>
          <cell r="E17" t="str">
            <v>SILLA METALICA PLEGABLE</v>
          </cell>
          <cell r="L17">
            <v>230</v>
          </cell>
          <cell r="M17" t="str">
            <v>ARCHIVO MUNICIPAL</v>
          </cell>
          <cell r="N17" t="str">
            <v>NORMAL</v>
          </cell>
        </row>
        <row r="18">
          <cell r="B18" t="str">
            <v>AM-15-07</v>
          </cell>
          <cell r="E18" t="str">
            <v>SILLA PLASTICA</v>
          </cell>
          <cell r="L18">
            <v>300</v>
          </cell>
          <cell r="M18" t="str">
            <v>ARCHIVO MUNICIPAL</v>
          </cell>
          <cell r="N18" t="str">
            <v>NORMAL</v>
          </cell>
        </row>
      </sheetData>
      <sheetData sheetId="16" refreshError="1">
        <row r="11">
          <cell r="B11" t="str">
            <v>SP-16-02</v>
          </cell>
          <cell r="E11" t="str">
            <v>REGULADOR DE VOLTAJE</v>
          </cell>
          <cell r="L11">
            <v>700</v>
          </cell>
          <cell r="M11" t="str">
            <v>DSPYTM</v>
          </cell>
          <cell r="N11" t="str">
            <v>REGULAR</v>
          </cell>
        </row>
        <row r="16">
          <cell r="B16" t="str">
            <v>SP-16-07</v>
          </cell>
          <cell r="E16" t="str">
            <v>ESCRITORIO COMPUTACIONAL</v>
          </cell>
          <cell r="L16">
            <v>1800</v>
          </cell>
          <cell r="N16" t="str">
            <v xml:space="preserve">REGULAR </v>
          </cell>
        </row>
        <row r="17">
          <cell r="B17" t="str">
            <v>SP-16-08</v>
          </cell>
          <cell r="E17" t="str">
            <v>MESA MADERA</v>
          </cell>
          <cell r="L17">
            <v>700</v>
          </cell>
          <cell r="N17" t="str">
            <v xml:space="preserve">REGULAR </v>
          </cell>
        </row>
        <row r="18">
          <cell r="B18" t="str">
            <v>SP-16-09</v>
          </cell>
          <cell r="E18" t="str">
            <v>REPIZA MADERA</v>
          </cell>
          <cell r="L18">
            <v>200</v>
          </cell>
          <cell r="N18" t="str">
            <v xml:space="preserve">REGULAR </v>
          </cell>
        </row>
        <row r="19">
          <cell r="B19" t="str">
            <v>SP-16-10</v>
          </cell>
          <cell r="E19" t="str">
            <v>REPIZA MADERA</v>
          </cell>
          <cell r="L19">
            <v>200</v>
          </cell>
          <cell r="N19" t="str">
            <v xml:space="preserve">REGULAR </v>
          </cell>
        </row>
        <row r="20">
          <cell r="B20" t="str">
            <v>SP-14-13</v>
          </cell>
          <cell r="E20" t="str">
            <v>SILLA SECRETARIAL NEGRA</v>
          </cell>
          <cell r="L20">
            <v>780</v>
          </cell>
          <cell r="N20" t="str">
            <v>NUEVO</v>
          </cell>
        </row>
        <row r="21">
          <cell r="B21" t="str">
            <v>SP-14-14</v>
          </cell>
          <cell r="E21" t="str">
            <v>SILLA SECRETARIAL NEGRA</v>
          </cell>
          <cell r="L21">
            <v>780</v>
          </cell>
          <cell r="N21" t="str">
            <v>NUEVO</v>
          </cell>
        </row>
        <row r="25">
          <cell r="B25" t="str">
            <v>SP-16-15</v>
          </cell>
          <cell r="E25" t="str">
            <v>CUATRIMOTO</v>
          </cell>
          <cell r="N25" t="str">
            <v>INSERVIBLEproceso de baja ante el congreso.</v>
          </cell>
        </row>
        <row r="26">
          <cell r="B26" t="str">
            <v>SP-16-16</v>
          </cell>
          <cell r="E26" t="str">
            <v>CAMIONETA</v>
          </cell>
          <cell r="N26" t="str">
            <v>INSERVIBLEproceso de baja ante el congreso.</v>
          </cell>
        </row>
        <row r="27">
          <cell r="B27" t="str">
            <v>SP-16-17</v>
          </cell>
          <cell r="E27" t="str">
            <v>CAMIONETA DOBLE CABINA</v>
          </cell>
          <cell r="N27" t="str">
            <v>INSERVIBLEproceso de baja ante el congreso.</v>
          </cell>
        </row>
        <row r="34">
          <cell r="B34" t="str">
            <v>SP-16-18</v>
          </cell>
          <cell r="E34" t="str">
            <v>RADIO PORTATIL</v>
          </cell>
          <cell r="L34">
            <v>3299</v>
          </cell>
          <cell r="N34" t="str">
            <v>REGULAR</v>
          </cell>
        </row>
        <row r="35">
          <cell r="B35" t="str">
            <v>SP-16-19</v>
          </cell>
          <cell r="E35" t="str">
            <v>RADIO PORTATIL</v>
          </cell>
          <cell r="L35">
            <v>3299</v>
          </cell>
          <cell r="N35" t="str">
            <v>REGULAR</v>
          </cell>
        </row>
        <row r="36">
          <cell r="B36" t="str">
            <v>SP-16-20</v>
          </cell>
          <cell r="E36" t="str">
            <v>RADIO PORTATIL</v>
          </cell>
          <cell r="L36">
            <v>3299</v>
          </cell>
          <cell r="N36" t="str">
            <v>REGULAR</v>
          </cell>
        </row>
        <row r="40">
          <cell r="B40" t="str">
            <v>SP-16-24</v>
          </cell>
          <cell r="E40" t="str">
            <v>CASCO PROTECTOR</v>
          </cell>
          <cell r="L40">
            <v>1500</v>
          </cell>
          <cell r="N40" t="str">
            <v>INSERVIBLEproceso de baja ante el congreso.</v>
          </cell>
        </row>
        <row r="41">
          <cell r="B41" t="str">
            <v>SP-16-25</v>
          </cell>
          <cell r="E41" t="str">
            <v>TOLETES (PR24)</v>
          </cell>
          <cell r="L41">
            <v>4900</v>
          </cell>
          <cell r="N41" t="str">
            <v>REGULAR</v>
          </cell>
        </row>
        <row r="51">
          <cell r="B51" t="str">
            <v>SP-16-28</v>
          </cell>
          <cell r="E51" t="str">
            <v>PORTA TOLETES</v>
          </cell>
          <cell r="L51">
            <v>600</v>
          </cell>
          <cell r="N51" t="str">
            <v>REGULAR</v>
          </cell>
        </row>
      </sheetData>
      <sheetData sheetId="17" refreshError="1">
        <row r="11">
          <cell r="B11" t="str">
            <v>PC-17-01</v>
          </cell>
          <cell r="E11" t="str">
            <v>CAMARA DIGITAL</v>
          </cell>
          <cell r="L11">
            <v>2080</v>
          </cell>
          <cell r="N11" t="str">
            <v>REGULAR</v>
          </cell>
        </row>
        <row r="12">
          <cell r="B12" t="str">
            <v>PC-17-02</v>
          </cell>
          <cell r="E12" t="str">
            <v>EQUIPO DE COMPUTO COMPLETO (CPU, MONITOR, TECLADO, MOUSE, REGULADOR)</v>
          </cell>
          <cell r="L12">
            <v>6500</v>
          </cell>
          <cell r="M12" t="str">
            <v>PROTECCION CIVIL</v>
          </cell>
          <cell r="N12" t="str">
            <v>NORMAL</v>
          </cell>
        </row>
        <row r="13">
          <cell r="B13" t="str">
            <v>PC-17-03</v>
          </cell>
          <cell r="E13" t="str">
            <v>CPU</v>
          </cell>
          <cell r="M13" t="str">
            <v>PROTECCION CIVIL</v>
          </cell>
          <cell r="N13" t="str">
            <v>NORMAL</v>
          </cell>
        </row>
        <row r="14">
          <cell r="B14" t="str">
            <v>PC-17-04</v>
          </cell>
          <cell r="E14" t="str">
            <v>MONITOR LCD</v>
          </cell>
          <cell r="M14" t="str">
            <v>PROTECCION CIVIL</v>
          </cell>
          <cell r="N14" t="str">
            <v>NORMAL</v>
          </cell>
        </row>
        <row r="15">
          <cell r="B15" t="str">
            <v>PC-17-05</v>
          </cell>
          <cell r="E15" t="str">
            <v>TECLADO</v>
          </cell>
          <cell r="M15" t="str">
            <v>PROTECCION CIVIL</v>
          </cell>
          <cell r="N15" t="str">
            <v>NORMAL</v>
          </cell>
        </row>
        <row r="16">
          <cell r="B16" t="str">
            <v>PC-17-06</v>
          </cell>
          <cell r="E16" t="str">
            <v>Mouse</v>
          </cell>
          <cell r="N16" t="str">
            <v>NORMAL</v>
          </cell>
        </row>
        <row r="17">
          <cell r="B17" t="str">
            <v>PC-17-08</v>
          </cell>
          <cell r="E17" t="str">
            <v>IMPRESORA</v>
          </cell>
          <cell r="L17">
            <v>1500</v>
          </cell>
          <cell r="N17" t="str">
            <v>NORMAL</v>
          </cell>
        </row>
        <row r="18">
          <cell r="B18" t="str">
            <v>PC-15-10</v>
          </cell>
          <cell r="E18" t="str">
            <v xml:space="preserve">SILLA SECRETARIAL NEGRA </v>
          </cell>
          <cell r="L18">
            <v>780</v>
          </cell>
          <cell r="M18" t="str">
            <v>PROTECCION CIVIL</v>
          </cell>
          <cell r="N18" t="str">
            <v>NUEVO</v>
          </cell>
        </row>
        <row r="22">
          <cell r="B22" t="str">
            <v>PC-17-14</v>
          </cell>
          <cell r="E22" t="str">
            <v>REGULADOR DE VOLTAJE CON 4 CONECTORES</v>
          </cell>
          <cell r="L22">
            <v>700</v>
          </cell>
          <cell r="N22" t="str">
            <v>REGULAR</v>
          </cell>
        </row>
        <row r="26">
          <cell r="B26" t="str">
            <v>PC-17-17</v>
          </cell>
          <cell r="E26" t="str">
            <v>ARCHIVERO METALICO 4 CAJONES</v>
          </cell>
          <cell r="L26">
            <v>3150</v>
          </cell>
          <cell r="M26" t="str">
            <v>PROTECCION CIVIL</v>
          </cell>
          <cell r="N26" t="str">
            <v>REGULAR</v>
          </cell>
        </row>
        <row r="27">
          <cell r="B27" t="str">
            <v>PC-17-19</v>
          </cell>
          <cell r="E27" t="str">
            <v>ESCRITORIO COMPUTACIONAL</v>
          </cell>
          <cell r="L27">
            <v>1800</v>
          </cell>
          <cell r="M27" t="str">
            <v>PROTECCION CIVIL</v>
          </cell>
          <cell r="N27" t="str">
            <v>REGULAR</v>
          </cell>
        </row>
        <row r="28">
          <cell r="B28" t="str">
            <v>PC-17-21</v>
          </cell>
          <cell r="E28" t="str">
            <v>MESA MADERA</v>
          </cell>
          <cell r="L28">
            <v>1200</v>
          </cell>
          <cell r="N28" t="str">
            <v>REGULAR</v>
          </cell>
        </row>
        <row r="32">
          <cell r="B32" t="str">
            <v>PC-17-45</v>
          </cell>
          <cell r="E32" t="str">
            <v xml:space="preserve">AMBULANCIA </v>
          </cell>
          <cell r="L32">
            <v>220400</v>
          </cell>
          <cell r="M32" t="str">
            <v>PROTECCION CIVIL</v>
          </cell>
          <cell r="N32" t="str">
            <v>REGULAR</v>
          </cell>
        </row>
        <row r="33">
          <cell r="B33" t="str">
            <v>PC-17-22</v>
          </cell>
          <cell r="E33" t="str">
            <v>CAMIONETA</v>
          </cell>
          <cell r="L33">
            <v>230000</v>
          </cell>
          <cell r="N33" t="str">
            <v>INSERVIBLEproceso de baja ante el congreso.</v>
          </cell>
        </row>
        <row r="38">
          <cell r="B38" t="str">
            <v>PC-17-23</v>
          </cell>
          <cell r="E38" t="str">
            <v>RADIO PORTATIL</v>
          </cell>
          <cell r="L38">
            <v>3299</v>
          </cell>
          <cell r="M38" t="str">
            <v>PROTECCION CIVIL.</v>
          </cell>
          <cell r="N38" t="str">
            <v>NORMAL</v>
          </cell>
        </row>
        <row r="39">
          <cell r="B39" t="str">
            <v>PC-17-25</v>
          </cell>
          <cell r="E39" t="str">
            <v>RADIO BASE</v>
          </cell>
          <cell r="L39">
            <v>5000</v>
          </cell>
          <cell r="M39" t="str">
            <v>PROTECCION CIVIL.</v>
          </cell>
          <cell r="N39" t="str">
            <v>REGULAR</v>
          </cell>
        </row>
        <row r="44">
          <cell r="B44" t="str">
            <v>PC-17-26</v>
          </cell>
          <cell r="E44" t="str">
            <v>BARRA</v>
          </cell>
          <cell r="L44">
            <v>800</v>
          </cell>
          <cell r="N44" t="str">
            <v>REGULAR</v>
          </cell>
        </row>
        <row r="45">
          <cell r="B45" t="str">
            <v>PC-17-27</v>
          </cell>
          <cell r="E45" t="str">
            <v>BOMBA ASPERSORA</v>
          </cell>
          <cell r="L45">
            <v>672</v>
          </cell>
          <cell r="N45" t="str">
            <v>REGULAR</v>
          </cell>
        </row>
        <row r="46">
          <cell r="B46" t="str">
            <v>PC-17-28</v>
          </cell>
          <cell r="E46" t="str">
            <v>CARRETILLAS Color azul</v>
          </cell>
          <cell r="L46">
            <v>5100</v>
          </cell>
          <cell r="N46" t="str">
            <v>REGULAR</v>
          </cell>
        </row>
        <row r="47">
          <cell r="B47" t="str">
            <v>PC-17-30</v>
          </cell>
          <cell r="E47" t="str">
            <v>Extinguidor.</v>
          </cell>
          <cell r="L47">
            <v>1464</v>
          </cell>
          <cell r="N47" t="str">
            <v>REGULAR</v>
          </cell>
        </row>
        <row r="48">
          <cell r="B48" t="str">
            <v>PC-17-31</v>
          </cell>
          <cell r="E48" t="str">
            <v>HACHA</v>
          </cell>
          <cell r="L48">
            <v>429</v>
          </cell>
          <cell r="N48" t="str">
            <v>REGULAR</v>
          </cell>
        </row>
        <row r="49">
          <cell r="B49" t="str">
            <v>PC-17-32</v>
          </cell>
          <cell r="E49" t="str">
            <v>LANZA LLAMAS</v>
          </cell>
          <cell r="L49">
            <v>2000</v>
          </cell>
          <cell r="N49" t="str">
            <v>REGULAR</v>
          </cell>
        </row>
        <row r="50">
          <cell r="B50" t="str">
            <v>PC-17-33</v>
          </cell>
          <cell r="E50" t="str">
            <v>MARRO</v>
          </cell>
          <cell r="L50">
            <v>235</v>
          </cell>
          <cell r="N50" t="str">
            <v>REGULAR</v>
          </cell>
        </row>
        <row r="51">
          <cell r="B51" t="str">
            <v>PC-17-34</v>
          </cell>
          <cell r="E51" t="str">
            <v>MOTOBOMBA</v>
          </cell>
          <cell r="L51">
            <v>3388</v>
          </cell>
          <cell r="N51" t="str">
            <v>REGULAR</v>
          </cell>
        </row>
        <row r="52">
          <cell r="B52" t="str">
            <v>PC-17-36</v>
          </cell>
          <cell r="E52" t="str">
            <v>MOTOSIERRA</v>
          </cell>
          <cell r="L52">
            <v>3500</v>
          </cell>
          <cell r="N52" t="str">
            <v>EXTRAVIADA</v>
          </cell>
        </row>
        <row r="53">
          <cell r="B53" t="str">
            <v>PC-17-37</v>
          </cell>
          <cell r="E53" t="str">
            <v>PALA CUADRADA</v>
          </cell>
          <cell r="L53">
            <v>135</v>
          </cell>
          <cell r="N53" t="str">
            <v>REGULAR</v>
          </cell>
        </row>
        <row r="54">
          <cell r="B54" t="str">
            <v>PC-17-38</v>
          </cell>
          <cell r="E54" t="str">
            <v>PALA DE PUNTA</v>
          </cell>
          <cell r="L54">
            <v>135</v>
          </cell>
          <cell r="N54" t="str">
            <v>REGULAR</v>
          </cell>
        </row>
        <row r="55">
          <cell r="B55" t="str">
            <v>PC-17-39</v>
          </cell>
          <cell r="E55" t="str">
            <v>PICO</v>
          </cell>
          <cell r="L55">
            <v>165</v>
          </cell>
          <cell r="N55" t="str">
            <v>REGULAR</v>
          </cell>
        </row>
        <row r="56">
          <cell r="B56" t="str">
            <v>PC-17-41</v>
          </cell>
          <cell r="E56" t="str">
            <v>TALACHE HACHA</v>
          </cell>
          <cell r="L56">
            <v>165</v>
          </cell>
          <cell r="N56" t="str">
            <v>REGULAR</v>
          </cell>
        </row>
        <row r="57">
          <cell r="B57" t="str">
            <v>PC-17-42</v>
          </cell>
          <cell r="E57" t="str">
            <v>TALACHE PICO</v>
          </cell>
          <cell r="L57">
            <v>165</v>
          </cell>
          <cell r="N57" t="str">
            <v>REGULAR</v>
          </cell>
        </row>
      </sheetData>
      <sheetData sheetId="18" refreshError="1">
        <row r="11">
          <cell r="B11" t="str">
            <v>CC-18-01</v>
          </cell>
          <cell r="E11" t="str">
            <v>AIRE ACONDICIONADO</v>
          </cell>
          <cell r="L11">
            <v>60485</v>
          </cell>
          <cell r="N11" t="str">
            <v>INSERVIBLEproceso de baja ante el congreso.</v>
          </cell>
        </row>
        <row r="12">
          <cell r="B12" t="str">
            <v>CC-18-02</v>
          </cell>
          <cell r="E12" t="str">
            <v>BOCINAS</v>
          </cell>
          <cell r="L12">
            <v>2500</v>
          </cell>
          <cell r="N12" t="str">
            <v>INSERVIBLE</v>
          </cell>
        </row>
        <row r="13">
          <cell r="B13" t="str">
            <v>CC-18-03</v>
          </cell>
          <cell r="E13" t="str">
            <v>CEREBRO</v>
          </cell>
          <cell r="L13">
            <v>15000</v>
          </cell>
          <cell r="N13" t="str">
            <v>INSERVIBLE</v>
          </cell>
        </row>
        <row r="14">
          <cell r="B14" t="str">
            <v>CC-18-04</v>
          </cell>
          <cell r="E14" t="str">
            <v>COLUMNA SONORA</v>
          </cell>
          <cell r="L14">
            <v>1688</v>
          </cell>
          <cell r="N14" t="str">
            <v>INSERVIBLE</v>
          </cell>
        </row>
        <row r="15">
          <cell r="B15" t="str">
            <v>CC-18-05</v>
          </cell>
          <cell r="E15" t="str">
            <v>MICROFONO</v>
          </cell>
          <cell r="L15">
            <v>3000</v>
          </cell>
          <cell r="N15" t="str">
            <v>INSERVIBLE</v>
          </cell>
        </row>
        <row r="16">
          <cell r="B16" t="str">
            <v>CC-18-06</v>
          </cell>
          <cell r="E16" t="str">
            <v>PEDESTAL</v>
          </cell>
          <cell r="L16">
            <v>1120</v>
          </cell>
          <cell r="N16" t="str">
            <v>INSERVIBLEproceso de baja ante el congreso.</v>
          </cell>
        </row>
        <row r="17">
          <cell r="B17" t="str">
            <v>CC-18-07</v>
          </cell>
          <cell r="E17" t="str">
            <v>SINFONOLA</v>
          </cell>
          <cell r="L17">
            <v>4500</v>
          </cell>
          <cell r="N17" t="str">
            <v>INSERVIBLE</v>
          </cell>
        </row>
        <row r="21">
          <cell r="B21" t="str">
            <v>CC-18-08</v>
          </cell>
          <cell r="E21" t="str">
            <v>EXTINGUIDOR CON GABINETE</v>
          </cell>
          <cell r="L21">
            <v>1464</v>
          </cell>
          <cell r="N21" t="str">
            <v>REGULAR</v>
          </cell>
        </row>
        <row r="26">
          <cell r="B26" t="str">
            <v>CC-18-09</v>
          </cell>
          <cell r="E26" t="str">
            <v>ESTANTES</v>
          </cell>
          <cell r="L26">
            <v>5452</v>
          </cell>
          <cell r="N26" t="str">
            <v>NORMAL</v>
          </cell>
        </row>
        <row r="27">
          <cell r="B27" t="str">
            <v>CC-18-13</v>
          </cell>
          <cell r="E27" t="str">
            <v>CUJA</v>
          </cell>
          <cell r="L27">
            <v>200</v>
          </cell>
          <cell r="N27" t="str">
            <v>NORMAL</v>
          </cell>
        </row>
        <row r="28">
          <cell r="B28" t="str">
            <v>CC-18-14</v>
          </cell>
          <cell r="E28" t="str">
            <v>ESCRITORIO CON FALDON</v>
          </cell>
          <cell r="L28">
            <v>10440</v>
          </cell>
          <cell r="N28" t="str">
            <v>REGULAR</v>
          </cell>
        </row>
        <row r="29">
          <cell r="B29" t="str">
            <v>CC-18-16</v>
          </cell>
          <cell r="E29" t="str">
            <v>ESTRADO</v>
          </cell>
          <cell r="L29">
            <v>3000</v>
          </cell>
          <cell r="N29" t="str">
            <v>NORMAL</v>
          </cell>
        </row>
        <row r="30">
          <cell r="B30" t="str">
            <v>CC-18-19</v>
          </cell>
          <cell r="E30" t="str">
            <v>SILLA C/DESCANSA BRAZOS</v>
          </cell>
          <cell r="L30">
            <v>44811.96</v>
          </cell>
          <cell r="N30" t="str">
            <v>NORMAL</v>
          </cell>
        </row>
        <row r="31">
          <cell r="B31" t="str">
            <v>CC-18-20</v>
          </cell>
          <cell r="E31" t="str">
            <v>SILLA C/DESCANSA BRAZOS</v>
          </cell>
          <cell r="L31">
            <v>12528</v>
          </cell>
          <cell r="N31" t="str">
            <v>REGULAR</v>
          </cell>
        </row>
        <row r="32">
          <cell r="B32" t="str">
            <v>CC-18-24</v>
          </cell>
          <cell r="E32" t="str">
            <v>SILLA SECRETARIAL NEGRA</v>
          </cell>
          <cell r="L32">
            <v>780</v>
          </cell>
          <cell r="N32" t="str">
            <v>REGULAR</v>
          </cell>
        </row>
      </sheetData>
      <sheetData sheetId="19" refreshError="1">
        <row r="11">
          <cell r="B11" t="str">
            <v>AC-19-01</v>
          </cell>
          <cell r="E11" t="str">
            <v>ARCHIVERO 4 GAVETAS</v>
          </cell>
          <cell r="L11">
            <v>10153</v>
          </cell>
          <cell r="N11" t="str">
            <v>REGULAR</v>
          </cell>
        </row>
        <row r="12">
          <cell r="B12" t="str">
            <v>AC-19-02</v>
          </cell>
          <cell r="E12" t="str">
            <v xml:space="preserve">SILLA SECRETARIAL NEGRA </v>
          </cell>
          <cell r="L12">
            <v>780</v>
          </cell>
          <cell r="M12" t="str">
            <v xml:space="preserve">ACCION CIVICA </v>
          </cell>
          <cell r="N12" t="str">
            <v>NUEVO</v>
          </cell>
        </row>
        <row r="13">
          <cell r="B13" t="str">
            <v>AC-19-03</v>
          </cell>
          <cell r="E13" t="str">
            <v xml:space="preserve">SILLA SECRETARIAL NEGRA </v>
          </cell>
          <cell r="L13">
            <v>780</v>
          </cell>
          <cell r="N13" t="str">
            <v>NUEVO</v>
          </cell>
        </row>
        <row r="14">
          <cell r="B14" t="str">
            <v>AC-19-04</v>
          </cell>
          <cell r="E14" t="str">
            <v xml:space="preserve">SILLA SECRETARIAL NEGRA </v>
          </cell>
          <cell r="L14">
            <v>780</v>
          </cell>
          <cell r="N14" t="str">
            <v>NUEVO</v>
          </cell>
        </row>
        <row r="15">
          <cell r="B15" t="str">
            <v>AC-19-05</v>
          </cell>
          <cell r="E15" t="str">
            <v xml:space="preserve">SILLA SECRETARIAL NEGRA </v>
          </cell>
          <cell r="L15">
            <v>780</v>
          </cell>
          <cell r="N15" t="str">
            <v>NUEVO</v>
          </cell>
        </row>
        <row r="16">
          <cell r="B16" t="str">
            <v>AC-19-06</v>
          </cell>
          <cell r="E16" t="str">
            <v xml:space="preserve">SILLA SECRETARIAL NEGRA </v>
          </cell>
          <cell r="L16">
            <v>780</v>
          </cell>
          <cell r="N16" t="str">
            <v>NUEVO</v>
          </cell>
        </row>
      </sheetData>
      <sheetData sheetId="20" refreshError="1">
        <row r="11">
          <cell r="B11" t="str">
            <v>INA-20-01</v>
          </cell>
          <cell r="E11" t="str">
            <v>ESCRITORIO SECRETARIAL 2 CAJONES</v>
          </cell>
          <cell r="L11">
            <v>1050</v>
          </cell>
          <cell r="N11" t="str">
            <v>REGULAR</v>
          </cell>
        </row>
        <row r="12">
          <cell r="B12" t="str">
            <v>INA-20-02</v>
          </cell>
          <cell r="E12" t="str">
            <v>SILLA SECRETARIAL</v>
          </cell>
          <cell r="L12">
            <v>600</v>
          </cell>
          <cell r="N12" t="str">
            <v>REGULAR</v>
          </cell>
        </row>
      </sheetData>
      <sheetData sheetId="21" refreshError="1">
        <row r="11">
          <cell r="B11" t="str">
            <v>OFM-21-01</v>
          </cell>
          <cell r="E11" t="str">
            <v>ARCHIVERO METALICO 4 CAJONES</v>
          </cell>
          <cell r="K11">
            <v>0</v>
          </cell>
          <cell r="L11" t="str">
            <v>OFICIALÍA</v>
          </cell>
          <cell r="M11" t="str">
            <v>NORMAL</v>
          </cell>
        </row>
        <row r="12">
          <cell r="B12" t="str">
            <v>OFM-21-02</v>
          </cell>
          <cell r="E12" t="str">
            <v xml:space="preserve">ESCRITORIO SECRETARIAL 5 CAJONES </v>
          </cell>
          <cell r="K12">
            <v>0</v>
          </cell>
          <cell r="M12" t="str">
            <v>REGULAR</v>
          </cell>
        </row>
        <row r="13">
          <cell r="B13" t="str">
            <v>OFM-21-03</v>
          </cell>
          <cell r="E13" t="str">
            <v xml:space="preserve">EQUIPO DE COMPUTO COMPLETO </v>
          </cell>
          <cell r="K13">
            <v>6895.69</v>
          </cell>
          <cell r="L13" t="str">
            <v>OFICIALIA</v>
          </cell>
          <cell r="M13" t="str">
            <v>NUEVO</v>
          </cell>
        </row>
        <row r="14">
          <cell r="B14" t="str">
            <v>OFM-21-05</v>
          </cell>
          <cell r="E14" t="str">
            <v>LOCKER METALICO CON CHAPA</v>
          </cell>
          <cell r="K14">
            <v>3361.21</v>
          </cell>
          <cell r="L14" t="str">
            <v>OFICIALIA</v>
          </cell>
          <cell r="M14" t="str">
            <v>NUEVO</v>
          </cell>
        </row>
        <row r="15">
          <cell r="B15" t="str">
            <v>OFM-21-06</v>
          </cell>
          <cell r="E15" t="str">
            <v>SILLA SECRETARIAL NEGRA</v>
          </cell>
          <cell r="K15">
            <v>780</v>
          </cell>
          <cell r="L15" t="str">
            <v>OFICIALIA</v>
          </cell>
          <cell r="M15" t="str">
            <v>NUEVO</v>
          </cell>
        </row>
      </sheetData>
      <sheetData sheetId="22" refreshError="1">
        <row r="11">
          <cell r="B11" t="str">
            <v>AJ-22-01</v>
          </cell>
          <cell r="K11">
            <v>780</v>
          </cell>
          <cell r="L11" t="str">
            <v>AREA JURIDICA</v>
          </cell>
          <cell r="M11" t="str">
            <v>NUEVO</v>
          </cell>
        </row>
        <row r="12">
          <cell r="B12" t="str">
            <v>AJ-22-02</v>
          </cell>
          <cell r="K12">
            <v>780</v>
          </cell>
          <cell r="L12" t="str">
            <v>AREA JURIDICA</v>
          </cell>
          <cell r="M12" t="str">
            <v>NUEVO</v>
          </cell>
        </row>
        <row r="13">
          <cell r="B13" t="str">
            <v>AJ-22-03</v>
          </cell>
          <cell r="K13">
            <v>780</v>
          </cell>
          <cell r="L13" t="str">
            <v>AREA JURIDICA</v>
          </cell>
          <cell r="M13" t="str">
            <v>NUEVO</v>
          </cell>
        </row>
      </sheetData>
      <sheetData sheetId="23" refreshError="1"/>
      <sheetData sheetId="24" refreshError="1"/>
      <sheetData sheetId="25" refreshError="1"/>
      <sheetData sheetId="26" refreshError="1"/>
      <sheetData sheetId="27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ECRETARIA"/>
      <sheetName val="TESORERIA"/>
      <sheetName val="CONTRALORIA "/>
      <sheetName val="SINDICATURA"/>
      <sheetName val="CODESOL"/>
      <sheetName val="DES. RURAL"/>
      <sheetName val="SERV. MPALES"/>
      <sheetName val="OBRAS P."/>
      <sheetName val="ALMACEN"/>
      <sheetName val="A. INDIG"/>
      <sheetName val="ECOLOGIA"/>
      <sheetName val="REG. CIVIL"/>
      <sheetName val="IMMES"/>
      <sheetName val="GIROS M"/>
      <sheetName val="ARCHIVO"/>
      <sheetName val="SEGURIDAD P"/>
      <sheetName val="PROTECCION C"/>
      <sheetName val="CULTURA"/>
      <sheetName val="CIVICA"/>
      <sheetName val="INAPAM"/>
      <sheetName val="AT JUV Y DEP"/>
      <sheetName val="Oficialía"/>
      <sheetName val="Hoja1"/>
    </sheetNames>
    <sheetDataSet>
      <sheetData sheetId="0" refreshError="1"/>
      <sheetData sheetId="1" refreshError="1"/>
      <sheetData sheetId="2" refreshError="1"/>
      <sheetData sheetId="3" refreshError="1"/>
      <sheetData sheetId="4" refreshError="1">
        <row r="11">
          <cell r="K11">
            <v>1500</v>
          </cell>
          <cell r="M11" t="str">
            <v>INSERVIBLE, AUTORIZADO POR CABILDO</v>
          </cell>
        </row>
        <row r="12">
          <cell r="K12">
            <v>2400</v>
          </cell>
          <cell r="M12" t="str">
            <v>INSERVIBLE, AUTORIZADO POR CABILDO</v>
          </cell>
        </row>
        <row r="13">
          <cell r="K13">
            <v>7000</v>
          </cell>
          <cell r="M13" t="str">
            <v>INSERVIBLE, AUTORIZADO POR CABILDO</v>
          </cell>
        </row>
        <row r="14">
          <cell r="K14">
            <v>4000</v>
          </cell>
          <cell r="M14" t="str">
            <v>INSERVIBLE, AUTORIZADO POR CABILDO</v>
          </cell>
        </row>
        <row r="15">
          <cell r="K15">
            <v>11500</v>
          </cell>
          <cell r="M15" t="str">
            <v>INSERVIBLE, AUTORIZADO POR CABILDO</v>
          </cell>
        </row>
        <row r="16">
          <cell r="K16">
            <v>11500</v>
          </cell>
          <cell r="M16" t="str">
            <v>INSERVIBLE, AUTORIZADO POR CABILDO</v>
          </cell>
        </row>
        <row r="17">
          <cell r="K17">
            <v>7680</v>
          </cell>
          <cell r="M17" t="str">
            <v>INSERVIBLE, AUTORIZADO POR CABILDO</v>
          </cell>
        </row>
        <row r="18">
          <cell r="K18">
            <v>8100</v>
          </cell>
          <cell r="M18" t="str">
            <v>INSERVIBLE, AUTORIZADO POR CABILDO</v>
          </cell>
        </row>
        <row r="19">
          <cell r="K19">
            <v>1722.78</v>
          </cell>
          <cell r="M19" t="str">
            <v>INSERVIBLE, AUTORIZADO POR CABILDO</v>
          </cell>
        </row>
        <row r="20">
          <cell r="K20">
            <v>4262.07</v>
          </cell>
          <cell r="L20" t="str">
            <v>CODESOL</v>
          </cell>
          <cell r="M20" t="str">
            <v>INSERVIBLE, AUTORIZADO POR CABILDO</v>
          </cell>
        </row>
        <row r="21">
          <cell r="K21">
            <v>3060</v>
          </cell>
          <cell r="M21" t="str">
            <v>INSERVIBLE, AUTORIZADO POR CABILDO</v>
          </cell>
        </row>
        <row r="22">
          <cell r="K22">
            <v>3060</v>
          </cell>
          <cell r="L22" t="str">
            <v>CODESOL</v>
          </cell>
          <cell r="M22" t="str">
            <v>INSERVIBLE, AUTORIZADO POR CABILDO</v>
          </cell>
        </row>
        <row r="23">
          <cell r="K23">
            <v>2389</v>
          </cell>
          <cell r="L23" t="str">
            <v>CODESOL</v>
          </cell>
          <cell r="M23" t="str">
            <v>INSERVIBLE, AUTORIZADO POR CABILDO</v>
          </cell>
        </row>
        <row r="24">
          <cell r="K24">
            <v>150</v>
          </cell>
          <cell r="L24" t="str">
            <v>CODESOL</v>
          </cell>
          <cell r="M24" t="str">
            <v>INSERVIBLE, AUTORIZADO POR CABILDO</v>
          </cell>
        </row>
        <row r="25">
          <cell r="K25">
            <v>200</v>
          </cell>
          <cell r="L25" t="str">
            <v>CODESOL</v>
          </cell>
          <cell r="M25" t="str">
            <v>INSERVIBLE, AUTORIZADO POR CABILDO</v>
          </cell>
        </row>
        <row r="26">
          <cell r="K26">
            <v>100</v>
          </cell>
          <cell r="L26" t="str">
            <v>CODESOL</v>
          </cell>
          <cell r="M26" t="str">
            <v>INSERVIBLE, AUTORIZADO POR CABILDO</v>
          </cell>
        </row>
        <row r="27">
          <cell r="K27">
            <v>146</v>
          </cell>
          <cell r="L27" t="str">
            <v>CODESOL</v>
          </cell>
          <cell r="M27" t="str">
            <v>INSERVIBLE, AUTORIZADO POR CABILDO</v>
          </cell>
        </row>
        <row r="28">
          <cell r="K28">
            <v>230</v>
          </cell>
          <cell r="L28" t="str">
            <v>CODESOL</v>
          </cell>
          <cell r="M28" t="str">
            <v>INSERVIBLE, AUTORIZADO POR CABILDO</v>
          </cell>
        </row>
        <row r="29">
          <cell r="K29">
            <v>250</v>
          </cell>
          <cell r="L29" t="str">
            <v>CODESOL</v>
          </cell>
          <cell r="M29" t="str">
            <v>INSERVIBLE, AUTORIZADO POR CABILDO</v>
          </cell>
        </row>
        <row r="30">
          <cell r="K30">
            <v>267</v>
          </cell>
          <cell r="L30" t="str">
            <v>CODESOL</v>
          </cell>
          <cell r="M30" t="str">
            <v>INSERVIBLE, AUTORIZADO POR CABILDO</v>
          </cell>
        </row>
        <row r="31">
          <cell r="K31">
            <v>150</v>
          </cell>
          <cell r="L31" t="str">
            <v>CODESOL</v>
          </cell>
          <cell r="M31" t="str">
            <v>INSERVIBLE, AUTORIZADO POR CABILDO</v>
          </cell>
        </row>
        <row r="32">
          <cell r="K32">
            <v>656</v>
          </cell>
          <cell r="L32" t="str">
            <v>CODESOL</v>
          </cell>
          <cell r="M32" t="str">
            <v>INSERVIBLE, AUTORIZADO POR CABILDO</v>
          </cell>
        </row>
        <row r="33">
          <cell r="K33">
            <v>3953</v>
          </cell>
          <cell r="L33" t="str">
            <v>CODESOL</v>
          </cell>
          <cell r="M33" t="str">
            <v>INSERVIBLE, AUTORIZADO POR CABILDO</v>
          </cell>
        </row>
        <row r="34">
          <cell r="K34">
            <v>5666.77</v>
          </cell>
          <cell r="L34" t="str">
            <v>CODESOL</v>
          </cell>
          <cell r="M34" t="str">
            <v>INSERVIBLE, AUTORIZADO POR CABILDO</v>
          </cell>
        </row>
        <row r="35">
          <cell r="K35">
            <v>5819.64</v>
          </cell>
          <cell r="L35" t="str">
            <v>CODESOL</v>
          </cell>
          <cell r="M35" t="str">
            <v>INSERVIBLE, AUTORIZADO POR CABILDO</v>
          </cell>
        </row>
        <row r="36">
          <cell r="K36">
            <v>1870</v>
          </cell>
          <cell r="L36" t="str">
            <v>CODESOL</v>
          </cell>
          <cell r="M36" t="str">
            <v>INSERVIBLE, AUTORIZADO POR CABILDO</v>
          </cell>
        </row>
        <row r="37">
          <cell r="K37">
            <v>1914</v>
          </cell>
          <cell r="L37" t="str">
            <v>CODES0L</v>
          </cell>
          <cell r="M37" t="str">
            <v>INSERVIBLE, AUTORIZADO POR CABILDO</v>
          </cell>
        </row>
        <row r="38">
          <cell r="K38">
            <v>754</v>
          </cell>
          <cell r="L38" t="str">
            <v>TESORERIA</v>
          </cell>
          <cell r="M38" t="str">
            <v>INSERVIBLE, AUTORIZADO POR CABILDO</v>
          </cell>
        </row>
        <row r="39">
          <cell r="K39">
            <v>0</v>
          </cell>
          <cell r="L39" t="str">
            <v>CODESOL</v>
          </cell>
          <cell r="M39" t="str">
            <v>INSERVIBLE, AUTORIZADO POR CABILDO</v>
          </cell>
        </row>
        <row r="40">
          <cell r="K40">
            <v>1450</v>
          </cell>
          <cell r="L40" t="str">
            <v>TESORERIA</v>
          </cell>
          <cell r="M40" t="str">
            <v>INSERVIBLE, AUTORIZADO POR CABILDO</v>
          </cell>
        </row>
        <row r="41">
          <cell r="K41">
            <v>1790</v>
          </cell>
          <cell r="L41" t="str">
            <v>CODESOL</v>
          </cell>
          <cell r="M41" t="str">
            <v>INSERVIBLE, AUTORIZADO POR CABILDO</v>
          </cell>
        </row>
        <row r="42">
          <cell r="K42">
            <v>4990</v>
          </cell>
          <cell r="L42" t="str">
            <v>CODESOL</v>
          </cell>
          <cell r="M42" t="str">
            <v>INSERVIBLE, AUTORIZADO POR CABILDO</v>
          </cell>
        </row>
        <row r="43">
          <cell r="K43">
            <v>92</v>
          </cell>
          <cell r="L43" t="str">
            <v>CODESOL</v>
          </cell>
          <cell r="M43" t="str">
            <v>INSERVIBLE, AUTORIZADO POR CABILDO</v>
          </cell>
        </row>
        <row r="44">
          <cell r="K44">
            <v>1448</v>
          </cell>
          <cell r="L44" t="str">
            <v>CODESOL</v>
          </cell>
          <cell r="M44" t="str">
            <v>INSERVIBLE, AUTORIZADO POR CABILDO</v>
          </cell>
        </row>
        <row r="45">
          <cell r="K45">
            <v>1980</v>
          </cell>
          <cell r="L45" t="str">
            <v>CODESL</v>
          </cell>
          <cell r="M45" t="str">
            <v>INSERVIBLE, AUTORIZADO POR CABILDO</v>
          </cell>
        </row>
        <row r="46">
          <cell r="K46">
            <v>5730</v>
          </cell>
          <cell r="L46" t="str">
            <v>CODESOL</v>
          </cell>
          <cell r="M46" t="str">
            <v>INSERVIBLE, AUTORIZADO POR CABILDO</v>
          </cell>
        </row>
        <row r="47">
          <cell r="K47">
            <v>888</v>
          </cell>
          <cell r="L47" t="str">
            <v>CODESOL</v>
          </cell>
          <cell r="M47" t="str">
            <v>INSERVIBLE, AUTORIZADO POR CABILDO</v>
          </cell>
        </row>
        <row r="48">
          <cell r="K48">
            <v>1145</v>
          </cell>
          <cell r="L48" t="str">
            <v>CODESOL</v>
          </cell>
          <cell r="M48" t="str">
            <v>INSERVIBLE, AUTORIZADO POR CABILDO</v>
          </cell>
        </row>
        <row r="49">
          <cell r="K49">
            <v>5666.77</v>
          </cell>
          <cell r="L49" t="str">
            <v>CODESOL</v>
          </cell>
          <cell r="M49" t="str">
            <v>INSERVIBLE, AUTORIZADO POR CABILDO</v>
          </cell>
        </row>
        <row r="50">
          <cell r="K50">
            <v>0</v>
          </cell>
          <cell r="L50" t="str">
            <v>CODESOL</v>
          </cell>
          <cell r="M50" t="str">
            <v>INSERVIBLE, AUTORIZADO POR CABILDO</v>
          </cell>
        </row>
        <row r="51">
          <cell r="K51">
            <v>3090</v>
          </cell>
          <cell r="L51" t="str">
            <v>CODESOL</v>
          </cell>
          <cell r="M51" t="str">
            <v>INSERVIBLE, AUTORIZADO POR CABILDO</v>
          </cell>
        </row>
        <row r="52">
          <cell r="K52">
            <v>3090</v>
          </cell>
          <cell r="L52" t="str">
            <v>CODESOL</v>
          </cell>
          <cell r="M52" t="str">
            <v>INSERVIBLE, AUTORIZADO POR CABILDO</v>
          </cell>
        </row>
        <row r="53">
          <cell r="K53">
            <v>18980</v>
          </cell>
          <cell r="L53" t="str">
            <v>CODESOL</v>
          </cell>
          <cell r="M53" t="str">
            <v>INSERVIBLE, AUTORIZADO POR CABILDO</v>
          </cell>
        </row>
        <row r="54">
          <cell r="K54">
            <v>1356.99</v>
          </cell>
          <cell r="L54" t="str">
            <v>CODESOL</v>
          </cell>
          <cell r="M54" t="str">
            <v>INSERVIBLE, AUTORIZADO POR CABILDO</v>
          </cell>
        </row>
        <row r="55">
          <cell r="K55">
            <v>1356.99</v>
          </cell>
          <cell r="L55" t="str">
            <v>CODESOL</v>
          </cell>
          <cell r="M55" t="str">
            <v>INSERVIBLE, AUTORIZADO POR CABILDO</v>
          </cell>
        </row>
        <row r="56">
          <cell r="K56">
            <v>1356.99</v>
          </cell>
          <cell r="L56" t="str">
            <v>CODESOL</v>
          </cell>
          <cell r="M56" t="str">
            <v>INSERVIBLE, AUTORIZADO POR CABILDO</v>
          </cell>
        </row>
        <row r="57">
          <cell r="K57">
            <v>1356.99</v>
          </cell>
          <cell r="L57" t="str">
            <v>CODESOL</v>
          </cell>
          <cell r="M57" t="str">
            <v>INSERVIBLE, AUTORIZADO POR CABILDO</v>
          </cell>
        </row>
        <row r="58">
          <cell r="K58">
            <v>1356.99</v>
          </cell>
          <cell r="L58" t="str">
            <v>CODESOL</v>
          </cell>
          <cell r="M58" t="str">
            <v>INSERVIBLE, AUTORIZADO POR CABILDO</v>
          </cell>
        </row>
        <row r="59">
          <cell r="K59">
            <v>1356.99</v>
          </cell>
          <cell r="L59" t="str">
            <v>CODESOL</v>
          </cell>
          <cell r="M59" t="str">
            <v>INSERVIBLE, AUTORIZADO POR CABILDO</v>
          </cell>
        </row>
        <row r="60">
          <cell r="K60">
            <v>378.63</v>
          </cell>
          <cell r="L60" t="str">
            <v>CODESOL</v>
          </cell>
          <cell r="M60" t="str">
            <v>INSERVIBLE, AUTORIZADO POR CABILDO</v>
          </cell>
        </row>
        <row r="61">
          <cell r="K61">
            <v>378.63</v>
          </cell>
          <cell r="L61" t="str">
            <v>CODESOL</v>
          </cell>
          <cell r="M61" t="str">
            <v>INSERVIBLE, AUTORIZADO POR CABILDO</v>
          </cell>
        </row>
        <row r="62">
          <cell r="K62">
            <v>378.63</v>
          </cell>
          <cell r="L62" t="str">
            <v>CODESOL</v>
          </cell>
          <cell r="M62" t="str">
            <v>INSERVIBLE, AUTORIZADO POR CABILDO</v>
          </cell>
        </row>
        <row r="63">
          <cell r="K63">
            <v>378.63</v>
          </cell>
          <cell r="L63" t="str">
            <v>CODESOL</v>
          </cell>
          <cell r="M63" t="str">
            <v>INSERVIBLE, AUTORIZADO POR CABILDO</v>
          </cell>
        </row>
        <row r="64">
          <cell r="K64">
            <v>378.63</v>
          </cell>
          <cell r="L64" t="str">
            <v>CODESOL</v>
          </cell>
          <cell r="M64" t="str">
            <v>INSERVIBLE, AUTORIZADO POR CABILDO</v>
          </cell>
        </row>
        <row r="65">
          <cell r="K65">
            <v>397.56</v>
          </cell>
          <cell r="L65" t="str">
            <v>CODESOL</v>
          </cell>
          <cell r="M65" t="str">
            <v>INSERVIBLE, AUTORIZADO POR CABILDO</v>
          </cell>
        </row>
        <row r="66">
          <cell r="K66">
            <v>397.56</v>
          </cell>
          <cell r="L66" t="str">
            <v>CODESOL</v>
          </cell>
          <cell r="M66" t="str">
            <v>INSERVIBLE, AUTORIZADO POR CABILDO</v>
          </cell>
        </row>
        <row r="67">
          <cell r="K67">
            <v>397.56</v>
          </cell>
          <cell r="L67" t="str">
            <v>CODESOL</v>
          </cell>
          <cell r="M67" t="str">
            <v>INSERVIBLE, AUTORIZADO POR CABILDO</v>
          </cell>
        </row>
        <row r="68">
          <cell r="K68">
            <v>397.56</v>
          </cell>
          <cell r="L68" t="str">
            <v>CODESOL</v>
          </cell>
          <cell r="M68" t="str">
            <v>INSERVIBLE, AUTORIZADO POR CABILDO</v>
          </cell>
        </row>
        <row r="69">
          <cell r="K69">
            <v>397.56</v>
          </cell>
          <cell r="L69" t="str">
            <v>CODESOL</v>
          </cell>
          <cell r="M69" t="str">
            <v>INSERVIBLE, AUTORIZADO POR CABILDO</v>
          </cell>
        </row>
        <row r="70">
          <cell r="K70">
            <v>3965.39</v>
          </cell>
          <cell r="L70" t="str">
            <v>CODESOL</v>
          </cell>
          <cell r="M70" t="str">
            <v>INSERVIBLE, AUTORIZADO POR CABILDO</v>
          </cell>
        </row>
        <row r="71">
          <cell r="K71">
            <v>3965.39</v>
          </cell>
          <cell r="L71" t="str">
            <v>CODESOL</v>
          </cell>
          <cell r="M71" t="str">
            <v>INSERVIBLE, AUTORIZADO POR CABILDO</v>
          </cell>
        </row>
        <row r="72">
          <cell r="K72">
            <v>3965.39</v>
          </cell>
          <cell r="L72" t="str">
            <v>CODESOL</v>
          </cell>
          <cell r="M72" t="str">
            <v>INSERVIBLE, AUTORIZADO POR CABILDO</v>
          </cell>
        </row>
        <row r="73">
          <cell r="K73">
            <v>3965.39</v>
          </cell>
          <cell r="L73" t="str">
            <v>CODESOL</v>
          </cell>
          <cell r="M73" t="str">
            <v>INSERVIBLE, AUTORIZADO POR CABILDO</v>
          </cell>
        </row>
        <row r="74">
          <cell r="K74">
            <v>11230.23</v>
          </cell>
          <cell r="M74" t="str">
            <v>INSERVIBLE, AUTORIZADO POR CABILDO</v>
          </cell>
        </row>
        <row r="81">
          <cell r="L81" t="str">
            <v>CODESOL</v>
          </cell>
        </row>
        <row r="82">
          <cell r="L82" t="str">
            <v>CODESOL</v>
          </cell>
        </row>
        <row r="83">
          <cell r="L83" t="str">
            <v>CODESOL</v>
          </cell>
        </row>
        <row r="84">
          <cell r="L84" t="str">
            <v>CODESOL</v>
          </cell>
        </row>
        <row r="85">
          <cell r="L85" t="str">
            <v>CODESOL</v>
          </cell>
        </row>
        <row r="86">
          <cell r="L86" t="str">
            <v>CODESOL</v>
          </cell>
        </row>
        <row r="87">
          <cell r="L87" t="str">
            <v>CODESOL</v>
          </cell>
        </row>
        <row r="88">
          <cell r="L88" t="str">
            <v>CODESOL</v>
          </cell>
        </row>
        <row r="89">
          <cell r="L89" t="str">
            <v>CODESOL</v>
          </cell>
        </row>
        <row r="90">
          <cell r="L90" t="str">
            <v>CODESOL</v>
          </cell>
        </row>
        <row r="91">
          <cell r="L91" t="str">
            <v>CODESOL</v>
          </cell>
        </row>
        <row r="92">
          <cell r="L92" t="str">
            <v>CODESOL</v>
          </cell>
        </row>
        <row r="93">
          <cell r="L93" t="str">
            <v>CODESOL</v>
          </cell>
        </row>
        <row r="94">
          <cell r="L94" t="str">
            <v>CODESOL</v>
          </cell>
        </row>
        <row r="95">
          <cell r="L95" t="str">
            <v>CODESOL</v>
          </cell>
        </row>
        <row r="102">
          <cell r="L102" t="str">
            <v>CODESOL</v>
          </cell>
        </row>
        <row r="103">
          <cell r="L103" t="str">
            <v>CODESOL</v>
          </cell>
        </row>
        <row r="104">
          <cell r="L104" t="str">
            <v>CODESOL</v>
          </cell>
        </row>
        <row r="105">
          <cell r="L105" t="str">
            <v>CODESOL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  <sheetData sheetId="21" refreshError="1"/>
      <sheetData sheetId="2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8576"/>
  <sheetViews>
    <sheetView tabSelected="1" topLeftCell="A2" zoomScaleNormal="10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7109375" customWidth="1"/>
    <col min="5" max="5" width="31" bestFit="1" customWidth="1"/>
    <col min="6" max="6" width="40.42578125" bestFit="1" customWidth="1"/>
    <col min="7" max="7" width="19.140625" bestFit="1" customWidth="1"/>
    <col min="8" max="8" width="27.42578125" customWidth="1"/>
    <col min="9" max="9" width="73.140625" bestFit="1" customWidth="1"/>
    <col min="10" max="10" width="17.5703125" bestFit="1" customWidth="1"/>
    <col min="11" max="11" width="20" bestFit="1" customWidth="1"/>
    <col min="12" max="12" width="13.85546875" customWidth="1"/>
    <col min="13" max="13" width="18.140625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3">
        <v>2019</v>
      </c>
      <c r="B8" s="7">
        <v>43556</v>
      </c>
      <c r="C8" s="7">
        <v>43585</v>
      </c>
      <c r="D8" s="3" t="str">
        <f>[1]CIVICA!E11</f>
        <v>ARCHIVERO 4 GAVETAS</v>
      </c>
      <c r="E8" s="3" t="str">
        <f>[1]CIVICA!B11</f>
        <v>AC-19-01</v>
      </c>
      <c r="F8" s="3" t="s">
        <v>55</v>
      </c>
      <c r="G8" s="3" t="s">
        <v>56</v>
      </c>
      <c r="H8" s="8">
        <f>[1]CIVICA!L11</f>
        <v>10153</v>
      </c>
      <c r="I8" s="3" t="str">
        <f>[1]CIVICA!$M$12</f>
        <v xml:space="preserve">ACCION CIVICA </v>
      </c>
      <c r="J8" s="7">
        <v>43622</v>
      </c>
      <c r="K8" s="7">
        <v>43591</v>
      </c>
      <c r="L8" s="3" t="str">
        <f>[1]CIVICA!N11</f>
        <v>REGULAR</v>
      </c>
    </row>
    <row r="9" spans="1:12" x14ac:dyDescent="0.25">
      <c r="A9" s="3">
        <v>2019</v>
      </c>
      <c r="B9" s="7">
        <v>43556</v>
      </c>
      <c r="C9" s="7">
        <v>43585</v>
      </c>
      <c r="D9" s="3" t="str">
        <f>[1]CIVICA!E12</f>
        <v xml:space="preserve">SILLA SECRETARIAL NEGRA </v>
      </c>
      <c r="E9" s="3" t="str">
        <f>[1]CIVICA!B12</f>
        <v>AC-19-02</v>
      </c>
      <c r="F9" s="3" t="s">
        <v>55</v>
      </c>
      <c r="G9" s="3" t="s">
        <v>56</v>
      </c>
      <c r="H9" s="8">
        <f>[1]CIVICA!L12</f>
        <v>780</v>
      </c>
      <c r="I9" s="3" t="str">
        <f>[1]CIVICA!$M$12</f>
        <v xml:space="preserve">ACCION CIVICA </v>
      </c>
      <c r="J9" s="7">
        <v>43622</v>
      </c>
      <c r="K9" s="7">
        <v>43591</v>
      </c>
      <c r="L9" s="3" t="str">
        <f>[1]CIVICA!N12</f>
        <v>NUEVO</v>
      </c>
    </row>
    <row r="10" spans="1:12" x14ac:dyDescent="0.25">
      <c r="A10" s="3">
        <v>2019</v>
      </c>
      <c r="B10" s="7">
        <v>43556</v>
      </c>
      <c r="C10" s="7">
        <v>43585</v>
      </c>
      <c r="D10" s="3" t="str">
        <f>[1]CIVICA!E13</f>
        <v xml:space="preserve">SILLA SECRETARIAL NEGRA </v>
      </c>
      <c r="E10" s="3" t="str">
        <f>[1]CIVICA!B13</f>
        <v>AC-19-03</v>
      </c>
      <c r="F10" s="3" t="s">
        <v>55</v>
      </c>
      <c r="G10" s="3" t="s">
        <v>56</v>
      </c>
      <c r="H10" s="8">
        <f>[1]CIVICA!L13</f>
        <v>780</v>
      </c>
      <c r="I10" s="3" t="str">
        <f>[1]CIVICA!$M$12</f>
        <v xml:space="preserve">ACCION CIVICA </v>
      </c>
      <c r="J10" s="7">
        <v>43622</v>
      </c>
      <c r="K10" s="7">
        <v>43591</v>
      </c>
      <c r="L10" s="3" t="str">
        <f>[1]CIVICA!N13</f>
        <v>NUEVO</v>
      </c>
    </row>
    <row r="11" spans="1:12" x14ac:dyDescent="0.25">
      <c r="A11" s="3">
        <v>2019</v>
      </c>
      <c r="B11" s="7">
        <v>43556</v>
      </c>
      <c r="C11" s="7">
        <v>43585</v>
      </c>
      <c r="D11" s="3" t="str">
        <f>[1]CIVICA!E14</f>
        <v xml:space="preserve">SILLA SECRETARIAL NEGRA </v>
      </c>
      <c r="E11" s="3" t="str">
        <f>[1]CIVICA!B14</f>
        <v>AC-19-04</v>
      </c>
      <c r="F11" s="3" t="s">
        <v>55</v>
      </c>
      <c r="G11" s="3" t="s">
        <v>56</v>
      </c>
      <c r="H11" s="8">
        <f>[1]CIVICA!L14</f>
        <v>780</v>
      </c>
      <c r="I11" s="3" t="str">
        <f>[1]CIVICA!$M$12</f>
        <v xml:space="preserve">ACCION CIVICA </v>
      </c>
      <c r="J11" s="7">
        <v>43622</v>
      </c>
      <c r="K11" s="7">
        <v>43591</v>
      </c>
      <c r="L11" s="3" t="str">
        <f>[1]CIVICA!N14</f>
        <v>NUEVO</v>
      </c>
    </row>
    <row r="12" spans="1:12" x14ac:dyDescent="0.25">
      <c r="A12" s="3">
        <v>2019</v>
      </c>
      <c r="B12" s="7">
        <v>43556</v>
      </c>
      <c r="C12" s="7">
        <v>43585</v>
      </c>
      <c r="D12" s="3" t="str">
        <f>[1]CIVICA!E15</f>
        <v xml:space="preserve">SILLA SECRETARIAL NEGRA </v>
      </c>
      <c r="E12" s="3" t="str">
        <f>[1]CIVICA!B15</f>
        <v>AC-19-05</v>
      </c>
      <c r="F12" s="3" t="s">
        <v>55</v>
      </c>
      <c r="G12" s="3" t="s">
        <v>56</v>
      </c>
      <c r="H12" s="8">
        <f>[1]CIVICA!L15</f>
        <v>780</v>
      </c>
      <c r="I12" s="3" t="str">
        <f>[1]CIVICA!$M$12</f>
        <v xml:space="preserve">ACCION CIVICA </v>
      </c>
      <c r="J12" s="7">
        <v>43622</v>
      </c>
      <c r="K12" s="7">
        <v>43591</v>
      </c>
      <c r="L12" s="3" t="str">
        <f>[1]CIVICA!N15</f>
        <v>NUEVO</v>
      </c>
    </row>
    <row r="13" spans="1:12" x14ac:dyDescent="0.25">
      <c r="A13" s="3">
        <v>2019</v>
      </c>
      <c r="B13" s="7">
        <v>43556</v>
      </c>
      <c r="C13" s="7">
        <v>43585</v>
      </c>
      <c r="D13" s="3" t="str">
        <f>[1]CIVICA!E16</f>
        <v xml:space="preserve">SILLA SECRETARIAL NEGRA </v>
      </c>
      <c r="E13" s="3" t="str">
        <f>[1]CIVICA!B16</f>
        <v>AC-19-06</v>
      </c>
      <c r="F13" s="3" t="s">
        <v>55</v>
      </c>
      <c r="G13" s="3" t="s">
        <v>56</v>
      </c>
      <c r="H13" s="8">
        <f>[1]CIVICA!L16</f>
        <v>780</v>
      </c>
      <c r="I13" s="3" t="str">
        <f>[1]CIVICA!$M$12</f>
        <v xml:space="preserve">ACCION CIVICA </v>
      </c>
      <c r="J13" s="7">
        <v>43622</v>
      </c>
      <c r="K13" s="7">
        <v>43591</v>
      </c>
      <c r="L13" s="3" t="str">
        <f>[1]CIVICA!N16</f>
        <v>NUEVO</v>
      </c>
    </row>
    <row r="14" spans="1:12" x14ac:dyDescent="0.25">
      <c r="A14" s="3">
        <v>2019</v>
      </c>
      <c r="B14" s="7">
        <v>43556</v>
      </c>
      <c r="C14" s="7">
        <v>43585</v>
      </c>
      <c r="D14" s="3" t="str">
        <f>[1]ARCHIVO!E13</f>
        <v>ANAQUEL</v>
      </c>
      <c r="E14" s="3" t="str">
        <f>[1]ARCHIVO!B13</f>
        <v>AM-15-02</v>
      </c>
      <c r="F14" s="3" t="s">
        <v>55</v>
      </c>
      <c r="G14" s="3" t="s">
        <v>56</v>
      </c>
      <c r="H14" s="8">
        <f>[1]ARCHIVO!L13</f>
        <v>1050</v>
      </c>
      <c r="I14" s="3" t="str">
        <f>[1]ARCHIVO!M13</f>
        <v>ARCHIVO MUNICIPAL</v>
      </c>
      <c r="J14" s="7">
        <v>43622</v>
      </c>
      <c r="K14" s="7">
        <v>43591</v>
      </c>
      <c r="L14" s="3" t="str">
        <f>[1]ARCHIVO!N13</f>
        <v>NORMAL</v>
      </c>
    </row>
    <row r="15" spans="1:12" x14ac:dyDescent="0.25">
      <c r="A15" s="3">
        <v>2019</v>
      </c>
      <c r="B15" s="7">
        <v>43556</v>
      </c>
      <c r="C15" s="7">
        <v>43585</v>
      </c>
      <c r="D15" s="3" t="str">
        <f>[1]ARCHIVO!E14</f>
        <v>ENTREPAÑO</v>
      </c>
      <c r="E15" s="3" t="str">
        <f>[1]ARCHIVO!B14</f>
        <v>AM-15-03</v>
      </c>
      <c r="F15" s="3" t="s">
        <v>55</v>
      </c>
      <c r="G15" s="3" t="s">
        <v>56</v>
      </c>
      <c r="H15" s="8">
        <f>[1]ARCHIVO!L14</f>
        <v>1400</v>
      </c>
      <c r="I15" s="3" t="str">
        <f>[1]ARCHIVO!M14</f>
        <v>ARCHIVO MUNICIPAL</v>
      </c>
      <c r="J15" s="7">
        <v>43622</v>
      </c>
      <c r="K15" s="7">
        <v>43591</v>
      </c>
      <c r="L15" s="3" t="str">
        <f>[1]ARCHIVO!N14</f>
        <v>NORMAL</v>
      </c>
    </row>
    <row r="16" spans="1:12" x14ac:dyDescent="0.25">
      <c r="A16" s="3">
        <v>2019</v>
      </c>
      <c r="B16" s="7">
        <v>43556</v>
      </c>
      <c r="C16" s="7">
        <v>43585</v>
      </c>
      <c r="D16" s="3" t="str">
        <f>[1]ARCHIVO!E15</f>
        <v>LIBRERO MADERA</v>
      </c>
      <c r="E16" s="3" t="str">
        <f>[1]ARCHIVO!B15</f>
        <v>AM-15-04</v>
      </c>
      <c r="F16" s="3" t="s">
        <v>55</v>
      </c>
      <c r="G16" s="3" t="s">
        <v>56</v>
      </c>
      <c r="H16" s="8">
        <f>[1]ARCHIVO!L15</f>
        <v>1500</v>
      </c>
      <c r="I16" s="3" t="str">
        <f>[1]ARCHIVO!M15</f>
        <v>ARCHIVO MUNICIPAL</v>
      </c>
      <c r="J16" s="7">
        <v>43622</v>
      </c>
      <c r="K16" s="7">
        <v>43591</v>
      </c>
      <c r="L16" s="3" t="str">
        <f>[1]ARCHIVO!N15</f>
        <v>NORMAL</v>
      </c>
    </row>
    <row r="17" spans="1:12" x14ac:dyDescent="0.25">
      <c r="A17" s="3">
        <v>2019</v>
      </c>
      <c r="B17" s="7">
        <v>43556</v>
      </c>
      <c r="C17" s="7">
        <v>43585</v>
      </c>
      <c r="D17" s="3" t="str">
        <f>[1]ARCHIVO!E16</f>
        <v>MESA</v>
      </c>
      <c r="E17" s="3" t="str">
        <f>[1]ARCHIVO!B16</f>
        <v>AM-15-05</v>
      </c>
      <c r="F17" s="3" t="s">
        <v>55</v>
      </c>
      <c r="G17" s="3" t="s">
        <v>56</v>
      </c>
      <c r="H17" s="8">
        <f>[1]ARCHIVO!L16</f>
        <v>1200</v>
      </c>
      <c r="I17" s="3" t="str">
        <f>[1]ARCHIVO!M16</f>
        <v>ARCHIVO MUNICIPAL</v>
      </c>
      <c r="J17" s="7">
        <v>43622</v>
      </c>
      <c r="K17" s="7">
        <v>43591</v>
      </c>
      <c r="L17" s="3" t="str">
        <f>[1]ARCHIVO!N16</f>
        <v>NORMAL</v>
      </c>
    </row>
    <row r="18" spans="1:12" x14ac:dyDescent="0.25">
      <c r="A18" s="3">
        <v>2019</v>
      </c>
      <c r="B18" s="7">
        <v>43556</v>
      </c>
      <c r="C18" s="7">
        <v>43585</v>
      </c>
      <c r="D18" s="3" t="str">
        <f>[1]ARCHIVO!E17</f>
        <v>SILLA METALICA PLEGABLE</v>
      </c>
      <c r="E18" s="3" t="str">
        <f>[1]ARCHIVO!B17</f>
        <v>AM-15-06</v>
      </c>
      <c r="F18" s="3" t="s">
        <v>55</v>
      </c>
      <c r="G18" s="3" t="s">
        <v>56</v>
      </c>
      <c r="H18" s="8">
        <f>[1]ARCHIVO!L17</f>
        <v>230</v>
      </c>
      <c r="I18" s="3" t="str">
        <f>[1]ARCHIVO!M17</f>
        <v>ARCHIVO MUNICIPAL</v>
      </c>
      <c r="J18" s="7">
        <v>43622</v>
      </c>
      <c r="K18" s="7">
        <v>43591</v>
      </c>
      <c r="L18" s="3" t="str">
        <f>[1]ARCHIVO!N17</f>
        <v>NORMAL</v>
      </c>
    </row>
    <row r="19" spans="1:12" x14ac:dyDescent="0.25">
      <c r="A19" s="3">
        <v>2019</v>
      </c>
      <c r="B19" s="7">
        <v>43556</v>
      </c>
      <c r="C19" s="7">
        <v>43585</v>
      </c>
      <c r="D19" s="3" t="str">
        <f>[1]ARCHIVO!E18</f>
        <v>SILLA PLASTICA</v>
      </c>
      <c r="E19" s="3" t="str">
        <f>[1]ARCHIVO!B18</f>
        <v>AM-15-07</v>
      </c>
      <c r="F19" s="3" t="s">
        <v>55</v>
      </c>
      <c r="G19" s="3" t="s">
        <v>56</v>
      </c>
      <c r="H19" s="8">
        <f>[1]ARCHIVO!L18</f>
        <v>300</v>
      </c>
      <c r="I19" s="3" t="str">
        <f>[1]ARCHIVO!M18</f>
        <v>ARCHIVO MUNICIPAL</v>
      </c>
      <c r="J19" s="7">
        <v>43622</v>
      </c>
      <c r="K19" s="7">
        <v>43591</v>
      </c>
      <c r="L19" s="3" t="str">
        <f>[1]ARCHIVO!N18</f>
        <v>NORMAL</v>
      </c>
    </row>
    <row r="20" spans="1:12" x14ac:dyDescent="0.25">
      <c r="A20" s="3">
        <v>2019</v>
      </c>
      <c r="B20" s="7">
        <v>43556</v>
      </c>
      <c r="C20" s="7">
        <v>43585</v>
      </c>
      <c r="D20" s="3" t="str">
        <f>'[1]A. INDIG'!$E$11</f>
        <v>IMPRESORA</v>
      </c>
      <c r="E20" s="3" t="str">
        <f>'[1]A. INDIG'!$B$11</f>
        <v>AI-10-02</v>
      </c>
      <c r="F20" s="3" t="s">
        <v>55</v>
      </c>
      <c r="G20" s="3" t="s">
        <v>56</v>
      </c>
      <c r="H20" s="8">
        <f>'[1]A. INDIG'!$L$11</f>
        <v>1500</v>
      </c>
      <c r="I20" s="3" t="str">
        <f>'[1]A. INDIG'!$M$15</f>
        <v>ASUNTOS IND</v>
      </c>
      <c r="J20" s="7">
        <v>43622</v>
      </c>
      <c r="K20" s="7">
        <v>43591</v>
      </c>
      <c r="L20" s="3" t="str">
        <f>'[1]DES. RURAL'!N11</f>
        <v>NORMAL</v>
      </c>
    </row>
    <row r="21" spans="1:12" x14ac:dyDescent="0.25">
      <c r="A21" s="3">
        <v>2019</v>
      </c>
      <c r="B21" s="7">
        <v>43556</v>
      </c>
      <c r="C21" s="7">
        <v>43585</v>
      </c>
      <c r="D21" s="3" t="str">
        <f>'[1]A. INDIG'!E15</f>
        <v>ESCRITORIO SECRETARIAL 3 CAJONES</v>
      </c>
      <c r="E21" s="3" t="str">
        <f>'[1]A. INDIG'!B15</f>
        <v>AI-10-03</v>
      </c>
      <c r="F21" s="3" t="s">
        <v>55</v>
      </c>
      <c r="G21" s="3" t="s">
        <v>56</v>
      </c>
      <c r="H21" s="8">
        <f>'[1]A. INDIG'!L15</f>
        <v>1300</v>
      </c>
      <c r="I21" s="3" t="str">
        <f>'[1]A. INDIG'!$M$15</f>
        <v>ASUNTOS IND</v>
      </c>
      <c r="J21" s="7">
        <v>43622</v>
      </c>
      <c r="K21" s="7">
        <v>43591</v>
      </c>
      <c r="L21" s="3" t="str">
        <f>'[1]DES. RURAL'!N12</f>
        <v>NORMAL</v>
      </c>
    </row>
    <row r="22" spans="1:12" x14ac:dyDescent="0.25">
      <c r="A22" s="3">
        <v>2019</v>
      </c>
      <c r="B22" s="7">
        <v>43556</v>
      </c>
      <c r="C22" s="7">
        <v>43585</v>
      </c>
      <c r="D22" s="3" t="str">
        <f>'[1]A. INDIG'!E16</f>
        <v>ESCRITORIO COMPUTACIONAL</v>
      </c>
      <c r="E22" s="3" t="str">
        <f>'[1]A. INDIG'!B16</f>
        <v>AI-10-04</v>
      </c>
      <c r="F22" s="3" t="s">
        <v>55</v>
      </c>
      <c r="G22" s="3" t="s">
        <v>56</v>
      </c>
      <c r="H22" s="8">
        <f>'[1]A. INDIG'!L16</f>
        <v>1800</v>
      </c>
      <c r="I22" s="3" t="str">
        <f>'[1]A. INDIG'!$M$15</f>
        <v>ASUNTOS IND</v>
      </c>
      <c r="J22" s="7">
        <v>43622</v>
      </c>
      <c r="K22" s="7">
        <v>43591</v>
      </c>
      <c r="L22" s="3" t="s">
        <v>39</v>
      </c>
    </row>
    <row r="23" spans="1:12" x14ac:dyDescent="0.25">
      <c r="A23" s="3">
        <v>2019</v>
      </c>
      <c r="B23" s="7">
        <v>43556</v>
      </c>
      <c r="C23" s="7">
        <v>43585</v>
      </c>
      <c r="D23" s="3" t="str">
        <f>'[1]CONTRALORIA '!E11</f>
        <v>CPU</v>
      </c>
      <c r="E23" s="3" t="str">
        <f>'[1]CONTRALORIA '!B11</f>
        <v>CI-03-01</v>
      </c>
      <c r="F23" s="3" t="s">
        <v>55</v>
      </c>
      <c r="G23" s="3" t="s">
        <v>56</v>
      </c>
      <c r="H23" s="8">
        <f>'[1]CONTRALORIA '!$L$11</f>
        <v>6500</v>
      </c>
      <c r="I23" s="3" t="s">
        <v>41</v>
      </c>
      <c r="J23" s="7">
        <v>43622</v>
      </c>
      <c r="K23" s="7">
        <v>43591</v>
      </c>
      <c r="L23" s="3" t="str">
        <f>'[1]CONTRALORIA '!N11</f>
        <v>INSERVIBLE</v>
      </c>
    </row>
    <row r="24" spans="1:12" x14ac:dyDescent="0.25">
      <c r="A24" s="3">
        <v>2019</v>
      </c>
      <c r="B24" s="7">
        <v>43556</v>
      </c>
      <c r="C24" s="7">
        <v>43585</v>
      </c>
      <c r="D24" s="3" t="str">
        <f>'[1]CONTRALORIA '!E12</f>
        <v>Teclado</v>
      </c>
      <c r="E24" s="3" t="str">
        <f>'[1]CONTRALORIA '!B12</f>
        <v>CI-03-02</v>
      </c>
      <c r="F24" s="3" t="s">
        <v>55</v>
      </c>
      <c r="G24" s="3" t="s">
        <v>56</v>
      </c>
      <c r="H24" s="3"/>
      <c r="I24" s="3" t="s">
        <v>41</v>
      </c>
      <c r="J24" s="7">
        <v>43622</v>
      </c>
      <c r="K24" s="7">
        <v>43591</v>
      </c>
      <c r="L24" s="3" t="str">
        <f>'[1]CONTRALORIA '!N12</f>
        <v>NORMAL</v>
      </c>
    </row>
    <row r="25" spans="1:12" x14ac:dyDescent="0.25">
      <c r="A25" s="3">
        <v>2019</v>
      </c>
      <c r="B25" s="7">
        <v>43556</v>
      </c>
      <c r="C25" s="7">
        <v>43585</v>
      </c>
      <c r="D25" s="3" t="str">
        <f>'[1]CONTRALORIA '!E13</f>
        <v>Mouse</v>
      </c>
      <c r="E25" s="3" t="str">
        <f>'[1]CONTRALORIA '!B13</f>
        <v>CI-03-03</v>
      </c>
      <c r="F25" s="3" t="s">
        <v>55</v>
      </c>
      <c r="G25" s="3" t="s">
        <v>56</v>
      </c>
      <c r="H25" s="3"/>
      <c r="I25" s="3" t="s">
        <v>41</v>
      </c>
      <c r="J25" s="7">
        <v>43622</v>
      </c>
      <c r="K25" s="7">
        <v>43591</v>
      </c>
      <c r="L25" s="3" t="str">
        <f>'[1]CONTRALORIA '!N13</f>
        <v>NORMAL</v>
      </c>
    </row>
    <row r="26" spans="1:12" x14ac:dyDescent="0.25">
      <c r="A26" s="3">
        <v>2019</v>
      </c>
      <c r="B26" s="7">
        <v>43556</v>
      </c>
      <c r="C26" s="7">
        <v>43585</v>
      </c>
      <c r="D26" s="3" t="str">
        <f>'[1]CONTRALORIA '!E14</f>
        <v>Bocinas</v>
      </c>
      <c r="E26" s="3" t="str">
        <f>'[1]CONTRALORIA '!B14</f>
        <v>CI-03-04</v>
      </c>
      <c r="F26" s="3" t="s">
        <v>55</v>
      </c>
      <c r="G26" s="3" t="s">
        <v>56</v>
      </c>
      <c r="H26" s="3"/>
      <c r="I26" s="3" t="s">
        <v>41</v>
      </c>
      <c r="J26" s="7">
        <v>43622</v>
      </c>
      <c r="K26" s="7">
        <v>43591</v>
      </c>
      <c r="L26" s="3" t="str">
        <f>'[1]CONTRALORIA '!N14</f>
        <v>NORMAL</v>
      </c>
    </row>
    <row r="27" spans="1:12" x14ac:dyDescent="0.25">
      <c r="A27" s="3">
        <v>2019</v>
      </c>
      <c r="B27" s="7">
        <v>43556</v>
      </c>
      <c r="C27" s="7">
        <v>43585</v>
      </c>
      <c r="D27" s="3" t="str">
        <f>'[1]CONTRALORIA '!E15</f>
        <v>IMPRESORA</v>
      </c>
      <c r="E27" s="3" t="str">
        <f>'[1]CONTRALORIA '!B15</f>
        <v>CI-03-05</v>
      </c>
      <c r="F27" s="3" t="s">
        <v>55</v>
      </c>
      <c r="G27" s="3" t="s">
        <v>56</v>
      </c>
      <c r="H27" s="8">
        <f>'[1]CONTRALORIA '!L15</f>
        <v>1500</v>
      </c>
      <c r="I27" s="3" t="s">
        <v>41</v>
      </c>
      <c r="J27" s="7">
        <v>43622</v>
      </c>
      <c r="K27" s="7">
        <v>43591</v>
      </c>
      <c r="L27" s="3" t="str">
        <f>'[1]CONTRALORIA '!N15</f>
        <v>NORMAL</v>
      </c>
    </row>
    <row r="28" spans="1:12" x14ac:dyDescent="0.25">
      <c r="A28" s="3">
        <v>2019</v>
      </c>
      <c r="B28" s="7">
        <v>43556</v>
      </c>
      <c r="C28" s="7">
        <v>43585</v>
      </c>
      <c r="D28" s="3" t="str">
        <f>'[1]CONTRALORIA '!E16</f>
        <v>IMPRESORA</v>
      </c>
      <c r="E28" s="3" t="str">
        <f>'[1]CONTRALORIA '!B16</f>
        <v>CI-03-06</v>
      </c>
      <c r="F28" s="3" t="s">
        <v>55</v>
      </c>
      <c r="G28" s="3" t="s">
        <v>56</v>
      </c>
      <c r="H28" s="8">
        <f>'[1]CONTRALORIA '!L16</f>
        <v>1500</v>
      </c>
      <c r="I28" s="3" t="s">
        <v>41</v>
      </c>
      <c r="J28" s="7">
        <v>43622</v>
      </c>
      <c r="K28" s="7">
        <v>43591</v>
      </c>
      <c r="L28" s="3" t="str">
        <f>'[1]CONTRALORIA '!N16</f>
        <v>NORMAL</v>
      </c>
    </row>
    <row r="29" spans="1:12" x14ac:dyDescent="0.25">
      <c r="A29" s="3">
        <v>2019</v>
      </c>
      <c r="B29" s="7">
        <v>43556</v>
      </c>
      <c r="C29" s="7">
        <v>43585</v>
      </c>
      <c r="D29" s="3" t="str">
        <f>'[1]CONTRALORIA '!$E$23</f>
        <v>MINISPLIT</v>
      </c>
      <c r="E29" s="3" t="str">
        <f>'[1]CONTRALORIA '!$B$23</f>
        <v>CI-03-28</v>
      </c>
      <c r="F29" s="3" t="s">
        <v>55</v>
      </c>
      <c r="G29" s="3" t="s">
        <v>56</v>
      </c>
      <c r="H29" s="9">
        <f>'[1]CONTRALORIA '!$L$23</f>
        <v>7627</v>
      </c>
      <c r="I29" s="3" t="s">
        <v>41</v>
      </c>
      <c r="J29" s="7">
        <v>43622</v>
      </c>
      <c r="K29" s="7">
        <v>43591</v>
      </c>
      <c r="L29" s="3" t="str">
        <f>'[1]CONTRALORIA '!$N$23</f>
        <v>NORMAL</v>
      </c>
    </row>
    <row r="30" spans="1:12" x14ac:dyDescent="0.25">
      <c r="A30" s="3">
        <v>2019</v>
      </c>
      <c r="B30" s="7">
        <v>43556</v>
      </c>
      <c r="C30" s="7">
        <v>43585</v>
      </c>
      <c r="D30" s="3" t="str">
        <f>'[1]CONTRALORIA '!E29</f>
        <v>ARCHIVERO METALICO 4 CAJONES</v>
      </c>
      <c r="E30" s="3" t="str">
        <f>'[1]CONTRALORIA '!B29</f>
        <v>CI-03-10</v>
      </c>
      <c r="F30" s="3" t="s">
        <v>55</v>
      </c>
      <c r="G30" s="3" t="s">
        <v>56</v>
      </c>
      <c r="H30" s="8">
        <f>'[1]CONTRALORIA '!L29</f>
        <v>3150</v>
      </c>
      <c r="I30" s="3" t="s">
        <v>41</v>
      </c>
      <c r="J30" s="7">
        <v>43622</v>
      </c>
      <c r="K30" s="7">
        <v>43591</v>
      </c>
      <c r="L30" s="3" t="str">
        <f>'[1]CONTRALORIA '!N29</f>
        <v>NORMAL</v>
      </c>
    </row>
    <row r="31" spans="1:12" x14ac:dyDescent="0.25">
      <c r="A31" s="3">
        <v>2019</v>
      </c>
      <c r="B31" s="7">
        <v>43556</v>
      </c>
      <c r="C31" s="7">
        <v>43585</v>
      </c>
      <c r="D31" s="3" t="str">
        <f>'[1]CONTRALORIA '!E30</f>
        <v>ARCHIVERO METALICO 4 CAJONES</v>
      </c>
      <c r="E31" s="3" t="str">
        <f>'[1]CONTRALORIA '!B30</f>
        <v>CI-03-11</v>
      </c>
      <c r="F31" s="3" t="s">
        <v>55</v>
      </c>
      <c r="G31" s="3" t="s">
        <v>56</v>
      </c>
      <c r="H31" s="8">
        <f>'[1]CONTRALORIA '!L30</f>
        <v>3150</v>
      </c>
      <c r="I31" s="3" t="s">
        <v>41</v>
      </c>
      <c r="J31" s="7">
        <v>43622</v>
      </c>
      <c r="K31" s="7">
        <v>43591</v>
      </c>
      <c r="L31" s="3" t="str">
        <f>'[1]CONTRALORIA '!N30</f>
        <v>NORMAL</v>
      </c>
    </row>
    <row r="32" spans="1:12" x14ac:dyDescent="0.25">
      <c r="A32" s="3">
        <v>2019</v>
      </c>
      <c r="B32" s="7">
        <v>43556</v>
      </c>
      <c r="C32" s="7">
        <v>43585</v>
      </c>
      <c r="D32" s="3" t="str">
        <f>'[1]CONTRALORIA '!E31</f>
        <v>ARCHIVERO METALICO 4 CAJONES</v>
      </c>
      <c r="E32" s="3" t="str">
        <f>'[1]CONTRALORIA '!B31</f>
        <v>CI-03-12</v>
      </c>
      <c r="F32" s="3" t="s">
        <v>55</v>
      </c>
      <c r="G32" s="3" t="s">
        <v>56</v>
      </c>
      <c r="H32" s="8">
        <f>'[1]CONTRALORIA '!L31</f>
        <v>6300</v>
      </c>
      <c r="I32" s="3" t="s">
        <v>41</v>
      </c>
      <c r="J32" s="7">
        <v>43622</v>
      </c>
      <c r="K32" s="7">
        <v>43591</v>
      </c>
      <c r="L32" s="3" t="str">
        <f>'[1]CONTRALORIA '!N31</f>
        <v>NORMAL</v>
      </c>
    </row>
    <row r="33" spans="1:12" x14ac:dyDescent="0.25">
      <c r="A33" s="3">
        <v>2019</v>
      </c>
      <c r="B33" s="7">
        <v>43556</v>
      </c>
      <c r="C33" s="7">
        <v>43585</v>
      </c>
      <c r="D33" s="3" t="str">
        <f>'[1]CONTRALORIA '!E32</f>
        <v>ESCRITORIO SECRETARIAL 2 CAJONES</v>
      </c>
      <c r="E33" s="3" t="str">
        <f>'[1]CONTRALORIA '!B32</f>
        <v>CI-03-13</v>
      </c>
      <c r="F33" s="3" t="s">
        <v>55</v>
      </c>
      <c r="G33" s="3" t="s">
        <v>56</v>
      </c>
      <c r="H33" s="8">
        <f>'[1]CONTRALORIA '!L32</f>
        <v>3000</v>
      </c>
      <c r="I33" s="3" t="s">
        <v>41</v>
      </c>
      <c r="J33" s="7">
        <v>43622</v>
      </c>
      <c r="K33" s="7">
        <v>43591</v>
      </c>
      <c r="L33" s="3" t="str">
        <f>'[1]CONTRALORIA '!N32</f>
        <v xml:space="preserve">REGULAR </v>
      </c>
    </row>
    <row r="34" spans="1:12" x14ac:dyDescent="0.25">
      <c r="A34" s="3">
        <v>2019</v>
      </c>
      <c r="B34" s="7">
        <v>43556</v>
      </c>
      <c r="C34" s="7">
        <v>43585</v>
      </c>
      <c r="D34" s="3" t="str">
        <f>'[1]CONTRALORIA '!E33</f>
        <v>ESCRITORIO SECRETARIAL EN "L"</v>
      </c>
      <c r="E34" s="3" t="str">
        <f>'[1]CONTRALORIA '!B33</f>
        <v>CI-03-15</v>
      </c>
      <c r="F34" s="3" t="s">
        <v>55</v>
      </c>
      <c r="G34" s="3" t="s">
        <v>56</v>
      </c>
      <c r="H34" s="8">
        <f>'[1]CONTRALORIA '!L33</f>
        <v>3250</v>
      </c>
      <c r="I34" s="3" t="s">
        <v>41</v>
      </c>
      <c r="J34" s="7">
        <v>43622</v>
      </c>
      <c r="K34" s="7">
        <v>43591</v>
      </c>
      <c r="L34" s="3" t="str">
        <f>'[1]CONTRALORIA '!N33</f>
        <v>INSERVIBLE</v>
      </c>
    </row>
    <row r="35" spans="1:12" x14ac:dyDescent="0.25">
      <c r="A35" s="3">
        <v>2019</v>
      </c>
      <c r="B35" s="7">
        <v>43556</v>
      </c>
      <c r="C35" s="7">
        <v>43585</v>
      </c>
      <c r="D35" s="3" t="str">
        <f>'[1]CONTRALORIA '!E34</f>
        <v>ESCRITORIO COMPUTACIONAL 2 SECCIONES</v>
      </c>
      <c r="E35" s="3" t="str">
        <f>'[1]CONTRALORIA '!B34</f>
        <v>CI-03-16</v>
      </c>
      <c r="F35" s="3" t="s">
        <v>55</v>
      </c>
      <c r="G35" s="3" t="s">
        <v>56</v>
      </c>
      <c r="H35" s="8">
        <f>'[1]CONTRALORIA '!L34</f>
        <v>1400</v>
      </c>
      <c r="I35" s="3" t="s">
        <v>41</v>
      </c>
      <c r="J35" s="7">
        <v>43622</v>
      </c>
      <c r="K35" s="7">
        <v>43591</v>
      </c>
      <c r="L35" s="3" t="str">
        <f>'[1]CONTRALORIA '!N34</f>
        <v>NORMAL</v>
      </c>
    </row>
    <row r="36" spans="1:12" x14ac:dyDescent="0.25">
      <c r="A36" s="3">
        <v>2019</v>
      </c>
      <c r="B36" s="7">
        <v>43556</v>
      </c>
      <c r="C36" s="7">
        <v>43585</v>
      </c>
      <c r="D36" s="3" t="str">
        <f>'[1]CONTRALORIA '!E35</f>
        <v>MESA DE TRABAJO MADERA/METALICA</v>
      </c>
      <c r="E36" s="3" t="str">
        <f>'[1]CONTRALORIA '!B35</f>
        <v>CI-03-17</v>
      </c>
      <c r="F36" s="3" t="s">
        <v>55</v>
      </c>
      <c r="G36" s="3" t="s">
        <v>56</v>
      </c>
      <c r="H36" s="8">
        <f>'[1]CONTRALORIA '!L35</f>
        <v>1500</v>
      </c>
      <c r="I36" s="3" t="s">
        <v>41</v>
      </c>
      <c r="J36" s="7">
        <v>43622</v>
      </c>
      <c r="K36" s="7">
        <v>43591</v>
      </c>
      <c r="L36" s="3" t="str">
        <f>'[1]CONTRALORIA '!N35</f>
        <v xml:space="preserve">REGULAR </v>
      </c>
    </row>
    <row r="37" spans="1:12" x14ac:dyDescent="0.25">
      <c r="A37" s="3">
        <v>2019</v>
      </c>
      <c r="B37" s="7">
        <v>43556</v>
      </c>
      <c r="C37" s="7">
        <v>43585</v>
      </c>
      <c r="D37" s="3" t="str">
        <f>'[1]CONTRALORIA '!E36</f>
        <v>SILLA SECRETARIAL 5 RUEDAS</v>
      </c>
      <c r="E37" s="3" t="str">
        <f>'[1]CONTRALORIA '!B36</f>
        <v>CI-03-19</v>
      </c>
      <c r="F37" s="3" t="s">
        <v>55</v>
      </c>
      <c r="G37" s="3" t="s">
        <v>56</v>
      </c>
      <c r="H37" s="8">
        <f>'[1]CONTRALORIA '!L36</f>
        <v>900</v>
      </c>
      <c r="I37" s="3" t="s">
        <v>41</v>
      </c>
      <c r="J37" s="7">
        <v>43622</v>
      </c>
      <c r="K37" s="7">
        <v>43591</v>
      </c>
      <c r="L37" s="3" t="str">
        <f>'[1]CONTRALORIA '!N36</f>
        <v>NORMAL</v>
      </c>
    </row>
    <row r="38" spans="1:12" x14ac:dyDescent="0.25">
      <c r="A38" s="3">
        <v>2019</v>
      </c>
      <c r="B38" s="7">
        <v>43556</v>
      </c>
      <c r="C38" s="7">
        <v>43585</v>
      </c>
      <c r="D38" s="3" t="str">
        <f>'[1]CONTRALORIA '!E37</f>
        <v>SILLA SECRETARIAL 5 RUEDAS</v>
      </c>
      <c r="E38" s="3" t="str">
        <f>'[1]CONTRALORIA '!B37</f>
        <v>CI-03-20</v>
      </c>
      <c r="F38" s="3" t="s">
        <v>55</v>
      </c>
      <c r="G38" s="3" t="s">
        <v>56</v>
      </c>
      <c r="H38" s="8">
        <f>'[1]CONTRALORIA '!L37</f>
        <v>900</v>
      </c>
      <c r="I38" s="3" t="s">
        <v>41</v>
      </c>
      <c r="J38" s="7">
        <v>43622</v>
      </c>
      <c r="K38" s="7">
        <v>43591</v>
      </c>
      <c r="L38" s="3" t="str">
        <f>'[1]CONTRALORIA '!N37</f>
        <v>NORMAL</v>
      </c>
    </row>
    <row r="39" spans="1:12" x14ac:dyDescent="0.25">
      <c r="A39" s="3">
        <v>2019</v>
      </c>
      <c r="B39" s="7">
        <v>43556</v>
      </c>
      <c r="C39" s="7">
        <v>43585</v>
      </c>
      <c r="D39" s="3" t="str">
        <f>'[1]CONTRALORIA '!E38</f>
        <v>EQUIPO DE COMPUTO COMPLETO.(CPU,monitor,teclado,mouse)</v>
      </c>
      <c r="E39" s="3" t="str">
        <f>'[1]CONTRALORIA '!B38</f>
        <v>CI-03-21</v>
      </c>
      <c r="F39" s="3" t="s">
        <v>55</v>
      </c>
      <c r="G39" s="3" t="s">
        <v>56</v>
      </c>
      <c r="H39" s="8">
        <f>'[1]CONTRALORIA '!L38</f>
        <v>6895.69</v>
      </c>
      <c r="I39" s="3" t="s">
        <v>41</v>
      </c>
      <c r="J39" s="7">
        <v>43622</v>
      </c>
      <c r="K39" s="7">
        <v>43591</v>
      </c>
      <c r="L39" s="3" t="str">
        <f>'[1]CONTRALORIA '!N38</f>
        <v>NORMAL</v>
      </c>
    </row>
    <row r="40" spans="1:12" x14ac:dyDescent="0.25">
      <c r="A40" s="3">
        <v>2019</v>
      </c>
      <c r="B40" s="7">
        <v>43556</v>
      </c>
      <c r="C40" s="7">
        <v>43585</v>
      </c>
      <c r="D40" s="3" t="str">
        <f>'[1]CONTRALORIA '!E39</f>
        <v>IMPRESORA MULTIFUNCIONAL</v>
      </c>
      <c r="E40" s="3" t="str">
        <f>'[1]CONTRALORIA '!B39</f>
        <v>CI-03-22</v>
      </c>
      <c r="F40" s="3" t="s">
        <v>55</v>
      </c>
      <c r="G40" s="3" t="s">
        <v>56</v>
      </c>
      <c r="H40" s="8">
        <f>'[1]CONTRALORIA '!L39</f>
        <v>2585.34</v>
      </c>
      <c r="I40" s="3" t="s">
        <v>41</v>
      </c>
      <c r="J40" s="7">
        <v>43622</v>
      </c>
      <c r="K40" s="7">
        <v>43591</v>
      </c>
      <c r="L40" s="3" t="str">
        <f>'[1]CONTRALORIA '!N39</f>
        <v>NORMAL</v>
      </c>
    </row>
    <row r="41" spans="1:12" x14ac:dyDescent="0.25">
      <c r="A41" s="3">
        <v>2019</v>
      </c>
      <c r="B41" s="7">
        <v>43556</v>
      </c>
      <c r="C41" s="7">
        <v>43585</v>
      </c>
      <c r="D41" s="3" t="str">
        <f>'[1]CONTRALORIA '!E40</f>
        <v>LOCKER METALICO CON CHAPA</v>
      </c>
      <c r="E41" s="3" t="str">
        <f>'[1]CONTRALORIA '!B40</f>
        <v>CI-03-23</v>
      </c>
      <c r="F41" s="3" t="s">
        <v>55</v>
      </c>
      <c r="G41" s="3" t="s">
        <v>56</v>
      </c>
      <c r="H41" s="8">
        <f>'[1]CONTRALORIA '!L40</f>
        <v>3361.21</v>
      </c>
      <c r="I41" s="3" t="s">
        <v>41</v>
      </c>
      <c r="J41" s="7">
        <v>43622</v>
      </c>
      <c r="K41" s="7">
        <v>43591</v>
      </c>
      <c r="L41" s="3" t="str">
        <f>'[1]CONTRALORIA '!N40</f>
        <v>NORMAL</v>
      </c>
    </row>
    <row r="42" spans="1:12" x14ac:dyDescent="0.25">
      <c r="A42" s="3">
        <v>2019</v>
      </c>
      <c r="B42" s="7">
        <v>43556</v>
      </c>
      <c r="C42" s="7">
        <v>43585</v>
      </c>
      <c r="D42" s="3" t="str">
        <f>'[1]CONTRALORIA '!E41</f>
        <v>SILLA EJECITIVA TIPO PIEL CON DESCANSABRAZOS</v>
      </c>
      <c r="E42" s="3" t="str">
        <f>'[1]CONTRALORIA '!B41</f>
        <v>CI-03-24</v>
      </c>
      <c r="F42" s="3" t="s">
        <v>55</v>
      </c>
      <c r="G42" s="3" t="s">
        <v>56</v>
      </c>
      <c r="H42" s="8">
        <f>'[1]CONTRALORIA '!L41</f>
        <v>1831.16</v>
      </c>
      <c r="I42" s="3" t="s">
        <v>41</v>
      </c>
      <c r="J42" s="7">
        <v>43622</v>
      </c>
      <c r="K42" s="7">
        <v>43591</v>
      </c>
      <c r="L42" s="3" t="str">
        <f>'[1]CONTRALORIA '!N41</f>
        <v xml:space="preserve">REGULAR </v>
      </c>
    </row>
    <row r="43" spans="1:12" x14ac:dyDescent="0.25">
      <c r="A43" s="3">
        <v>2019</v>
      </c>
      <c r="B43" s="7">
        <v>43556</v>
      </c>
      <c r="C43" s="7">
        <v>43585</v>
      </c>
      <c r="D43" s="3" t="str">
        <f>'[1]CONTRALORIA '!E42</f>
        <v>ESCRITORIO METROPOLITAN</v>
      </c>
      <c r="E43" s="3" t="str">
        <f>'[1]CONTRALORIA '!B42</f>
        <v>CI-03-25</v>
      </c>
      <c r="F43" s="3" t="s">
        <v>55</v>
      </c>
      <c r="G43" s="3" t="s">
        <v>56</v>
      </c>
      <c r="H43" s="8">
        <f>'[1]CONTRALORIA '!L42</f>
        <v>3950</v>
      </c>
      <c r="I43" s="3" t="s">
        <v>41</v>
      </c>
      <c r="J43" s="7">
        <v>43622</v>
      </c>
      <c r="K43" s="7">
        <v>43591</v>
      </c>
      <c r="L43" s="3" t="str">
        <f>'[1]CONTRALORIA '!N42</f>
        <v>NORMAL</v>
      </c>
    </row>
    <row r="44" spans="1:12" x14ac:dyDescent="0.25">
      <c r="A44" s="3">
        <v>2019</v>
      </c>
      <c r="B44" s="7">
        <v>43556</v>
      </c>
      <c r="C44" s="7">
        <v>43585</v>
      </c>
      <c r="D44" s="3" t="str">
        <f>'[1]CONTRALORIA '!$E$47</f>
        <v>CAMIONETA ESTAQUITAS</v>
      </c>
      <c r="E44" s="3" t="str">
        <f>'[1]CONTRALORIA '!$B$47</f>
        <v>CI-03-26</v>
      </c>
      <c r="F44" s="3" t="s">
        <v>55</v>
      </c>
      <c r="G44" s="3" t="s">
        <v>56</v>
      </c>
      <c r="H44" s="8">
        <f>'[1]CONTRALORIA '!$L$47</f>
        <v>129000</v>
      </c>
      <c r="I44" s="3" t="s">
        <v>41</v>
      </c>
      <c r="J44" s="7">
        <v>43622</v>
      </c>
      <c r="K44" s="7">
        <v>43591</v>
      </c>
      <c r="L44" s="3" t="s">
        <v>40</v>
      </c>
    </row>
    <row r="45" spans="1:12" x14ac:dyDescent="0.25">
      <c r="A45" s="3">
        <v>2019</v>
      </c>
      <c r="B45" s="7">
        <v>43556</v>
      </c>
      <c r="C45" s="7">
        <v>43585</v>
      </c>
      <c r="D45" s="3" t="str">
        <f>[1]CULTURA!E11</f>
        <v>AIRE ACONDICIONADO</v>
      </c>
      <c r="E45" s="3" t="str">
        <f>[1]CULTURA!B11</f>
        <v>CC-18-01</v>
      </c>
      <c r="F45" s="3" t="s">
        <v>55</v>
      </c>
      <c r="G45" s="3" t="s">
        <v>56</v>
      </c>
      <c r="H45" s="8">
        <f>[1]CULTURA!L11</f>
        <v>60485</v>
      </c>
      <c r="I45" s="3" t="s">
        <v>42</v>
      </c>
      <c r="J45" s="7">
        <v>43622</v>
      </c>
      <c r="K45" s="7">
        <v>43591</v>
      </c>
      <c r="L45" s="3" t="str">
        <f>[1]CULTURA!N11</f>
        <v>INSERVIBLEproceso de baja ante el congreso.</v>
      </c>
    </row>
    <row r="46" spans="1:12" x14ac:dyDescent="0.25">
      <c r="A46" s="3">
        <v>2019</v>
      </c>
      <c r="B46" s="7">
        <v>43556</v>
      </c>
      <c r="C46" s="7">
        <v>43585</v>
      </c>
      <c r="D46" s="3" t="str">
        <f>[1]CULTURA!E12</f>
        <v>BOCINAS</v>
      </c>
      <c r="E46" s="3" t="str">
        <f>[1]CULTURA!B12</f>
        <v>CC-18-02</v>
      </c>
      <c r="F46" s="3" t="s">
        <v>55</v>
      </c>
      <c r="G46" s="3" t="s">
        <v>56</v>
      </c>
      <c r="H46" s="8">
        <f>[1]CULTURA!L12</f>
        <v>2500</v>
      </c>
      <c r="I46" s="3" t="s">
        <v>42</v>
      </c>
      <c r="J46" s="7">
        <v>43622</v>
      </c>
      <c r="K46" s="7">
        <v>43591</v>
      </c>
      <c r="L46" s="3" t="str">
        <f>[1]CULTURA!N12</f>
        <v>INSERVIBLE</v>
      </c>
    </row>
    <row r="47" spans="1:12" x14ac:dyDescent="0.25">
      <c r="A47" s="3">
        <v>2019</v>
      </c>
      <c r="B47" s="7">
        <v>43556</v>
      </c>
      <c r="C47" s="7">
        <v>43585</v>
      </c>
      <c r="D47" s="3" t="str">
        <f>[1]CULTURA!E13</f>
        <v>CEREBRO</v>
      </c>
      <c r="E47" s="3" t="str">
        <f>[1]CULTURA!B13</f>
        <v>CC-18-03</v>
      </c>
      <c r="F47" s="3" t="s">
        <v>55</v>
      </c>
      <c r="G47" s="3" t="s">
        <v>56</v>
      </c>
      <c r="H47" s="8">
        <f>[1]CULTURA!L13</f>
        <v>15000</v>
      </c>
      <c r="I47" s="3" t="s">
        <v>42</v>
      </c>
      <c r="J47" s="7">
        <v>43622</v>
      </c>
      <c r="K47" s="7">
        <v>43591</v>
      </c>
      <c r="L47" s="3" t="str">
        <f>[1]CULTURA!N13</f>
        <v>INSERVIBLE</v>
      </c>
    </row>
    <row r="48" spans="1:12" x14ac:dyDescent="0.25">
      <c r="A48" s="3">
        <v>2019</v>
      </c>
      <c r="B48" s="7">
        <v>43556</v>
      </c>
      <c r="C48" s="7">
        <v>43585</v>
      </c>
      <c r="D48" s="3" t="str">
        <f>[1]CULTURA!E14</f>
        <v>COLUMNA SONORA</v>
      </c>
      <c r="E48" s="3" t="str">
        <f>[1]CULTURA!B14</f>
        <v>CC-18-04</v>
      </c>
      <c r="F48" s="3" t="s">
        <v>55</v>
      </c>
      <c r="G48" s="3" t="s">
        <v>56</v>
      </c>
      <c r="H48" s="8">
        <f>[1]CULTURA!L14</f>
        <v>1688</v>
      </c>
      <c r="I48" s="3" t="s">
        <v>42</v>
      </c>
      <c r="J48" s="7">
        <v>43622</v>
      </c>
      <c r="K48" s="7">
        <v>43591</v>
      </c>
      <c r="L48" s="3" t="str">
        <f>[1]CULTURA!N14</f>
        <v>INSERVIBLE</v>
      </c>
    </row>
    <row r="49" spans="1:12" x14ac:dyDescent="0.25">
      <c r="A49" s="3">
        <v>2019</v>
      </c>
      <c r="B49" s="7">
        <v>43556</v>
      </c>
      <c r="C49" s="7">
        <v>43585</v>
      </c>
      <c r="D49" s="3" t="str">
        <f>[1]CULTURA!E15</f>
        <v>MICROFONO</v>
      </c>
      <c r="E49" s="3" t="str">
        <f>[1]CULTURA!B15</f>
        <v>CC-18-05</v>
      </c>
      <c r="F49" s="3" t="s">
        <v>55</v>
      </c>
      <c r="G49" s="3" t="s">
        <v>56</v>
      </c>
      <c r="H49" s="8">
        <f>[1]CULTURA!L15</f>
        <v>3000</v>
      </c>
      <c r="I49" s="3" t="s">
        <v>42</v>
      </c>
      <c r="J49" s="7">
        <v>43622</v>
      </c>
      <c r="K49" s="7">
        <v>43591</v>
      </c>
      <c r="L49" s="3" t="str">
        <f>[1]CULTURA!N15</f>
        <v>INSERVIBLE</v>
      </c>
    </row>
    <row r="50" spans="1:12" x14ac:dyDescent="0.25">
      <c r="A50" s="3">
        <v>2019</v>
      </c>
      <c r="B50" s="7">
        <v>43556</v>
      </c>
      <c r="C50" s="7">
        <v>43585</v>
      </c>
      <c r="D50" s="3" t="str">
        <f>[1]CULTURA!E16</f>
        <v>PEDESTAL</v>
      </c>
      <c r="E50" s="3" t="str">
        <f>[1]CULTURA!B16</f>
        <v>CC-18-06</v>
      </c>
      <c r="F50" s="3" t="s">
        <v>55</v>
      </c>
      <c r="G50" s="3" t="s">
        <v>56</v>
      </c>
      <c r="H50" s="8">
        <f>[1]CULTURA!L16</f>
        <v>1120</v>
      </c>
      <c r="I50" s="3" t="s">
        <v>42</v>
      </c>
      <c r="J50" s="7">
        <v>43622</v>
      </c>
      <c r="K50" s="7">
        <v>43591</v>
      </c>
      <c r="L50" s="3" t="str">
        <f>[1]CULTURA!N16</f>
        <v>INSERVIBLEproceso de baja ante el congreso.</v>
      </c>
    </row>
    <row r="51" spans="1:12" x14ac:dyDescent="0.25">
      <c r="A51" s="3">
        <v>2019</v>
      </c>
      <c r="B51" s="7">
        <v>43556</v>
      </c>
      <c r="C51" s="7">
        <v>43585</v>
      </c>
      <c r="D51" s="3" t="str">
        <f>[1]CULTURA!E17</f>
        <v>SINFONOLA</v>
      </c>
      <c r="E51" s="3" t="str">
        <f>[1]CULTURA!B17</f>
        <v>CC-18-07</v>
      </c>
      <c r="F51" s="3" t="s">
        <v>55</v>
      </c>
      <c r="G51" s="3" t="s">
        <v>56</v>
      </c>
      <c r="H51" s="8">
        <f>[1]CULTURA!L17</f>
        <v>4500</v>
      </c>
      <c r="I51" s="3" t="s">
        <v>42</v>
      </c>
      <c r="J51" s="7">
        <v>43622</v>
      </c>
      <c r="K51" s="7">
        <v>43591</v>
      </c>
      <c r="L51" s="3" t="str">
        <f>[1]CULTURA!N17</f>
        <v>INSERVIBLE</v>
      </c>
    </row>
    <row r="52" spans="1:12" x14ac:dyDescent="0.25">
      <c r="A52" s="3">
        <v>2019</v>
      </c>
      <c r="B52" s="7">
        <v>43556</v>
      </c>
      <c r="C52" s="7">
        <v>43585</v>
      </c>
      <c r="D52" s="3" t="str">
        <f>[1]CULTURA!$E$21</f>
        <v>EXTINGUIDOR CON GABINETE</v>
      </c>
      <c r="E52" s="3" t="str">
        <f>[1]CULTURA!$B$21</f>
        <v>CC-18-08</v>
      </c>
      <c r="F52" s="3" t="s">
        <v>55</v>
      </c>
      <c r="G52" s="3" t="s">
        <v>56</v>
      </c>
      <c r="H52" s="8">
        <f>[1]CULTURA!$L$21</f>
        <v>1464</v>
      </c>
      <c r="I52" s="3" t="s">
        <v>42</v>
      </c>
      <c r="J52" s="7">
        <v>43622</v>
      </c>
      <c r="K52" s="7">
        <v>43591</v>
      </c>
      <c r="L52" s="3" t="str">
        <f>[1]CULTURA!$N$21</f>
        <v>REGULAR</v>
      </c>
    </row>
    <row r="53" spans="1:12" x14ac:dyDescent="0.25">
      <c r="A53" s="3">
        <v>2019</v>
      </c>
      <c r="B53" s="7">
        <v>43556</v>
      </c>
      <c r="C53" s="7">
        <v>43585</v>
      </c>
      <c r="D53" s="3" t="str">
        <f>[1]CULTURA!E26</f>
        <v>ESTANTES</v>
      </c>
      <c r="E53" s="3" t="str">
        <f>[1]CULTURA!B26</f>
        <v>CC-18-09</v>
      </c>
      <c r="F53" s="3" t="s">
        <v>55</v>
      </c>
      <c r="G53" s="3" t="s">
        <v>56</v>
      </c>
      <c r="H53" s="8">
        <f>[1]CULTURA!L26</f>
        <v>5452</v>
      </c>
      <c r="I53" s="3" t="s">
        <v>42</v>
      </c>
      <c r="J53" s="7">
        <v>43622</v>
      </c>
      <c r="K53" s="7">
        <v>43591</v>
      </c>
      <c r="L53" s="3" t="str">
        <f>[1]CULTURA!N26</f>
        <v>NORMAL</v>
      </c>
    </row>
    <row r="54" spans="1:12" x14ac:dyDescent="0.25">
      <c r="A54" s="3">
        <v>2019</v>
      </c>
      <c r="B54" s="7">
        <v>43556</v>
      </c>
      <c r="C54" s="7">
        <v>43585</v>
      </c>
      <c r="D54" s="3" t="str">
        <f>[1]CULTURA!E27</f>
        <v>CUJA</v>
      </c>
      <c r="E54" s="3" t="str">
        <f>[1]CULTURA!B27</f>
        <v>CC-18-13</v>
      </c>
      <c r="F54" s="3" t="s">
        <v>55</v>
      </c>
      <c r="G54" s="3" t="s">
        <v>56</v>
      </c>
      <c r="H54" s="8">
        <f>[1]CULTURA!L27</f>
        <v>200</v>
      </c>
      <c r="I54" s="3" t="s">
        <v>42</v>
      </c>
      <c r="J54" s="7">
        <v>43622</v>
      </c>
      <c r="K54" s="7">
        <v>43591</v>
      </c>
      <c r="L54" s="3" t="str">
        <f>[1]CULTURA!N27</f>
        <v>NORMAL</v>
      </c>
    </row>
    <row r="55" spans="1:12" x14ac:dyDescent="0.25">
      <c r="A55" s="3">
        <v>2019</v>
      </c>
      <c r="B55" s="7">
        <v>43556</v>
      </c>
      <c r="C55" s="7">
        <v>43585</v>
      </c>
      <c r="D55" s="3" t="str">
        <f>[1]CULTURA!E28</f>
        <v>ESCRITORIO CON FALDON</v>
      </c>
      <c r="E55" s="3" t="str">
        <f>[1]CULTURA!B28</f>
        <v>CC-18-14</v>
      </c>
      <c r="F55" s="3" t="s">
        <v>55</v>
      </c>
      <c r="G55" s="3" t="s">
        <v>56</v>
      </c>
      <c r="H55" s="8">
        <f>[1]CULTURA!L28</f>
        <v>10440</v>
      </c>
      <c r="I55" s="3" t="s">
        <v>42</v>
      </c>
      <c r="J55" s="7">
        <v>43622</v>
      </c>
      <c r="K55" s="7">
        <v>43591</v>
      </c>
      <c r="L55" s="3" t="str">
        <f>[1]CULTURA!N28</f>
        <v>REGULAR</v>
      </c>
    </row>
    <row r="56" spans="1:12" x14ac:dyDescent="0.25">
      <c r="A56" s="3">
        <v>2019</v>
      </c>
      <c r="B56" s="7">
        <v>43556</v>
      </c>
      <c r="C56" s="7">
        <v>43585</v>
      </c>
      <c r="D56" s="3" t="str">
        <f>[1]CULTURA!E29</f>
        <v>ESTRADO</v>
      </c>
      <c r="E56" s="3" t="str">
        <f>[1]CULTURA!B29</f>
        <v>CC-18-16</v>
      </c>
      <c r="F56" s="3" t="s">
        <v>55</v>
      </c>
      <c r="G56" s="3" t="s">
        <v>56</v>
      </c>
      <c r="H56" s="8">
        <f>[1]CULTURA!L29</f>
        <v>3000</v>
      </c>
      <c r="I56" s="3" t="s">
        <v>42</v>
      </c>
      <c r="J56" s="7">
        <v>43622</v>
      </c>
      <c r="K56" s="7">
        <v>43591</v>
      </c>
      <c r="L56" s="3" t="str">
        <f>[1]CULTURA!N29</f>
        <v>NORMAL</v>
      </c>
    </row>
    <row r="57" spans="1:12" x14ac:dyDescent="0.25">
      <c r="A57" s="3">
        <v>2019</v>
      </c>
      <c r="B57" s="7">
        <v>43556</v>
      </c>
      <c r="C57" s="7">
        <v>43585</v>
      </c>
      <c r="D57" s="3" t="str">
        <f>[1]CULTURA!E30</f>
        <v>SILLA C/DESCANSA BRAZOS</v>
      </c>
      <c r="E57" s="3" t="str">
        <f>[1]CULTURA!B30</f>
        <v>CC-18-19</v>
      </c>
      <c r="F57" s="3" t="s">
        <v>55</v>
      </c>
      <c r="G57" s="3" t="s">
        <v>56</v>
      </c>
      <c r="H57" s="8">
        <f>[1]CULTURA!L30</f>
        <v>44811.96</v>
      </c>
      <c r="I57" s="3" t="s">
        <v>42</v>
      </c>
      <c r="J57" s="7">
        <v>43622</v>
      </c>
      <c r="K57" s="7">
        <v>43591</v>
      </c>
      <c r="L57" s="3" t="str">
        <f>[1]CULTURA!N30</f>
        <v>NORMAL</v>
      </c>
    </row>
    <row r="58" spans="1:12" x14ac:dyDescent="0.25">
      <c r="A58" s="3">
        <v>2019</v>
      </c>
      <c r="B58" s="7">
        <v>43556</v>
      </c>
      <c r="C58" s="7">
        <v>43585</v>
      </c>
      <c r="D58" s="3" t="str">
        <f>[1]CULTURA!E31</f>
        <v>SILLA C/DESCANSA BRAZOS</v>
      </c>
      <c r="E58" s="3" t="str">
        <f>[1]CULTURA!B31</f>
        <v>CC-18-20</v>
      </c>
      <c r="F58" s="3" t="s">
        <v>55</v>
      </c>
      <c r="G58" s="3" t="s">
        <v>56</v>
      </c>
      <c r="H58" s="8">
        <f>[1]CULTURA!L31</f>
        <v>12528</v>
      </c>
      <c r="I58" s="3" t="s">
        <v>42</v>
      </c>
      <c r="J58" s="7">
        <v>43622</v>
      </c>
      <c r="K58" s="7">
        <v>43591</v>
      </c>
      <c r="L58" s="3" t="str">
        <f>[1]CULTURA!N31</f>
        <v>REGULAR</v>
      </c>
    </row>
    <row r="59" spans="1:12" x14ac:dyDescent="0.25">
      <c r="A59" s="3">
        <v>2019</v>
      </c>
      <c r="B59" s="7">
        <v>43556</v>
      </c>
      <c r="C59" s="7">
        <v>43585</v>
      </c>
      <c r="D59" s="3" t="str">
        <f>[1]CULTURA!E32</f>
        <v>SILLA SECRETARIAL NEGRA</v>
      </c>
      <c r="E59" s="3" t="str">
        <f>[1]CULTURA!B32</f>
        <v>CC-18-24</v>
      </c>
      <c r="F59" s="3" t="s">
        <v>55</v>
      </c>
      <c r="G59" s="3" t="s">
        <v>56</v>
      </c>
      <c r="H59" s="8">
        <f>[1]CULTURA!L32</f>
        <v>780</v>
      </c>
      <c r="I59" s="3" t="s">
        <v>42</v>
      </c>
      <c r="J59" s="7">
        <v>43622</v>
      </c>
      <c r="K59" s="7">
        <v>43591</v>
      </c>
      <c r="L59" s="3" t="str">
        <f>[1]CULTURA!N32</f>
        <v>REGULAR</v>
      </c>
    </row>
    <row r="60" spans="1:12" x14ac:dyDescent="0.25">
      <c r="A60" s="3">
        <v>2019</v>
      </c>
      <c r="B60" s="7">
        <v>43556</v>
      </c>
      <c r="C60" s="7">
        <v>43585</v>
      </c>
      <c r="D60" s="3" t="str">
        <f>'[1]DES. RURAL'!E11</f>
        <v>ARCHIVERO METALICO 4 CAJONES</v>
      </c>
      <c r="E60" s="3" t="s">
        <v>38</v>
      </c>
      <c r="F60" s="3" t="s">
        <v>55</v>
      </c>
      <c r="G60" s="3" t="s">
        <v>56</v>
      </c>
      <c r="H60" s="8">
        <f>'[1]DES. RURAL'!L11</f>
        <v>9450</v>
      </c>
      <c r="I60" s="3" t="str">
        <f>'[1]DES. RURAL'!M11</f>
        <v>DES RURAL</v>
      </c>
      <c r="J60" s="7">
        <v>43622</v>
      </c>
      <c r="K60" s="7">
        <v>43591</v>
      </c>
      <c r="L60" s="3" t="str">
        <f>'[1]DES. RURAL'!N11</f>
        <v>NORMAL</v>
      </c>
    </row>
    <row r="61" spans="1:12" x14ac:dyDescent="0.25">
      <c r="A61" s="3">
        <v>2019</v>
      </c>
      <c r="B61" s="7">
        <v>43556</v>
      </c>
      <c r="C61" s="7">
        <v>43585</v>
      </c>
      <c r="D61" s="3" t="str">
        <f>'[1]DES. RURAL'!E12</f>
        <v>ESCRITORIO SECRETARIAL</v>
      </c>
      <c r="E61" s="3" t="s">
        <v>38</v>
      </c>
      <c r="F61" s="3" t="s">
        <v>55</v>
      </c>
      <c r="G61" s="3" t="s">
        <v>56</v>
      </c>
      <c r="H61" s="8">
        <f>'[1]DES. RURAL'!L12</f>
        <v>3000</v>
      </c>
      <c r="I61" s="3" t="str">
        <f>'[1]DES. RURAL'!M12</f>
        <v>DES RURAL</v>
      </c>
      <c r="J61" s="7">
        <v>43622</v>
      </c>
      <c r="K61" s="7">
        <v>43591</v>
      </c>
      <c r="L61" s="3" t="str">
        <f>'[1]DES. RURAL'!N12</f>
        <v>NORMAL</v>
      </c>
    </row>
    <row r="62" spans="1:12" x14ac:dyDescent="0.25">
      <c r="A62" s="3">
        <v>2019</v>
      </c>
      <c r="B62" s="7">
        <v>43556</v>
      </c>
      <c r="C62" s="7">
        <v>43585</v>
      </c>
      <c r="D62" s="3" t="str">
        <f>[1]ECOLOGIA!E11</f>
        <v>ESCRITORIO COMPUTACIONAL 6 RUEDAS</v>
      </c>
      <c r="E62" s="3" t="str">
        <f>[1]ECOLOGIA!B11</f>
        <v>ECO-11-01</v>
      </c>
      <c r="F62" s="3" t="s">
        <v>55</v>
      </c>
      <c r="G62" s="3" t="s">
        <v>56</v>
      </c>
      <c r="H62" s="8">
        <f>[1]ECOLOGIA!L11</f>
        <v>1800</v>
      </c>
      <c r="I62" s="3" t="str">
        <f>[1]ECOLOGIA!M11</f>
        <v>ECOLOGIA</v>
      </c>
      <c r="J62" s="7">
        <v>43622</v>
      </c>
      <c r="K62" s="7">
        <v>43591</v>
      </c>
      <c r="L62" s="3" t="str">
        <f>[1]ECOLOGIA!N11</f>
        <v>NORMAL</v>
      </c>
    </row>
    <row r="63" spans="1:12" x14ac:dyDescent="0.25">
      <c r="A63" s="3">
        <v>2019</v>
      </c>
      <c r="B63" s="7">
        <v>43556</v>
      </c>
      <c r="C63" s="7">
        <v>43585</v>
      </c>
      <c r="D63" s="10" t="str">
        <f>[1]ECOLOGIA!E12</f>
        <v>SILLA 5 RUEDAS</v>
      </c>
      <c r="E63" s="3" t="str">
        <f>[1]ECOLOGIA!B12</f>
        <v>ECO-11-02</v>
      </c>
      <c r="F63" s="3" t="s">
        <v>55</v>
      </c>
      <c r="G63" s="3" t="s">
        <v>56</v>
      </c>
      <c r="H63" s="8">
        <f>[1]ECOLOGIA!L12</f>
        <v>480</v>
      </c>
      <c r="I63" s="3" t="s">
        <v>43</v>
      </c>
      <c r="J63" s="7">
        <v>43622</v>
      </c>
      <c r="K63" s="7">
        <v>43591</v>
      </c>
      <c r="L63" s="3" t="str">
        <f>[1]ECOLOGIA!N12</f>
        <v>REGULAR</v>
      </c>
    </row>
    <row r="64" spans="1:12" x14ac:dyDescent="0.25">
      <c r="A64" s="3">
        <v>2019</v>
      </c>
      <c r="B64" s="7">
        <v>43556</v>
      </c>
      <c r="C64" s="7">
        <v>43585</v>
      </c>
      <c r="D64" s="3" t="str">
        <f>'[1]GIROS M'!$E$11</f>
        <v xml:space="preserve">SILLA SECRETARIAL NEGRA </v>
      </c>
      <c r="E64" s="3" t="str">
        <f>'[1]GIROS M'!$B$11</f>
        <v>GM-14-01</v>
      </c>
      <c r="F64" s="3" t="s">
        <v>55</v>
      </c>
      <c r="G64" s="3" t="s">
        <v>56</v>
      </c>
      <c r="H64" s="8">
        <f>'[1]GIROS M'!$L$11</f>
        <v>780</v>
      </c>
      <c r="I64" s="3" t="s">
        <v>44</v>
      </c>
      <c r="J64" s="7">
        <v>43622</v>
      </c>
      <c r="K64" s="7">
        <v>43591</v>
      </c>
      <c r="L64" s="3" t="str">
        <f>'[1]GIROS M'!$N$11</f>
        <v>NORMAL</v>
      </c>
    </row>
    <row r="65" spans="1:14" x14ac:dyDescent="0.25">
      <c r="A65" s="3">
        <v>2019</v>
      </c>
      <c r="B65" s="7">
        <v>43556</v>
      </c>
      <c r="C65" s="7">
        <v>43585</v>
      </c>
      <c r="D65" s="3" t="str">
        <f>[1]INAPAM!E11</f>
        <v>ESCRITORIO SECRETARIAL 2 CAJONES</v>
      </c>
      <c r="E65" s="3" t="str">
        <f>[1]INAPAM!B11</f>
        <v>INA-20-01</v>
      </c>
      <c r="F65" s="3" t="s">
        <v>55</v>
      </c>
      <c r="G65" s="3" t="s">
        <v>56</v>
      </c>
      <c r="H65" s="8">
        <f>[1]INAPAM!L11</f>
        <v>1050</v>
      </c>
      <c r="I65" s="3" t="s">
        <v>45</v>
      </c>
      <c r="J65" s="7">
        <v>43622</v>
      </c>
      <c r="K65" s="7">
        <v>43591</v>
      </c>
      <c r="L65" s="3" t="str">
        <f>[1]INAPAM!N11</f>
        <v>REGULAR</v>
      </c>
    </row>
    <row r="66" spans="1:14" x14ac:dyDescent="0.25">
      <c r="A66" s="3">
        <v>2019</v>
      </c>
      <c r="B66" s="7">
        <v>43556</v>
      </c>
      <c r="C66" s="7">
        <v>43585</v>
      </c>
      <c r="D66" s="3" t="str">
        <f>[1]INAPAM!E12</f>
        <v>SILLA SECRETARIAL</v>
      </c>
      <c r="E66" s="3" t="str">
        <f>[1]INAPAM!B12</f>
        <v>INA-20-02</v>
      </c>
      <c r="F66" s="3" t="s">
        <v>55</v>
      </c>
      <c r="G66" s="3" t="s">
        <v>56</v>
      </c>
      <c r="H66" s="8">
        <f>[1]INAPAM!L12</f>
        <v>600</v>
      </c>
      <c r="I66" s="11" t="s">
        <v>54</v>
      </c>
      <c r="J66" s="7">
        <v>43622</v>
      </c>
      <c r="K66" s="7">
        <v>43591</v>
      </c>
      <c r="L66" s="3" t="str">
        <f>[1]INAPAM!N12</f>
        <v>REGULAR</v>
      </c>
      <c r="N66" s="3"/>
    </row>
    <row r="67" spans="1:14" x14ac:dyDescent="0.25">
      <c r="A67" s="3">
        <v>2019</v>
      </c>
      <c r="B67" s="7">
        <v>43556</v>
      </c>
      <c r="C67" s="7">
        <v>43585</v>
      </c>
      <c r="D67" s="3" t="str">
        <f>'[1]CODESOL (2)'!E11</f>
        <v>COMPUTADORA PORTATIL</v>
      </c>
      <c r="E67" s="3" t="str">
        <f>'[1]CODESOL (2)'!B11</f>
        <v>COD-05-011</v>
      </c>
      <c r="F67" s="3" t="s">
        <v>55</v>
      </c>
      <c r="G67" s="3" t="s">
        <v>56</v>
      </c>
      <c r="H67" s="8">
        <f>[2]CODESOL!K11</f>
        <v>1500</v>
      </c>
      <c r="I67" s="3" t="str">
        <f>[2]CODESOL!$L$20</f>
        <v>CODESOL</v>
      </c>
      <c r="J67" s="7">
        <v>43622</v>
      </c>
      <c r="K67" s="7">
        <v>43591</v>
      </c>
      <c r="L67" s="3" t="str">
        <f>[2]CODESOL!M11</f>
        <v>INSERVIBLE, AUTORIZADO POR CABILDO</v>
      </c>
    </row>
    <row r="68" spans="1:14" x14ac:dyDescent="0.25">
      <c r="A68" s="3">
        <v>2019</v>
      </c>
      <c r="B68" s="7">
        <v>43556</v>
      </c>
      <c r="C68" s="7">
        <v>43585</v>
      </c>
      <c r="D68" s="3" t="str">
        <f>'[1]CODESOL (2)'!E12</f>
        <v>COMPUTADORA PORTATIL</v>
      </c>
      <c r="E68" s="3" t="str">
        <f>'[1]CODESOL (2)'!B12</f>
        <v>COD-05-012</v>
      </c>
      <c r="F68" s="3" t="s">
        <v>55</v>
      </c>
      <c r="G68" s="3" t="s">
        <v>56</v>
      </c>
      <c r="H68" s="8">
        <f>[2]CODESOL!K12</f>
        <v>2400</v>
      </c>
      <c r="I68" s="3" t="str">
        <f>[2]CODESOL!$L$20</f>
        <v>CODESOL</v>
      </c>
      <c r="J68" s="7">
        <v>43622</v>
      </c>
      <c r="K68" s="7">
        <v>43591</v>
      </c>
      <c r="L68" s="3" t="str">
        <f>[2]CODESOL!M12</f>
        <v>INSERVIBLE, AUTORIZADO POR CABILDO</v>
      </c>
    </row>
    <row r="69" spans="1:14" x14ac:dyDescent="0.25">
      <c r="A69" s="3">
        <v>2019</v>
      </c>
      <c r="B69" s="7">
        <v>43556</v>
      </c>
      <c r="C69" s="7">
        <v>43585</v>
      </c>
      <c r="D69" s="3" t="str">
        <f>'[1]CODESOL (2)'!E13</f>
        <v>COMPUTADORA PORTATIL</v>
      </c>
      <c r="E69" s="3" t="str">
        <f>'[1]CODESOL (2)'!B13</f>
        <v>COD-05-014</v>
      </c>
      <c r="F69" s="3" t="s">
        <v>55</v>
      </c>
      <c r="G69" s="3" t="s">
        <v>56</v>
      </c>
      <c r="H69" s="8">
        <f>[2]CODESOL!K13</f>
        <v>7000</v>
      </c>
      <c r="I69" s="3" t="str">
        <f>[2]CODESOL!$L$20</f>
        <v>CODESOL</v>
      </c>
      <c r="J69" s="7">
        <v>43622</v>
      </c>
      <c r="K69" s="7">
        <v>43591</v>
      </c>
      <c r="L69" s="3" t="str">
        <f>[2]CODESOL!M13</f>
        <v>INSERVIBLE, AUTORIZADO POR CABILDO</v>
      </c>
    </row>
    <row r="70" spans="1:14" x14ac:dyDescent="0.25">
      <c r="A70" s="3">
        <f t="shared" ref="A70:A133" si="0">$A$67</f>
        <v>2019</v>
      </c>
      <c r="B70" s="7">
        <v>43556</v>
      </c>
      <c r="C70" s="7">
        <v>43585</v>
      </c>
      <c r="D70" s="3" t="str">
        <f>'[1]CODESOL (2)'!E14</f>
        <v>COMPUTADORA PORTATIL</v>
      </c>
      <c r="E70" s="3" t="str">
        <f>'[1]CODESOL (2)'!B14</f>
        <v>COD-05-015</v>
      </c>
      <c r="F70" s="3" t="s">
        <v>55</v>
      </c>
      <c r="G70" s="3" t="s">
        <v>56</v>
      </c>
      <c r="H70" s="8">
        <f>[2]CODESOL!K14</f>
        <v>4000</v>
      </c>
      <c r="I70" s="3" t="str">
        <f>[2]CODESOL!$L$20</f>
        <v>CODESOL</v>
      </c>
      <c r="J70" s="7">
        <v>43622</v>
      </c>
      <c r="K70" s="7">
        <v>43591</v>
      </c>
      <c r="L70" s="3" t="str">
        <f>[2]CODESOL!M14</f>
        <v>INSERVIBLE, AUTORIZADO POR CABILDO</v>
      </c>
    </row>
    <row r="71" spans="1:14" x14ac:dyDescent="0.25">
      <c r="A71" s="3">
        <f t="shared" si="0"/>
        <v>2019</v>
      </c>
      <c r="B71" s="7">
        <v>43556</v>
      </c>
      <c r="C71" s="7">
        <v>43585</v>
      </c>
      <c r="D71" s="3" t="str">
        <f>'[1]CODESOL (2)'!E15</f>
        <v>COMPUTADORA PORTATIL</v>
      </c>
      <c r="E71" s="3" t="str">
        <f>'[1]CODESOL (2)'!B15</f>
        <v>COD-05-016</v>
      </c>
      <c r="F71" s="3" t="s">
        <v>55</v>
      </c>
      <c r="G71" s="3" t="s">
        <v>56</v>
      </c>
      <c r="H71" s="8">
        <f>[2]CODESOL!K15</f>
        <v>11500</v>
      </c>
      <c r="I71" s="3" t="str">
        <f>[2]CODESOL!$L$20</f>
        <v>CODESOL</v>
      </c>
      <c r="J71" s="7">
        <v>43622</v>
      </c>
      <c r="K71" s="7">
        <v>43591</v>
      </c>
      <c r="L71" s="3" t="str">
        <f>[2]CODESOL!M15</f>
        <v>INSERVIBLE, AUTORIZADO POR CABILDO</v>
      </c>
    </row>
    <row r="72" spans="1:14" x14ac:dyDescent="0.25">
      <c r="A72" s="3">
        <f t="shared" si="0"/>
        <v>2019</v>
      </c>
      <c r="B72" s="7">
        <v>43556</v>
      </c>
      <c r="C72" s="7">
        <v>43585</v>
      </c>
      <c r="D72" s="3" t="str">
        <f>'[1]CODESOL (2)'!E16</f>
        <v>EQUIPO DE COMPUTO COMPLETO (CPU, MONITOR, TECLADO, MOUSE, REGULADOR)</v>
      </c>
      <c r="E72" s="3" t="str">
        <f>'[1]CODESOL (2)'!B16</f>
        <v>COD-05-018</v>
      </c>
      <c r="F72" s="3" t="s">
        <v>55</v>
      </c>
      <c r="G72" s="3" t="s">
        <v>56</v>
      </c>
      <c r="H72" s="8">
        <f>[2]CODESOL!K16</f>
        <v>11500</v>
      </c>
      <c r="I72" s="3" t="str">
        <f>[2]CODESOL!$L$20</f>
        <v>CODESOL</v>
      </c>
      <c r="J72" s="7">
        <v>43622</v>
      </c>
      <c r="K72" s="7">
        <v>43591</v>
      </c>
      <c r="L72" s="3" t="str">
        <f>[2]CODESOL!M16</f>
        <v>INSERVIBLE, AUTORIZADO POR CABILDO</v>
      </c>
    </row>
    <row r="73" spans="1:14" x14ac:dyDescent="0.25">
      <c r="A73" s="3">
        <f t="shared" si="0"/>
        <v>2019</v>
      </c>
      <c r="B73" s="7">
        <v>43556</v>
      </c>
      <c r="C73" s="7">
        <v>43585</v>
      </c>
      <c r="D73" s="3" t="str">
        <f>'[1]CODESOL (2)'!E17</f>
        <v>EQUIPO DE COMPUTO COMPLETO (CPU, MONITOR, TECLADO, MOUSE, REGULADOR)</v>
      </c>
      <c r="E73" s="3" t="str">
        <f>'[1]CODESOL (2)'!B17</f>
        <v>COD-05-020</v>
      </c>
      <c r="F73" s="3" t="s">
        <v>55</v>
      </c>
      <c r="G73" s="3" t="s">
        <v>56</v>
      </c>
      <c r="H73" s="8">
        <f>[2]CODESOL!K17</f>
        <v>7680</v>
      </c>
      <c r="I73" s="3" t="str">
        <f>[2]CODESOL!$L$20</f>
        <v>CODESOL</v>
      </c>
      <c r="J73" s="7">
        <v>43622</v>
      </c>
      <c r="K73" s="7">
        <v>43591</v>
      </c>
      <c r="L73" s="3" t="str">
        <f>[2]CODESOL!M17</f>
        <v>INSERVIBLE, AUTORIZADO POR CABILDO</v>
      </c>
    </row>
    <row r="74" spans="1:14" x14ac:dyDescent="0.25">
      <c r="A74" s="3">
        <f t="shared" si="0"/>
        <v>2019</v>
      </c>
      <c r="B74" s="7">
        <v>43556</v>
      </c>
      <c r="C74" s="7">
        <v>43585</v>
      </c>
      <c r="D74" s="3" t="str">
        <f>'[1]CODESOL (2)'!E18</f>
        <v>IMPRESORA</v>
      </c>
      <c r="E74" s="3" t="str">
        <f>'[1]CODESOL (2)'!B18</f>
        <v>COD-05-024</v>
      </c>
      <c r="F74" s="3" t="s">
        <v>55</v>
      </c>
      <c r="G74" s="3" t="s">
        <v>56</v>
      </c>
      <c r="H74" s="8">
        <f>[2]CODESOL!K18</f>
        <v>8100</v>
      </c>
      <c r="I74" s="3" t="str">
        <f>[2]CODESOL!$L$20</f>
        <v>CODESOL</v>
      </c>
      <c r="J74" s="7">
        <v>43622</v>
      </c>
      <c r="K74" s="7">
        <v>43591</v>
      </c>
      <c r="L74" s="3" t="str">
        <f>[2]CODESOL!M18</f>
        <v>INSERVIBLE, AUTORIZADO POR CABILDO</v>
      </c>
    </row>
    <row r="75" spans="1:14" x14ac:dyDescent="0.25">
      <c r="A75" s="3">
        <f t="shared" si="0"/>
        <v>2019</v>
      </c>
      <c r="B75" s="7">
        <v>43556</v>
      </c>
      <c r="C75" s="7">
        <v>43585</v>
      </c>
      <c r="D75" s="3" t="str">
        <f>'[1]CODESOL (2)'!E19</f>
        <v>IMPRESORA MULTIFUNCIONAL</v>
      </c>
      <c r="E75" s="3" t="str">
        <f>'[1]CODESOL (2)'!B19</f>
        <v>COD-05-027</v>
      </c>
      <c r="F75" s="3" t="s">
        <v>55</v>
      </c>
      <c r="G75" s="3" t="s">
        <v>56</v>
      </c>
      <c r="H75" s="8">
        <f>[2]CODESOL!K19</f>
        <v>1722.78</v>
      </c>
      <c r="I75" s="3" t="str">
        <f>[2]CODESOL!$L$20</f>
        <v>CODESOL</v>
      </c>
      <c r="J75" s="7">
        <v>43622</v>
      </c>
      <c r="K75" s="7">
        <v>43591</v>
      </c>
      <c r="L75" s="3" t="str">
        <f>[2]CODESOL!M19</f>
        <v>INSERVIBLE, AUTORIZADO POR CABILDO</v>
      </c>
    </row>
    <row r="76" spans="1:14" x14ac:dyDescent="0.25">
      <c r="A76" s="3">
        <f t="shared" si="0"/>
        <v>2019</v>
      </c>
      <c r="B76" s="7">
        <v>43556</v>
      </c>
      <c r="C76" s="7">
        <v>43585</v>
      </c>
      <c r="D76" s="3" t="str">
        <f>'[1]CODESOL (2)'!E20</f>
        <v>MONITOR</v>
      </c>
      <c r="E76" s="3" t="str">
        <f>'[1]CODESOL (2)'!B20</f>
        <v>COD-05-028</v>
      </c>
      <c r="F76" s="3" t="s">
        <v>55</v>
      </c>
      <c r="G76" s="3" t="s">
        <v>56</v>
      </c>
      <c r="H76" s="8">
        <f>[2]CODESOL!K20</f>
        <v>4262.07</v>
      </c>
      <c r="I76" s="3" t="str">
        <f>[2]CODESOL!$L$20</f>
        <v>CODESOL</v>
      </c>
      <c r="J76" s="7">
        <v>43622</v>
      </c>
      <c r="K76" s="7">
        <v>43591</v>
      </c>
      <c r="L76" s="3" t="str">
        <f>[2]CODESOL!M20</f>
        <v>INSERVIBLE, AUTORIZADO POR CABILDO</v>
      </c>
    </row>
    <row r="77" spans="1:14" x14ac:dyDescent="0.25">
      <c r="A77" s="3">
        <f t="shared" si="0"/>
        <v>2019</v>
      </c>
      <c r="B77" s="7">
        <v>43556</v>
      </c>
      <c r="C77" s="7">
        <v>43585</v>
      </c>
      <c r="D77" s="3" t="str">
        <f>'[1]CODESOL (2)'!E21</f>
        <v>MONITOR</v>
      </c>
      <c r="E77" s="3" t="str">
        <f>'[1]CODESOL (2)'!B21</f>
        <v>COD-05-029</v>
      </c>
      <c r="F77" s="3" t="s">
        <v>55</v>
      </c>
      <c r="G77" s="3" t="s">
        <v>56</v>
      </c>
      <c r="H77" s="8">
        <f>[2]CODESOL!K21</f>
        <v>3060</v>
      </c>
      <c r="I77" s="3" t="str">
        <f>[2]CODESOL!L22</f>
        <v>CODESOL</v>
      </c>
      <c r="J77" s="7">
        <v>43622</v>
      </c>
      <c r="K77" s="7">
        <v>43591</v>
      </c>
      <c r="L77" s="3" t="str">
        <f>[2]CODESOL!M21</f>
        <v>INSERVIBLE, AUTORIZADO POR CABILDO</v>
      </c>
    </row>
    <row r="78" spans="1:14" x14ac:dyDescent="0.25">
      <c r="A78" s="3">
        <f t="shared" si="0"/>
        <v>2019</v>
      </c>
      <c r="B78" s="7">
        <v>43556</v>
      </c>
      <c r="C78" s="7">
        <v>43585</v>
      </c>
      <c r="D78" s="3" t="str">
        <f>'[1]CODESOL (2)'!E22</f>
        <v>MONITOR</v>
      </c>
      <c r="E78" s="3" t="str">
        <f>'[1]CODESOL (2)'!B22</f>
        <v>COD-05-030</v>
      </c>
      <c r="F78" s="3" t="s">
        <v>55</v>
      </c>
      <c r="G78" s="3" t="s">
        <v>56</v>
      </c>
      <c r="H78" s="8">
        <f>[2]CODESOL!K22</f>
        <v>3060</v>
      </c>
      <c r="I78" s="3" t="str">
        <f>[2]CODESOL!L23</f>
        <v>CODESOL</v>
      </c>
      <c r="J78" s="7">
        <v>43622</v>
      </c>
      <c r="K78" s="7">
        <v>43591</v>
      </c>
      <c r="L78" s="3" t="str">
        <f>[2]CODESOL!M22</f>
        <v>INSERVIBLE, AUTORIZADO POR CABILDO</v>
      </c>
    </row>
    <row r="79" spans="1:14" x14ac:dyDescent="0.25">
      <c r="A79" s="3">
        <f t="shared" si="0"/>
        <v>2019</v>
      </c>
      <c r="B79" s="7">
        <v>43556</v>
      </c>
      <c r="C79" s="7">
        <v>43585</v>
      </c>
      <c r="D79" s="3" t="str">
        <f>'[1]CODESOL (2)'!E23</f>
        <v>NO BREAK 6 CONTACTOS</v>
      </c>
      <c r="E79" s="3" t="str">
        <f>'[1]CODESOL (2)'!B23</f>
        <v>COD-05-031</v>
      </c>
      <c r="F79" s="3" t="s">
        <v>55</v>
      </c>
      <c r="G79" s="3" t="s">
        <v>56</v>
      </c>
      <c r="H79" s="8">
        <f>[2]CODESOL!K23</f>
        <v>2389</v>
      </c>
      <c r="I79" s="3" t="str">
        <f>[2]CODESOL!L24</f>
        <v>CODESOL</v>
      </c>
      <c r="J79" s="7">
        <v>43622</v>
      </c>
      <c r="K79" s="7">
        <v>43591</v>
      </c>
      <c r="L79" s="3" t="str">
        <f>[2]CODESOL!M23</f>
        <v>INSERVIBLE, AUTORIZADO POR CABILDO</v>
      </c>
    </row>
    <row r="80" spans="1:14" x14ac:dyDescent="0.25">
      <c r="A80" s="3">
        <f t="shared" si="0"/>
        <v>2019</v>
      </c>
      <c r="B80" s="7">
        <v>43556</v>
      </c>
      <c r="C80" s="7">
        <v>43585</v>
      </c>
      <c r="D80" s="3" t="str">
        <f>'[1]CODESOL (2)'!E24</f>
        <v>SCANER</v>
      </c>
      <c r="E80" s="3" t="str">
        <f>'[1]CODESOL (2)'!B24</f>
        <v>COD-05-038</v>
      </c>
      <c r="F80" s="3" t="s">
        <v>55</v>
      </c>
      <c r="G80" s="3" t="s">
        <v>56</v>
      </c>
      <c r="H80" s="8">
        <f>[2]CODESOL!K24</f>
        <v>150</v>
      </c>
      <c r="I80" s="3" t="str">
        <f>[2]CODESOL!L25</f>
        <v>CODESOL</v>
      </c>
      <c r="J80" s="7">
        <v>43622</v>
      </c>
      <c r="K80" s="7">
        <v>43591</v>
      </c>
      <c r="L80" s="3" t="str">
        <f>[2]CODESOL!M24</f>
        <v>INSERVIBLE, AUTORIZADO POR CABILDO</v>
      </c>
    </row>
    <row r="81" spans="1:12" x14ac:dyDescent="0.25">
      <c r="A81" s="3">
        <f t="shared" si="0"/>
        <v>2019</v>
      </c>
      <c r="B81" s="7">
        <v>43556</v>
      </c>
      <c r="C81" s="7">
        <v>43585</v>
      </c>
      <c r="D81" s="3" t="str">
        <f>'[1]CODESOL (2)'!E25</f>
        <v>COMPUTADORA PORTATIL</v>
      </c>
      <c r="E81" s="3" t="str">
        <f>'[1]CODESOL (2)'!B25</f>
        <v>COD-05-044</v>
      </c>
      <c r="F81" s="3" t="s">
        <v>55</v>
      </c>
      <c r="G81" s="3" t="s">
        <v>56</v>
      </c>
      <c r="H81" s="8">
        <f>[2]CODESOL!K25</f>
        <v>200</v>
      </c>
      <c r="I81" s="3" t="str">
        <f>[2]CODESOL!L26</f>
        <v>CODESOL</v>
      </c>
      <c r="J81" s="7">
        <v>43622</v>
      </c>
      <c r="K81" s="7">
        <v>43591</v>
      </c>
      <c r="L81" s="3" t="str">
        <f>[2]CODESOL!M25</f>
        <v>INSERVIBLE, AUTORIZADO POR CABILDO</v>
      </c>
    </row>
    <row r="82" spans="1:12" x14ac:dyDescent="0.25">
      <c r="A82" s="3">
        <f t="shared" si="0"/>
        <v>2019</v>
      </c>
      <c r="B82" s="7">
        <v>43556</v>
      </c>
      <c r="C82" s="7">
        <v>43585</v>
      </c>
      <c r="D82" s="3" t="str">
        <f>'[1]CODESOL (2)'!E26</f>
        <v>EQUIPO DE COMPUTO COMPLETO (CPU, MONITOR, TECLADO, MOUSE, REGULADOR)</v>
      </c>
      <c r="E82" s="3" t="str">
        <f>'[1]CODESOL (2)'!B26</f>
        <v>COD-05-046</v>
      </c>
      <c r="F82" s="3" t="s">
        <v>55</v>
      </c>
      <c r="G82" s="3" t="s">
        <v>56</v>
      </c>
      <c r="H82" s="8">
        <f>[2]CODESOL!K26</f>
        <v>100</v>
      </c>
      <c r="I82" s="3" t="str">
        <f>[2]CODESOL!L27</f>
        <v>CODESOL</v>
      </c>
      <c r="J82" s="7">
        <v>43622</v>
      </c>
      <c r="K82" s="7">
        <v>43591</v>
      </c>
      <c r="L82" s="3" t="str">
        <f>[2]CODESOL!M26</f>
        <v>INSERVIBLE, AUTORIZADO POR CABILDO</v>
      </c>
    </row>
    <row r="83" spans="1:12" x14ac:dyDescent="0.25">
      <c r="A83" s="3">
        <f t="shared" si="0"/>
        <v>2019</v>
      </c>
      <c r="B83" s="7">
        <v>43556</v>
      </c>
      <c r="C83" s="7">
        <v>43585</v>
      </c>
      <c r="D83" s="3" t="str">
        <f>'[1]CODESOL (2)'!E27</f>
        <v xml:space="preserve">IMPRESORA </v>
      </c>
      <c r="E83" s="3" t="str">
        <f>'[1]CODESOL (2)'!B27</f>
        <v>COD-05-048</v>
      </c>
      <c r="F83" s="3" t="s">
        <v>55</v>
      </c>
      <c r="G83" s="3" t="s">
        <v>56</v>
      </c>
      <c r="H83" s="8">
        <f>[2]CODESOL!K27</f>
        <v>146</v>
      </c>
      <c r="I83" s="3" t="str">
        <f>[2]CODESOL!L28</f>
        <v>CODESOL</v>
      </c>
      <c r="J83" s="7">
        <v>43622</v>
      </c>
      <c r="K83" s="7">
        <v>43591</v>
      </c>
      <c r="L83" s="3" t="str">
        <f>[2]CODESOL!M27</f>
        <v>INSERVIBLE, AUTORIZADO POR CABILDO</v>
      </c>
    </row>
    <row r="84" spans="1:12" x14ac:dyDescent="0.25">
      <c r="A84" s="3">
        <f t="shared" si="0"/>
        <v>2019</v>
      </c>
      <c r="B84" s="7">
        <v>43556</v>
      </c>
      <c r="C84" s="7">
        <v>43585</v>
      </c>
      <c r="D84" s="3" t="str">
        <f>'[1]CODESOL (2)'!E28</f>
        <v>IMPRESORA</v>
      </c>
      <c r="E84" s="3" t="str">
        <f>'[1]CODESOL (2)'!B28</f>
        <v>COD-05-278</v>
      </c>
      <c r="F84" s="3" t="s">
        <v>55</v>
      </c>
      <c r="G84" s="3" t="s">
        <v>56</v>
      </c>
      <c r="H84" s="8">
        <f>[2]CODESOL!K28</f>
        <v>230</v>
      </c>
      <c r="I84" s="3" t="str">
        <f>[2]CODESOL!L29</f>
        <v>CODESOL</v>
      </c>
      <c r="J84" s="7">
        <v>43622</v>
      </c>
      <c r="K84" s="7">
        <v>43591</v>
      </c>
      <c r="L84" s="3" t="str">
        <f>[2]CODESOL!M28</f>
        <v>INSERVIBLE, AUTORIZADO POR CABILDO</v>
      </c>
    </row>
    <row r="85" spans="1:12" x14ac:dyDescent="0.25">
      <c r="A85" s="3">
        <f t="shared" si="0"/>
        <v>2019</v>
      </c>
      <c r="B85" s="7">
        <v>43556</v>
      </c>
      <c r="C85" s="7">
        <v>43585</v>
      </c>
      <c r="D85" s="3" t="str">
        <f>'[1]CODESOL (2)'!E29</f>
        <v>DISCO DURO 500 GB</v>
      </c>
      <c r="E85" s="3" t="str">
        <f>'[1]CODESOL (2)'!B29</f>
        <v>COD-05-050</v>
      </c>
      <c r="F85" s="3" t="s">
        <v>55</v>
      </c>
      <c r="G85" s="3" t="s">
        <v>56</v>
      </c>
      <c r="H85" s="8">
        <f>[2]CODESOL!K29</f>
        <v>250</v>
      </c>
      <c r="I85" s="3" t="str">
        <f>[2]CODESOL!L30</f>
        <v>CODESOL</v>
      </c>
      <c r="J85" s="7">
        <v>43622</v>
      </c>
      <c r="K85" s="7">
        <v>43591</v>
      </c>
      <c r="L85" s="3" t="str">
        <f>[2]CODESOL!M29</f>
        <v>INSERVIBLE, AUTORIZADO POR CABILDO</v>
      </c>
    </row>
    <row r="86" spans="1:12" x14ac:dyDescent="0.25">
      <c r="A86" s="3">
        <f t="shared" si="0"/>
        <v>2019</v>
      </c>
      <c r="B86" s="7">
        <v>43556</v>
      </c>
      <c r="C86" s="7">
        <v>43585</v>
      </c>
      <c r="D86" s="3" t="str">
        <f>'[1]CODESOL (2)'!E30</f>
        <v>EQUIPO DE COMPUTO COMPLETO (CPU, MONITOR, TECLADO, MOUSE, REGULADOR)</v>
      </c>
      <c r="E86" s="3" t="str">
        <f>'[1]CODESOL (2)'!B30</f>
        <v>COD-05-051</v>
      </c>
      <c r="F86" s="3" t="s">
        <v>55</v>
      </c>
      <c r="G86" s="3" t="s">
        <v>56</v>
      </c>
      <c r="H86" s="8">
        <f>[2]CODESOL!K30</f>
        <v>267</v>
      </c>
      <c r="I86" s="3" t="str">
        <f>[2]CODESOL!L31</f>
        <v>CODESOL</v>
      </c>
      <c r="J86" s="7">
        <v>43622</v>
      </c>
      <c r="K86" s="7">
        <v>43591</v>
      </c>
      <c r="L86" s="3" t="str">
        <f>[2]CODESOL!M30</f>
        <v>INSERVIBLE, AUTORIZADO POR CABILDO</v>
      </c>
    </row>
    <row r="87" spans="1:12" x14ac:dyDescent="0.25">
      <c r="A87" s="3">
        <f t="shared" si="0"/>
        <v>2019</v>
      </c>
      <c r="B87" s="7">
        <v>43556</v>
      </c>
      <c r="C87" s="7">
        <v>43585</v>
      </c>
      <c r="D87" s="3" t="str">
        <f>'[1]CODESOL (2)'!E31</f>
        <v>EQUIPO DE COMPUTO COMPLETO (CPU, MONITOR, TECLADO, MOUSE, REGULADOR)</v>
      </c>
      <c r="E87" s="3" t="str">
        <f>'[1]CODESOL (2)'!B31</f>
        <v>COD-05-052</v>
      </c>
      <c r="F87" s="3" t="s">
        <v>55</v>
      </c>
      <c r="G87" s="3" t="s">
        <v>56</v>
      </c>
      <c r="H87" s="8">
        <f>[2]CODESOL!K31</f>
        <v>150</v>
      </c>
      <c r="I87" s="3" t="str">
        <f>[2]CODESOL!L32</f>
        <v>CODESOL</v>
      </c>
      <c r="J87" s="7">
        <v>43622</v>
      </c>
      <c r="K87" s="7">
        <v>43591</v>
      </c>
      <c r="L87" s="3" t="str">
        <f>[2]CODESOL!M31</f>
        <v>INSERVIBLE, AUTORIZADO POR CABILDO</v>
      </c>
    </row>
    <row r="88" spans="1:12" x14ac:dyDescent="0.25">
      <c r="A88" s="3">
        <f t="shared" si="0"/>
        <v>2019</v>
      </c>
      <c r="B88" s="7">
        <v>43556</v>
      </c>
      <c r="C88" s="7">
        <v>43585</v>
      </c>
      <c r="D88" s="3" t="str">
        <f>'[1]CODESOL (2)'!E32</f>
        <v xml:space="preserve">IMPRESORA </v>
      </c>
      <c r="E88" s="3" t="str">
        <f>'[1]CODESOL (2)'!B32</f>
        <v>COD-05-055</v>
      </c>
      <c r="F88" s="3" t="s">
        <v>55</v>
      </c>
      <c r="G88" s="3" t="s">
        <v>56</v>
      </c>
      <c r="H88" s="8">
        <f>[2]CODESOL!K32</f>
        <v>656</v>
      </c>
      <c r="I88" s="3" t="str">
        <f>[2]CODESOL!L33</f>
        <v>CODESOL</v>
      </c>
      <c r="J88" s="7">
        <v>43622</v>
      </c>
      <c r="K88" s="7">
        <v>43591</v>
      </c>
      <c r="L88" s="3" t="str">
        <f>[2]CODESOL!M32</f>
        <v>INSERVIBLE, AUTORIZADO POR CABILDO</v>
      </c>
    </row>
    <row r="89" spans="1:12" x14ac:dyDescent="0.25">
      <c r="A89" s="3">
        <f t="shared" si="0"/>
        <v>2019</v>
      </c>
      <c r="B89" s="7">
        <v>43556</v>
      </c>
      <c r="C89" s="7">
        <v>43585</v>
      </c>
      <c r="D89" s="3" t="str">
        <f>'[1]CODESOL (2)'!E33</f>
        <v>PC INTER SERVER PROYECT</v>
      </c>
      <c r="E89" s="3" t="str">
        <f>'[1]CODESOL (2)'!B33</f>
        <v>COD-05-056</v>
      </c>
      <c r="F89" s="3" t="s">
        <v>55</v>
      </c>
      <c r="G89" s="3" t="s">
        <v>56</v>
      </c>
      <c r="H89" s="8">
        <f>[2]CODESOL!K33</f>
        <v>3953</v>
      </c>
      <c r="I89" s="3" t="str">
        <f>$I$88</f>
        <v>CODESOL</v>
      </c>
      <c r="J89" s="7">
        <v>43622</v>
      </c>
      <c r="K89" s="7">
        <v>43591</v>
      </c>
      <c r="L89" s="3" t="str">
        <f>[2]CODESOL!M33</f>
        <v>INSERVIBLE, AUTORIZADO POR CABILDO</v>
      </c>
    </row>
    <row r="90" spans="1:12" x14ac:dyDescent="0.25">
      <c r="A90" s="3">
        <f t="shared" si="0"/>
        <v>2019</v>
      </c>
      <c r="B90" s="7">
        <v>43556</v>
      </c>
      <c r="C90" s="7">
        <v>43585</v>
      </c>
      <c r="D90" s="3" t="str">
        <f>'[1]CODESOL (2)'!E34</f>
        <v>EQUIPO DE COMPUTO COMPLETO (CPU, MONITOR, TECLADO, MOUSE, REGULADOR)</v>
      </c>
      <c r="E90" s="3" t="str">
        <f>'[1]CODESOL (2)'!B34</f>
        <v>COD-05-059</v>
      </c>
      <c r="F90" s="3" t="s">
        <v>55</v>
      </c>
      <c r="G90" s="3" t="s">
        <v>56</v>
      </c>
      <c r="H90" s="8">
        <f>[2]CODESOL!K34</f>
        <v>5666.77</v>
      </c>
      <c r="I90" s="3" t="str">
        <f>[2]CODESOL!L34</f>
        <v>CODESOL</v>
      </c>
      <c r="J90" s="7">
        <v>43622</v>
      </c>
      <c r="K90" s="7">
        <v>43591</v>
      </c>
      <c r="L90" s="3" t="str">
        <f>[2]CODESOL!M34</f>
        <v>INSERVIBLE, AUTORIZADO POR CABILDO</v>
      </c>
    </row>
    <row r="91" spans="1:12" x14ac:dyDescent="0.25">
      <c r="A91" s="3">
        <f t="shared" si="0"/>
        <v>2019</v>
      </c>
      <c r="B91" s="7">
        <v>43556</v>
      </c>
      <c r="C91" s="7">
        <v>43585</v>
      </c>
      <c r="D91" s="3" t="str">
        <f>'[1]CODESOL (2)'!E35</f>
        <v>IMPRESORA</v>
      </c>
      <c r="E91" s="3" t="str">
        <f>'[1]CODESOL (2)'!B35</f>
        <v>COD-05-062</v>
      </c>
      <c r="F91" s="3" t="s">
        <v>55</v>
      </c>
      <c r="G91" s="3" t="s">
        <v>56</v>
      </c>
      <c r="H91" s="8">
        <f>[2]CODESOL!K35</f>
        <v>5819.64</v>
      </c>
      <c r="I91" s="3" t="str">
        <f>[2]CODESOL!L35</f>
        <v>CODESOL</v>
      </c>
      <c r="J91" s="7">
        <v>43622</v>
      </c>
      <c r="K91" s="7">
        <v>43591</v>
      </c>
      <c r="L91" s="3" t="str">
        <f>[2]CODESOL!M35</f>
        <v>INSERVIBLE, AUTORIZADO POR CABILDO</v>
      </c>
    </row>
    <row r="92" spans="1:12" x14ac:dyDescent="0.25">
      <c r="A92" s="3">
        <f t="shared" si="0"/>
        <v>2019</v>
      </c>
      <c r="B92" s="7">
        <v>43556</v>
      </c>
      <c r="C92" s="7">
        <v>43585</v>
      </c>
      <c r="D92" s="3" t="str">
        <f>'[1]CODESOL (2)'!E36</f>
        <v>COMPUTADORA PORTATIL</v>
      </c>
      <c r="E92" s="3" t="str">
        <f>'[1]CODESOL (2)'!B36</f>
        <v>COD-05-063</v>
      </c>
      <c r="F92" s="3" t="s">
        <v>55</v>
      </c>
      <c r="G92" s="3" t="s">
        <v>56</v>
      </c>
      <c r="H92" s="8">
        <f>[2]CODESOL!K36</f>
        <v>1870</v>
      </c>
      <c r="I92" s="3" t="str">
        <f>[2]CODESOL!L36</f>
        <v>CODESOL</v>
      </c>
      <c r="J92" s="7">
        <v>43622</v>
      </c>
      <c r="K92" s="7">
        <v>43591</v>
      </c>
      <c r="L92" s="3" t="str">
        <f>[2]CODESOL!M36</f>
        <v>INSERVIBLE, AUTORIZADO POR CABILDO</v>
      </c>
    </row>
    <row r="93" spans="1:12" x14ac:dyDescent="0.25">
      <c r="A93" s="3">
        <f t="shared" si="0"/>
        <v>2019</v>
      </c>
      <c r="B93" s="7">
        <v>43556</v>
      </c>
      <c r="C93" s="7">
        <v>43585</v>
      </c>
      <c r="D93" s="3" t="str">
        <f>'[1]CODESOL (2)'!E37</f>
        <v>STAND PARA BAFLES DE ALUMINIO</v>
      </c>
      <c r="E93" s="3" t="str">
        <f>'[1]CODESOL (2)'!B37</f>
        <v>COD-05-065</v>
      </c>
      <c r="F93" s="3" t="s">
        <v>55</v>
      </c>
      <c r="G93" s="3" t="s">
        <v>56</v>
      </c>
      <c r="H93" s="8">
        <f>[2]CODESOL!K37</f>
        <v>1914</v>
      </c>
      <c r="I93" s="3" t="str">
        <f>[2]CODESOL!L37</f>
        <v>CODES0L</v>
      </c>
      <c r="J93" s="7">
        <v>43622</v>
      </c>
      <c r="K93" s="7">
        <v>43591</v>
      </c>
      <c r="L93" s="3" t="str">
        <f>[2]CODESOL!M37</f>
        <v>INSERVIBLE, AUTORIZADO POR CABILDO</v>
      </c>
    </row>
    <row r="94" spans="1:12" x14ac:dyDescent="0.25">
      <c r="A94" s="3">
        <f t="shared" si="0"/>
        <v>2019</v>
      </c>
      <c r="B94" s="7">
        <v>43556</v>
      </c>
      <c r="C94" s="7">
        <v>43585</v>
      </c>
      <c r="D94" s="3" t="str">
        <f>'[1]CODESOL (2)'!E38</f>
        <v>SOPORTE PARA PLASMA Y LCD DE 32"-50"</v>
      </c>
      <c r="E94" s="3" t="str">
        <f>'[1]CODESOL (2)'!B38</f>
        <v>COD-05-068</v>
      </c>
      <c r="F94" s="3" t="s">
        <v>55</v>
      </c>
      <c r="G94" s="3" t="s">
        <v>56</v>
      </c>
      <c r="H94" s="8">
        <f>[2]CODESOL!K38</f>
        <v>754</v>
      </c>
      <c r="I94" s="3" t="str">
        <f>[2]CODESOL!L38</f>
        <v>TESORERIA</v>
      </c>
      <c r="J94" s="7">
        <v>43622</v>
      </c>
      <c r="K94" s="7">
        <v>43591</v>
      </c>
      <c r="L94" s="3" t="str">
        <f>[2]CODESOL!M38</f>
        <v>INSERVIBLE, AUTORIZADO POR CABILDO</v>
      </c>
    </row>
    <row r="95" spans="1:12" x14ac:dyDescent="0.25">
      <c r="A95" s="3">
        <f t="shared" si="0"/>
        <v>2019</v>
      </c>
      <c r="B95" s="7">
        <v>43556</v>
      </c>
      <c r="C95" s="7">
        <v>43585</v>
      </c>
      <c r="D95" s="3" t="str">
        <f>'[1]CODESOL (2)'!E39</f>
        <v>EQUIPO DE COMPUTO COMPLETO (CPU, MONITOR, TECLADO, MOUSE, REGULADOR)</v>
      </c>
      <c r="E95" s="3" t="str">
        <f>'[1]CODESOL (2)'!B39</f>
        <v>COD-05-070</v>
      </c>
      <c r="F95" s="3" t="s">
        <v>55</v>
      </c>
      <c r="G95" s="3" t="s">
        <v>56</v>
      </c>
      <c r="H95" s="8">
        <f>[2]CODESOL!K39</f>
        <v>0</v>
      </c>
      <c r="I95" s="3" t="str">
        <f>[2]CODESOL!L39</f>
        <v>CODESOL</v>
      </c>
      <c r="J95" s="7">
        <v>43622</v>
      </c>
      <c r="K95" s="7">
        <v>43591</v>
      </c>
      <c r="L95" s="3" t="str">
        <f>[2]CODESOL!M39</f>
        <v>INSERVIBLE, AUTORIZADO POR CABILDO</v>
      </c>
    </row>
    <row r="96" spans="1:12" x14ac:dyDescent="0.25">
      <c r="A96" s="3">
        <f t="shared" si="0"/>
        <v>2019</v>
      </c>
      <c r="B96" s="7">
        <v>43556</v>
      </c>
      <c r="C96" s="7">
        <v>43585</v>
      </c>
      <c r="D96" s="3" t="str">
        <f>'[1]CODESOL (2)'!E40</f>
        <v>IMPRESORA</v>
      </c>
      <c r="E96" s="3" t="str">
        <f>'[1]CODESOL (2)'!B40</f>
        <v>COD-05-071</v>
      </c>
      <c r="F96" s="3" t="s">
        <v>55</v>
      </c>
      <c r="G96" s="3" t="s">
        <v>56</v>
      </c>
      <c r="H96" s="8">
        <f>[2]CODESOL!K40</f>
        <v>1450</v>
      </c>
      <c r="I96" s="3" t="str">
        <f>[2]CODESOL!L40</f>
        <v>TESORERIA</v>
      </c>
      <c r="J96" s="7">
        <v>43622</v>
      </c>
      <c r="K96" s="7">
        <v>43591</v>
      </c>
      <c r="L96" s="3" t="str">
        <f>[2]CODESOL!M40</f>
        <v>INSERVIBLE, AUTORIZADO POR CABILDO</v>
      </c>
    </row>
    <row r="97" spans="1:12" x14ac:dyDescent="0.25">
      <c r="A97" s="3">
        <f t="shared" si="0"/>
        <v>2019</v>
      </c>
      <c r="B97" s="7">
        <v>43556</v>
      </c>
      <c r="C97" s="7">
        <v>43585</v>
      </c>
      <c r="D97" s="3" t="str">
        <f>'[1]CODESOL (2)'!E41</f>
        <v>G-PR 500VA WATTS 6 CONTACTOS</v>
      </c>
      <c r="E97" s="3" t="str">
        <f>'[1]CODESOL (2)'!B41</f>
        <v>COD-05-072</v>
      </c>
      <c r="F97" s="3" t="s">
        <v>55</v>
      </c>
      <c r="G97" s="3" t="s">
        <v>56</v>
      </c>
      <c r="H97" s="8">
        <f>[2]CODESOL!K41</f>
        <v>1790</v>
      </c>
      <c r="I97" s="3" t="str">
        <f>[2]CODESOL!L41</f>
        <v>CODESOL</v>
      </c>
      <c r="J97" s="7">
        <v>43622</v>
      </c>
      <c r="K97" s="7">
        <v>43591</v>
      </c>
      <c r="L97" s="3" t="str">
        <f>[2]CODESOL!M41</f>
        <v>INSERVIBLE, AUTORIZADO POR CABILDO</v>
      </c>
    </row>
    <row r="98" spans="1:12" x14ac:dyDescent="0.25">
      <c r="A98" s="3">
        <f t="shared" si="0"/>
        <v>2019</v>
      </c>
      <c r="B98" s="7">
        <v>43556</v>
      </c>
      <c r="C98" s="7">
        <v>43585</v>
      </c>
      <c r="D98" s="3" t="str">
        <f>'[1]CODESOL (2)'!E42</f>
        <v>COMPUTADORA PORTATIL</v>
      </c>
      <c r="E98" s="3" t="str">
        <f>'[1]CODESOL (2)'!B42</f>
        <v>COD-05-076</v>
      </c>
      <c r="F98" s="3" t="s">
        <v>55</v>
      </c>
      <c r="G98" s="3" t="s">
        <v>56</v>
      </c>
      <c r="H98" s="8">
        <f>[2]CODESOL!K42</f>
        <v>4990</v>
      </c>
      <c r="I98" s="3" t="str">
        <f>[2]CODESOL!L42</f>
        <v>CODESOL</v>
      </c>
      <c r="J98" s="7">
        <v>43622</v>
      </c>
      <c r="K98" s="7">
        <v>43591</v>
      </c>
      <c r="L98" s="3" t="str">
        <f>[2]CODESOL!M42</f>
        <v>INSERVIBLE, AUTORIZADO POR CABILDO</v>
      </c>
    </row>
    <row r="99" spans="1:12" x14ac:dyDescent="0.25">
      <c r="A99" s="3">
        <f t="shared" si="0"/>
        <v>2019</v>
      </c>
      <c r="B99" s="7">
        <v>43556</v>
      </c>
      <c r="C99" s="7">
        <v>43585</v>
      </c>
      <c r="D99" s="3" t="str">
        <f>'[1]CODESOL (2)'!E43</f>
        <v>REGULADOR DE VOLTAJE</v>
      </c>
      <c r="E99" s="3" t="str">
        <f>'[1]CODESOL (2)'!B43</f>
        <v>COD-05-078</v>
      </c>
      <c r="F99" s="3" t="s">
        <v>55</v>
      </c>
      <c r="G99" s="3" t="s">
        <v>56</v>
      </c>
      <c r="H99" s="8">
        <f>[2]CODESOL!K43</f>
        <v>92</v>
      </c>
      <c r="I99" s="3" t="str">
        <f>[2]CODESOL!L43</f>
        <v>CODESOL</v>
      </c>
      <c r="J99" s="7">
        <v>43622</v>
      </c>
      <c r="K99" s="7">
        <v>43591</v>
      </c>
      <c r="L99" s="3" t="str">
        <f>[2]CODESOL!M43</f>
        <v>INSERVIBLE, AUTORIZADO POR CABILDO</v>
      </c>
    </row>
    <row r="100" spans="1:12" x14ac:dyDescent="0.25">
      <c r="A100" s="3">
        <f t="shared" si="0"/>
        <v>2019</v>
      </c>
      <c r="B100" s="7">
        <v>43556</v>
      </c>
      <c r="C100" s="7">
        <v>43585</v>
      </c>
      <c r="D100" s="3" t="str">
        <f>'[1]CODESOL (2)'!E44</f>
        <v>COMPUTADORA PORTATIL</v>
      </c>
      <c r="E100" s="3" t="str">
        <f>'[1]CODESOL (2)'!B44</f>
        <v>COD-05-080</v>
      </c>
      <c r="F100" s="3" t="s">
        <v>55</v>
      </c>
      <c r="G100" s="3" t="s">
        <v>56</v>
      </c>
      <c r="H100" s="8">
        <f>[2]CODESOL!K44</f>
        <v>1448</v>
      </c>
      <c r="I100" s="3" t="str">
        <f>[2]CODESOL!L44</f>
        <v>CODESOL</v>
      </c>
      <c r="J100" s="7">
        <v>43622</v>
      </c>
      <c r="K100" s="7">
        <v>43591</v>
      </c>
      <c r="L100" s="3" t="str">
        <f>[2]CODESOL!M44</f>
        <v>INSERVIBLE, AUTORIZADO POR CABILDO</v>
      </c>
    </row>
    <row r="101" spans="1:12" x14ac:dyDescent="0.25">
      <c r="A101" s="3">
        <f t="shared" si="0"/>
        <v>2019</v>
      </c>
      <c r="B101" s="7">
        <v>43556</v>
      </c>
      <c r="C101" s="7">
        <v>43585</v>
      </c>
      <c r="D101" s="3" t="str">
        <f>'[1]CODESOL (2)'!E45</f>
        <v>IMPRESORA</v>
      </c>
      <c r="E101" s="3" t="str">
        <f>'[1]CODESOL (2)'!B45</f>
        <v>COD-05-084</v>
      </c>
      <c r="F101" s="3" t="s">
        <v>55</v>
      </c>
      <c r="G101" s="3" t="s">
        <v>56</v>
      </c>
      <c r="H101" s="8">
        <f>[2]CODESOL!K45</f>
        <v>1980</v>
      </c>
      <c r="I101" s="3" t="str">
        <f>[2]CODESOL!L45</f>
        <v>CODESL</v>
      </c>
      <c r="J101" s="7">
        <v>43622</v>
      </c>
      <c r="K101" s="7">
        <v>43591</v>
      </c>
      <c r="L101" s="3" t="str">
        <f>[2]CODESOL!M45</f>
        <v>INSERVIBLE, AUTORIZADO POR CABILDO</v>
      </c>
    </row>
    <row r="102" spans="1:12" x14ac:dyDescent="0.25">
      <c r="A102" s="3">
        <f t="shared" si="0"/>
        <v>2019</v>
      </c>
      <c r="B102" s="7">
        <v>43556</v>
      </c>
      <c r="C102" s="7">
        <v>43585</v>
      </c>
      <c r="D102" s="3" t="str">
        <f>'[1]CODESOL (2)'!E46</f>
        <v>IMPRESORA</v>
      </c>
      <c r="E102" s="3" t="str">
        <f>'[1]CODESOL (2)'!B46</f>
        <v>COD-05-085</v>
      </c>
      <c r="F102" s="3" t="s">
        <v>55</v>
      </c>
      <c r="G102" s="3" t="s">
        <v>56</v>
      </c>
      <c r="H102" s="8">
        <f>[2]CODESOL!K46</f>
        <v>5730</v>
      </c>
      <c r="I102" s="3" t="str">
        <f>[2]CODESOL!L46</f>
        <v>CODESOL</v>
      </c>
      <c r="J102" s="7">
        <v>43622</v>
      </c>
      <c r="K102" s="7">
        <v>43591</v>
      </c>
      <c r="L102" s="3" t="str">
        <f>[2]CODESOL!M46</f>
        <v>INSERVIBLE, AUTORIZADO POR CABILDO</v>
      </c>
    </row>
    <row r="103" spans="1:12" x14ac:dyDescent="0.25">
      <c r="A103" s="3">
        <f t="shared" si="0"/>
        <v>2019</v>
      </c>
      <c r="B103" s="7">
        <v>43556</v>
      </c>
      <c r="C103" s="7">
        <v>43585</v>
      </c>
      <c r="D103" s="3" t="str">
        <f>'[1]CODESOL (2)'!E47</f>
        <v>IMPRESORA</v>
      </c>
      <c r="E103" s="3" t="str">
        <f>'[1]CODESOL (2)'!B47</f>
        <v>COD-05-086</v>
      </c>
      <c r="F103" s="3" t="s">
        <v>55</v>
      </c>
      <c r="G103" s="3" t="s">
        <v>56</v>
      </c>
      <c r="H103" s="8">
        <f>[2]CODESOL!K47</f>
        <v>888</v>
      </c>
      <c r="I103" s="3" t="str">
        <f>[2]CODESOL!L47</f>
        <v>CODESOL</v>
      </c>
      <c r="J103" s="7">
        <v>43622</v>
      </c>
      <c r="K103" s="7">
        <v>43591</v>
      </c>
      <c r="L103" s="3" t="str">
        <f>[2]CODESOL!M47</f>
        <v>INSERVIBLE, AUTORIZADO POR CABILDO</v>
      </c>
    </row>
    <row r="104" spans="1:12" x14ac:dyDescent="0.25">
      <c r="A104" s="3">
        <f t="shared" si="0"/>
        <v>2019</v>
      </c>
      <c r="B104" s="7">
        <v>43556</v>
      </c>
      <c r="C104" s="7">
        <v>43585</v>
      </c>
      <c r="D104" s="3" t="str">
        <f>'[1]CODESOL (2)'!E48</f>
        <v>IMPRESORA</v>
      </c>
      <c r="E104" s="3" t="str">
        <f>'[1]CODESOL (2)'!B48</f>
        <v>COD-05-087</v>
      </c>
      <c r="F104" s="3" t="s">
        <v>55</v>
      </c>
      <c r="G104" s="3" t="s">
        <v>56</v>
      </c>
      <c r="H104" s="8">
        <f>[2]CODESOL!K48</f>
        <v>1145</v>
      </c>
      <c r="I104" s="3" t="str">
        <f>[2]CODESOL!L48</f>
        <v>CODESOL</v>
      </c>
      <c r="J104" s="7">
        <v>43622</v>
      </c>
      <c r="K104" s="7">
        <v>43591</v>
      </c>
      <c r="L104" s="3" t="str">
        <f>[2]CODESOL!M48</f>
        <v>INSERVIBLE, AUTORIZADO POR CABILDO</v>
      </c>
    </row>
    <row r="105" spans="1:12" x14ac:dyDescent="0.25">
      <c r="A105" s="3">
        <f t="shared" si="0"/>
        <v>2019</v>
      </c>
      <c r="B105" s="7">
        <v>43556</v>
      </c>
      <c r="C105" s="7">
        <v>43585</v>
      </c>
      <c r="D105" s="3" t="str">
        <f>'[1]CODESOL (2)'!E49</f>
        <v>IMPRESORA MULTIFUNCIONAL</v>
      </c>
      <c r="E105" s="3" t="str">
        <f>'[1]CODESOL (2)'!B49</f>
        <v>COD-05-088</v>
      </c>
      <c r="F105" s="3" t="s">
        <v>55</v>
      </c>
      <c r="G105" s="3" t="s">
        <v>56</v>
      </c>
      <c r="H105" s="8">
        <f>[2]CODESOL!K49</f>
        <v>5666.77</v>
      </c>
      <c r="I105" s="3" t="str">
        <f>[2]CODESOL!L49</f>
        <v>CODESOL</v>
      </c>
      <c r="J105" s="7">
        <v>43622</v>
      </c>
      <c r="K105" s="7">
        <v>43591</v>
      </c>
      <c r="L105" s="3" t="str">
        <f>[2]CODESOL!M49</f>
        <v>INSERVIBLE, AUTORIZADO POR CABILDO</v>
      </c>
    </row>
    <row r="106" spans="1:12" x14ac:dyDescent="0.25">
      <c r="A106" s="3">
        <f t="shared" si="0"/>
        <v>2019</v>
      </c>
      <c r="B106" s="7">
        <v>43556</v>
      </c>
      <c r="C106" s="7">
        <v>43585</v>
      </c>
      <c r="D106" s="3" t="str">
        <f>'[1]CODESOL (2)'!E50</f>
        <v>IMPRESORA MULTIFUNCIONAL</v>
      </c>
      <c r="E106" s="3" t="str">
        <f>'[1]CODESOL (2)'!B50</f>
        <v>COD-05-089</v>
      </c>
      <c r="F106" s="3" t="s">
        <v>55</v>
      </c>
      <c r="G106" s="3" t="s">
        <v>56</v>
      </c>
      <c r="H106" s="8">
        <f>[2]CODESOL!K50</f>
        <v>0</v>
      </c>
      <c r="I106" s="3" t="str">
        <f>[2]CODESOL!L50</f>
        <v>CODESOL</v>
      </c>
      <c r="J106" s="7">
        <v>43622</v>
      </c>
      <c r="K106" s="7">
        <v>43591</v>
      </c>
      <c r="L106" s="3" t="str">
        <f>[2]CODESOL!M50</f>
        <v>INSERVIBLE, AUTORIZADO POR CABILDO</v>
      </c>
    </row>
    <row r="107" spans="1:12" x14ac:dyDescent="0.25">
      <c r="A107" s="3">
        <f t="shared" si="0"/>
        <v>2019</v>
      </c>
      <c r="B107" s="7">
        <v>43556</v>
      </c>
      <c r="C107" s="7">
        <v>43585</v>
      </c>
      <c r="D107" s="3" t="str">
        <f>'[1]CODESOL (2)'!E51</f>
        <v>IMPRESORA MULTIFUNCIONAL</v>
      </c>
      <c r="E107" s="3" t="str">
        <f>'[1]CODESOL (2)'!B51</f>
        <v>COD-05-090</v>
      </c>
      <c r="F107" s="3" t="s">
        <v>55</v>
      </c>
      <c r="G107" s="3" t="s">
        <v>56</v>
      </c>
      <c r="H107" s="8">
        <f>[2]CODESOL!K51</f>
        <v>3090</v>
      </c>
      <c r="I107" s="3" t="str">
        <f>[2]CODESOL!L51</f>
        <v>CODESOL</v>
      </c>
      <c r="J107" s="7">
        <v>43622</v>
      </c>
      <c r="K107" s="7">
        <v>43591</v>
      </c>
      <c r="L107" s="3" t="str">
        <f>[2]CODESOL!M51</f>
        <v>INSERVIBLE, AUTORIZADO POR CABILDO</v>
      </c>
    </row>
    <row r="108" spans="1:12" x14ac:dyDescent="0.25">
      <c r="A108" s="3">
        <f t="shared" si="0"/>
        <v>2019</v>
      </c>
      <c r="B108" s="7">
        <v>43556</v>
      </c>
      <c r="C108" s="7">
        <v>43585</v>
      </c>
      <c r="D108" s="3" t="str">
        <f>'[1]CODESOL (2)'!E52</f>
        <v>IMPRESORA ESCANER</v>
      </c>
      <c r="E108" s="3" t="str">
        <f>'[1]CODESOL (2)'!B52</f>
        <v>COD-05-091</v>
      </c>
      <c r="F108" s="3" t="s">
        <v>55</v>
      </c>
      <c r="G108" s="3" t="s">
        <v>56</v>
      </c>
      <c r="H108" s="8">
        <f>[2]CODESOL!K52</f>
        <v>3090</v>
      </c>
      <c r="I108" s="3" t="str">
        <f>[2]CODESOL!L52</f>
        <v>CODESOL</v>
      </c>
      <c r="J108" s="7">
        <v>43622</v>
      </c>
      <c r="K108" s="7">
        <v>43591</v>
      </c>
      <c r="L108" s="3" t="str">
        <f>[2]CODESOL!M52</f>
        <v>INSERVIBLE, AUTORIZADO POR CABILDO</v>
      </c>
    </row>
    <row r="109" spans="1:12" x14ac:dyDescent="0.25">
      <c r="A109" s="3">
        <f t="shared" si="0"/>
        <v>2019</v>
      </c>
      <c r="B109" s="7">
        <v>43556</v>
      </c>
      <c r="C109" s="7">
        <v>43585</v>
      </c>
      <c r="D109" s="3" t="str">
        <f>'[1]CODESOL (2)'!E53</f>
        <v>COMPUTADORA PORTATIL</v>
      </c>
      <c r="E109" s="3" t="str">
        <f>'[1]CODESOL (2)'!B53</f>
        <v>COD-05-112</v>
      </c>
      <c r="F109" s="3" t="s">
        <v>55</v>
      </c>
      <c r="G109" s="3" t="s">
        <v>56</v>
      </c>
      <c r="H109" s="8">
        <f>[2]CODESOL!K53</f>
        <v>18980</v>
      </c>
      <c r="I109" s="3" t="str">
        <f>[2]CODESOL!L53</f>
        <v>CODESOL</v>
      </c>
      <c r="J109" s="7">
        <v>43622</v>
      </c>
      <c r="K109" s="7">
        <v>43591</v>
      </c>
      <c r="L109" s="3" t="str">
        <f>[2]CODESOL!M53</f>
        <v>INSERVIBLE, AUTORIZADO POR CABILDO</v>
      </c>
    </row>
    <row r="110" spans="1:12" x14ac:dyDescent="0.25">
      <c r="A110" s="3">
        <f t="shared" si="0"/>
        <v>2019</v>
      </c>
      <c r="B110" s="7">
        <v>43556</v>
      </c>
      <c r="C110" s="7">
        <v>43585</v>
      </c>
      <c r="D110" s="3" t="str">
        <f>'[1]CODESOL (2)'!E54</f>
        <v>COMPUTADORA PORTATIL</v>
      </c>
      <c r="E110" s="3" t="str">
        <f>'[1]CODESOL (2)'!B54</f>
        <v>COD-05-113</v>
      </c>
      <c r="F110" s="3" t="s">
        <v>55</v>
      </c>
      <c r="G110" s="3" t="s">
        <v>56</v>
      </c>
      <c r="H110" s="8">
        <f>[2]CODESOL!K54</f>
        <v>1356.99</v>
      </c>
      <c r="I110" s="3" t="str">
        <f>[2]CODESOL!L54</f>
        <v>CODESOL</v>
      </c>
      <c r="J110" s="7">
        <v>43622</v>
      </c>
      <c r="K110" s="7">
        <v>43591</v>
      </c>
      <c r="L110" s="3" t="str">
        <f>[2]CODESOL!M54</f>
        <v>INSERVIBLE, AUTORIZADO POR CABILDO</v>
      </c>
    </row>
    <row r="111" spans="1:12" x14ac:dyDescent="0.25">
      <c r="A111" s="3">
        <f t="shared" si="0"/>
        <v>2019</v>
      </c>
      <c r="B111" s="7">
        <v>43556</v>
      </c>
      <c r="C111" s="7">
        <v>43585</v>
      </c>
      <c r="D111" s="3" t="str">
        <f>'[1]CODESOL (2)'!E55</f>
        <v>COMPUTADORA PORTATIL</v>
      </c>
      <c r="E111" s="3" t="str">
        <f>'[1]CODESOL (2)'!B55</f>
        <v>COD-05-114</v>
      </c>
      <c r="F111" s="3" t="s">
        <v>55</v>
      </c>
      <c r="G111" s="3" t="s">
        <v>56</v>
      </c>
      <c r="H111" s="8">
        <f>[2]CODESOL!K55</f>
        <v>1356.99</v>
      </c>
      <c r="I111" s="3" t="str">
        <f>[2]CODESOL!L55</f>
        <v>CODESOL</v>
      </c>
      <c r="J111" s="7">
        <v>43622</v>
      </c>
      <c r="K111" s="7">
        <v>43591</v>
      </c>
      <c r="L111" s="3" t="str">
        <f>[2]CODESOL!M55</f>
        <v>INSERVIBLE, AUTORIZADO POR CABILDO</v>
      </c>
    </row>
    <row r="112" spans="1:12" x14ac:dyDescent="0.25">
      <c r="A112" s="3">
        <f t="shared" si="0"/>
        <v>2019</v>
      </c>
      <c r="B112" s="7">
        <v>43556</v>
      </c>
      <c r="C112" s="7">
        <v>43585</v>
      </c>
      <c r="D112" s="3" t="str">
        <f>'[1]CODESOL (2)'!E56</f>
        <v>COMPUTADORA PORTATIL</v>
      </c>
      <c r="E112" s="3" t="str">
        <f>'[1]CODESOL (2)'!B56</f>
        <v>COD-05-115</v>
      </c>
      <c r="F112" s="3" t="s">
        <v>55</v>
      </c>
      <c r="G112" s="3" t="s">
        <v>56</v>
      </c>
      <c r="H112" s="8">
        <f>[2]CODESOL!K56</f>
        <v>1356.99</v>
      </c>
      <c r="I112" s="3" t="str">
        <f>[2]CODESOL!L56</f>
        <v>CODESOL</v>
      </c>
      <c r="J112" s="7">
        <v>43622</v>
      </c>
      <c r="K112" s="7">
        <v>43591</v>
      </c>
      <c r="L112" s="3" t="str">
        <f>[2]CODESOL!M56</f>
        <v>INSERVIBLE, AUTORIZADO POR CABILDO</v>
      </c>
    </row>
    <row r="113" spans="1:12" x14ac:dyDescent="0.25">
      <c r="A113" s="3">
        <f t="shared" si="0"/>
        <v>2019</v>
      </c>
      <c r="B113" s="7">
        <v>43556</v>
      </c>
      <c r="C113" s="7">
        <v>43585</v>
      </c>
      <c r="D113" s="3" t="str">
        <f>'[1]CODESOL (2)'!E57</f>
        <v>COMPUTADORA PORTATIL</v>
      </c>
      <c r="E113" s="3" t="str">
        <f>'[1]CODESOL (2)'!B57</f>
        <v>COD-05-117</v>
      </c>
      <c r="F113" s="3" t="s">
        <v>55</v>
      </c>
      <c r="G113" s="3" t="s">
        <v>56</v>
      </c>
      <c r="H113" s="8">
        <f>[2]CODESOL!K57</f>
        <v>1356.99</v>
      </c>
      <c r="I113" s="3" t="str">
        <f>[2]CODESOL!L57</f>
        <v>CODESOL</v>
      </c>
      <c r="J113" s="7">
        <v>43622</v>
      </c>
      <c r="K113" s="7">
        <v>43591</v>
      </c>
      <c r="L113" s="3" t="str">
        <f>[2]CODESOL!M57</f>
        <v>INSERVIBLE, AUTORIZADO POR CABILDO</v>
      </c>
    </row>
    <row r="114" spans="1:12" x14ac:dyDescent="0.25">
      <c r="A114" s="3">
        <f t="shared" si="0"/>
        <v>2019</v>
      </c>
      <c r="B114" s="7">
        <v>43556</v>
      </c>
      <c r="C114" s="7">
        <v>43585</v>
      </c>
      <c r="D114" s="3" t="str">
        <f>'[1]CODESOL (2)'!E58</f>
        <v>COMPUTADORA PORTATIL</v>
      </c>
      <c r="E114" s="3" t="str">
        <f>'[1]CODESOL (2)'!B58</f>
        <v>COD-05-118</v>
      </c>
      <c r="F114" s="3" t="s">
        <v>55</v>
      </c>
      <c r="G114" s="3" t="s">
        <v>56</v>
      </c>
      <c r="H114" s="8">
        <f>[2]CODESOL!K58</f>
        <v>1356.99</v>
      </c>
      <c r="I114" s="3" t="str">
        <f>[2]CODESOL!L58</f>
        <v>CODESOL</v>
      </c>
      <c r="J114" s="7">
        <v>43622</v>
      </c>
      <c r="K114" s="7">
        <v>43591</v>
      </c>
      <c r="L114" s="3" t="str">
        <f>[2]CODESOL!M58</f>
        <v>INSERVIBLE, AUTORIZADO POR CABILDO</v>
      </c>
    </row>
    <row r="115" spans="1:12" x14ac:dyDescent="0.25">
      <c r="A115" s="3">
        <f t="shared" si="0"/>
        <v>2019</v>
      </c>
      <c r="B115" s="7">
        <v>43556</v>
      </c>
      <c r="C115" s="7">
        <v>43585</v>
      </c>
      <c r="D115" s="3" t="str">
        <f>'[1]CODESOL (2)'!E59</f>
        <v>COMPUTADORA PORTATIL</v>
      </c>
      <c r="E115" s="3" t="str">
        <f>'[1]CODESOL (2)'!B59</f>
        <v>COD-05-119</v>
      </c>
      <c r="F115" s="3" t="s">
        <v>55</v>
      </c>
      <c r="G115" s="3" t="s">
        <v>56</v>
      </c>
      <c r="H115" s="8">
        <f>[2]CODESOL!K59</f>
        <v>1356.99</v>
      </c>
      <c r="I115" s="3" t="str">
        <f>[2]CODESOL!L59</f>
        <v>CODESOL</v>
      </c>
      <c r="J115" s="7">
        <v>43622</v>
      </c>
      <c r="K115" s="7">
        <v>43591</v>
      </c>
      <c r="L115" s="3" t="str">
        <f>[2]CODESOL!M59</f>
        <v>INSERVIBLE, AUTORIZADO POR CABILDO</v>
      </c>
    </row>
    <row r="116" spans="1:12" x14ac:dyDescent="0.25">
      <c r="A116" s="3">
        <f t="shared" si="0"/>
        <v>2019</v>
      </c>
      <c r="B116" s="7">
        <v>43556</v>
      </c>
      <c r="C116" s="7">
        <v>43585</v>
      </c>
      <c r="D116" s="3" t="str">
        <f>'[1]CODESOL (2)'!E60</f>
        <v>COMPUTADORA PORTATIL</v>
      </c>
      <c r="E116" s="3" t="str">
        <f>'[1]CODESOL (2)'!B60</f>
        <v>COD-05-120</v>
      </c>
      <c r="F116" s="3" t="s">
        <v>55</v>
      </c>
      <c r="G116" s="3" t="s">
        <v>56</v>
      </c>
      <c r="H116" s="8">
        <f>[2]CODESOL!K60</f>
        <v>378.63</v>
      </c>
      <c r="I116" s="3" t="str">
        <f>[2]CODESOL!L60</f>
        <v>CODESOL</v>
      </c>
      <c r="J116" s="7">
        <v>43622</v>
      </c>
      <c r="K116" s="7">
        <v>43591</v>
      </c>
      <c r="L116" s="3" t="str">
        <f>[2]CODESOL!M60</f>
        <v>INSERVIBLE, AUTORIZADO POR CABILDO</v>
      </c>
    </row>
    <row r="117" spans="1:12" x14ac:dyDescent="0.25">
      <c r="A117" s="3">
        <f t="shared" si="0"/>
        <v>2019</v>
      </c>
      <c r="B117" s="7">
        <v>43556</v>
      </c>
      <c r="C117" s="7">
        <v>43585</v>
      </c>
      <c r="D117" s="3" t="str">
        <f>'[1]CODESOL (2)'!E61</f>
        <v>COMPUTADORA PORTATIL</v>
      </c>
      <c r="E117" s="3" t="str">
        <f>'[1]CODESOL (2)'!B61</f>
        <v>COD-05-121</v>
      </c>
      <c r="F117" s="3" t="s">
        <v>55</v>
      </c>
      <c r="G117" s="3" t="s">
        <v>56</v>
      </c>
      <c r="H117" s="8">
        <f>[2]CODESOL!K61</f>
        <v>378.63</v>
      </c>
      <c r="I117" s="3" t="str">
        <f>[2]CODESOL!L61</f>
        <v>CODESOL</v>
      </c>
      <c r="J117" s="7">
        <v>43622</v>
      </c>
      <c r="K117" s="7">
        <v>43591</v>
      </c>
      <c r="L117" s="3" t="str">
        <f>[2]CODESOL!M61</f>
        <v>INSERVIBLE, AUTORIZADO POR CABILDO</v>
      </c>
    </row>
    <row r="118" spans="1:12" x14ac:dyDescent="0.25">
      <c r="A118" s="3">
        <f t="shared" si="0"/>
        <v>2019</v>
      </c>
      <c r="B118" s="7">
        <v>43556</v>
      </c>
      <c r="C118" s="7">
        <v>43585</v>
      </c>
      <c r="D118" s="3" t="str">
        <f>'[1]CODESOL (2)'!E62</f>
        <v>COMPUTADORA PORTATIL</v>
      </c>
      <c r="E118" s="3" t="str">
        <f>'[1]CODESOL (2)'!B62</f>
        <v>COD-05-122</v>
      </c>
      <c r="F118" s="3" t="s">
        <v>55</v>
      </c>
      <c r="G118" s="3" t="s">
        <v>56</v>
      </c>
      <c r="H118" s="8">
        <f>[2]CODESOL!K62</f>
        <v>378.63</v>
      </c>
      <c r="I118" s="3" t="str">
        <f>[2]CODESOL!L62</f>
        <v>CODESOL</v>
      </c>
      <c r="J118" s="7">
        <v>43622</v>
      </c>
      <c r="K118" s="7">
        <v>43591</v>
      </c>
      <c r="L118" s="3" t="str">
        <f>[2]CODESOL!M62</f>
        <v>INSERVIBLE, AUTORIZADO POR CABILDO</v>
      </c>
    </row>
    <row r="119" spans="1:12" x14ac:dyDescent="0.25">
      <c r="A119" s="3">
        <f t="shared" si="0"/>
        <v>2019</v>
      </c>
      <c r="B119" s="7">
        <v>43556</v>
      </c>
      <c r="C119" s="7">
        <v>43585</v>
      </c>
      <c r="D119" s="3" t="str">
        <f>'[1]CODESOL (2)'!E63</f>
        <v>COMPUTADORA PORTATIL</v>
      </c>
      <c r="E119" s="3" t="str">
        <f>'[1]CODESOL (2)'!B63</f>
        <v>COD-05-125</v>
      </c>
      <c r="F119" s="3" t="s">
        <v>55</v>
      </c>
      <c r="G119" s="3" t="s">
        <v>56</v>
      </c>
      <c r="H119" s="8">
        <f>[2]CODESOL!K63</f>
        <v>378.63</v>
      </c>
      <c r="I119" s="3" t="str">
        <f>[2]CODESOL!L63</f>
        <v>CODESOL</v>
      </c>
      <c r="J119" s="7">
        <v>43622</v>
      </c>
      <c r="K119" s="7">
        <v>43591</v>
      </c>
      <c r="L119" s="3" t="str">
        <f>[2]CODESOL!M63</f>
        <v>INSERVIBLE, AUTORIZADO POR CABILDO</v>
      </c>
    </row>
    <row r="120" spans="1:12" x14ac:dyDescent="0.25">
      <c r="A120" s="3">
        <f t="shared" si="0"/>
        <v>2019</v>
      </c>
      <c r="B120" s="7">
        <v>43556</v>
      </c>
      <c r="C120" s="7">
        <v>43585</v>
      </c>
      <c r="D120" s="3" t="str">
        <f>'[1]CODESOL (2)'!E64</f>
        <v>COMPUTADORA PORTATIL</v>
      </c>
      <c r="E120" s="3" t="str">
        <f>'[1]CODESOL (2)'!B64</f>
        <v>COD-05-126</v>
      </c>
      <c r="F120" s="3" t="s">
        <v>55</v>
      </c>
      <c r="G120" s="3" t="s">
        <v>56</v>
      </c>
      <c r="H120" s="8">
        <f>[2]CODESOL!K64</f>
        <v>378.63</v>
      </c>
      <c r="I120" s="3" t="str">
        <f>[2]CODESOL!L64</f>
        <v>CODESOL</v>
      </c>
      <c r="J120" s="7">
        <v>43622</v>
      </c>
      <c r="K120" s="7">
        <v>43591</v>
      </c>
      <c r="L120" s="3" t="str">
        <f>[2]CODESOL!M64</f>
        <v>INSERVIBLE, AUTORIZADO POR CABILDO</v>
      </c>
    </row>
    <row r="121" spans="1:12" x14ac:dyDescent="0.25">
      <c r="A121" s="3">
        <f t="shared" si="0"/>
        <v>2019</v>
      </c>
      <c r="B121" s="7">
        <v>43556</v>
      </c>
      <c r="C121" s="7">
        <v>43585</v>
      </c>
      <c r="D121" s="3" t="str">
        <f>'[1]CODESOL (2)'!E65</f>
        <v>COMPUTADORA PORTATIL</v>
      </c>
      <c r="E121" s="3" t="str">
        <f>'[1]CODESOL (2)'!B65</f>
        <v>COD-05-127</v>
      </c>
      <c r="F121" s="3" t="s">
        <v>55</v>
      </c>
      <c r="G121" s="3" t="s">
        <v>56</v>
      </c>
      <c r="H121" s="8">
        <f>[2]CODESOL!K65</f>
        <v>397.56</v>
      </c>
      <c r="I121" s="3" t="str">
        <f>[2]CODESOL!L65</f>
        <v>CODESOL</v>
      </c>
      <c r="J121" s="7">
        <v>43622</v>
      </c>
      <c r="K121" s="7">
        <v>43591</v>
      </c>
      <c r="L121" s="3" t="str">
        <f>[2]CODESOL!M65</f>
        <v>INSERVIBLE, AUTORIZADO POR CABILDO</v>
      </c>
    </row>
    <row r="122" spans="1:12" x14ac:dyDescent="0.25">
      <c r="A122" s="3">
        <f t="shared" si="0"/>
        <v>2019</v>
      </c>
      <c r="B122" s="7">
        <v>43556</v>
      </c>
      <c r="C122" s="7">
        <v>43585</v>
      </c>
      <c r="D122" s="3" t="str">
        <f>'[1]CODESOL (2)'!E66</f>
        <v>COMPUTADORA ESCRITORIO</v>
      </c>
      <c r="E122" s="3" t="str">
        <f>'[1]CODESOL (2)'!B66</f>
        <v>COD-05-128</v>
      </c>
      <c r="F122" s="3" t="s">
        <v>55</v>
      </c>
      <c r="G122" s="3" t="s">
        <v>56</v>
      </c>
      <c r="H122" s="8">
        <f>[2]CODESOL!K66</f>
        <v>397.56</v>
      </c>
      <c r="I122" s="3" t="str">
        <f>[2]CODESOL!L66</f>
        <v>CODESOL</v>
      </c>
      <c r="J122" s="7">
        <v>43622</v>
      </c>
      <c r="K122" s="7">
        <v>43591</v>
      </c>
      <c r="L122" s="3" t="str">
        <f>[2]CODESOL!M66</f>
        <v>INSERVIBLE, AUTORIZADO POR CABILDO</v>
      </c>
    </row>
    <row r="123" spans="1:12" x14ac:dyDescent="0.25">
      <c r="A123" s="3">
        <f t="shared" si="0"/>
        <v>2019</v>
      </c>
      <c r="B123" s="7">
        <v>43556</v>
      </c>
      <c r="C123" s="7">
        <v>43585</v>
      </c>
      <c r="D123" s="3" t="str">
        <f>'[1]CODESOL (2)'!E67</f>
        <v>COMPUTADORA PORTATIL</v>
      </c>
      <c r="E123" s="3" t="str">
        <f>'[1]CODESOL (2)'!B67</f>
        <v>COD-05-129</v>
      </c>
      <c r="F123" s="3" t="s">
        <v>55</v>
      </c>
      <c r="G123" s="3" t="s">
        <v>56</v>
      </c>
      <c r="H123" s="8">
        <f>[2]CODESOL!K67</f>
        <v>397.56</v>
      </c>
      <c r="I123" s="3" t="str">
        <f>[2]CODESOL!L67</f>
        <v>CODESOL</v>
      </c>
      <c r="J123" s="7">
        <v>43622</v>
      </c>
      <c r="K123" s="7">
        <v>43591</v>
      </c>
      <c r="L123" s="3" t="str">
        <f>[2]CODESOL!M67</f>
        <v>INSERVIBLE, AUTORIZADO POR CABILDO</v>
      </c>
    </row>
    <row r="124" spans="1:12" x14ac:dyDescent="0.25">
      <c r="A124" s="3">
        <f t="shared" si="0"/>
        <v>2019</v>
      </c>
      <c r="B124" s="7">
        <v>43556</v>
      </c>
      <c r="C124" s="7">
        <v>43585</v>
      </c>
      <c r="D124" s="3" t="str">
        <f>'[1]CODESOL (2)'!E68</f>
        <v>COMPUTADORA PORTATIL</v>
      </c>
      <c r="E124" s="3" t="str">
        <f>'[1]CODESOL (2)'!B68</f>
        <v>COD-05-130</v>
      </c>
      <c r="F124" s="3" t="s">
        <v>55</v>
      </c>
      <c r="G124" s="3" t="s">
        <v>56</v>
      </c>
      <c r="H124" s="8">
        <f>[2]CODESOL!K68</f>
        <v>397.56</v>
      </c>
      <c r="I124" s="3" t="str">
        <f>[2]CODESOL!L68</f>
        <v>CODESOL</v>
      </c>
      <c r="J124" s="7">
        <v>43622</v>
      </c>
      <c r="K124" s="7">
        <v>43591</v>
      </c>
      <c r="L124" s="3" t="str">
        <f>[2]CODESOL!M68</f>
        <v>INSERVIBLE, AUTORIZADO POR CABILDO</v>
      </c>
    </row>
    <row r="125" spans="1:12" x14ac:dyDescent="0.25">
      <c r="A125" s="3">
        <f t="shared" si="0"/>
        <v>2019</v>
      </c>
      <c r="B125" s="7">
        <v>43556</v>
      </c>
      <c r="C125" s="7">
        <v>43585</v>
      </c>
      <c r="D125" s="3" t="str">
        <f>'[1]CODESOL (2)'!E69</f>
        <v>COMPUTADORA PORTATIL</v>
      </c>
      <c r="E125" s="3" t="str">
        <f>'[1]CODESOL (2)'!B69</f>
        <v>COD-05-131</v>
      </c>
      <c r="F125" s="3" t="s">
        <v>55</v>
      </c>
      <c r="G125" s="3" t="s">
        <v>56</v>
      </c>
      <c r="H125" s="8">
        <f>[2]CODESOL!K69</f>
        <v>397.56</v>
      </c>
      <c r="I125" s="3" t="str">
        <f>[2]CODESOL!L69</f>
        <v>CODESOL</v>
      </c>
      <c r="J125" s="7">
        <v>43622</v>
      </c>
      <c r="K125" s="7">
        <v>43591</v>
      </c>
      <c r="L125" s="3" t="str">
        <f>[2]CODESOL!M69</f>
        <v>INSERVIBLE, AUTORIZADO POR CABILDO</v>
      </c>
    </row>
    <row r="126" spans="1:12" x14ac:dyDescent="0.25">
      <c r="A126" s="3">
        <f t="shared" si="0"/>
        <v>2019</v>
      </c>
      <c r="B126" s="7">
        <v>43556</v>
      </c>
      <c r="C126" s="7">
        <v>43585</v>
      </c>
      <c r="D126" s="3" t="str">
        <f>'[1]CODESOL (2)'!E70</f>
        <v>COMPUTADORA PORTATIL</v>
      </c>
      <c r="E126" s="3" t="str">
        <f>'[1]CODESOL (2)'!B70</f>
        <v>COD-05-132</v>
      </c>
      <c r="F126" s="3" t="s">
        <v>55</v>
      </c>
      <c r="G126" s="3" t="s">
        <v>56</v>
      </c>
      <c r="H126" s="8">
        <f>[2]CODESOL!K70</f>
        <v>3965.39</v>
      </c>
      <c r="I126" s="3" t="str">
        <f>[2]CODESOL!L70</f>
        <v>CODESOL</v>
      </c>
      <c r="J126" s="7">
        <v>43622</v>
      </c>
      <c r="K126" s="7">
        <v>43591</v>
      </c>
      <c r="L126" s="3" t="str">
        <f>[2]CODESOL!M70</f>
        <v>INSERVIBLE, AUTORIZADO POR CABILDO</v>
      </c>
    </row>
    <row r="127" spans="1:12" x14ac:dyDescent="0.25">
      <c r="A127" s="3">
        <f t="shared" si="0"/>
        <v>2019</v>
      </c>
      <c r="B127" s="7">
        <v>43556</v>
      </c>
      <c r="C127" s="7">
        <v>43585</v>
      </c>
      <c r="D127" s="3" t="str">
        <f>'[1]CODESOL (2)'!E71</f>
        <v>COMPUTADORA PORTATIL</v>
      </c>
      <c r="E127" s="3" t="str">
        <f>'[1]CODESOL (2)'!B71</f>
        <v>COD-05-133</v>
      </c>
      <c r="F127" s="3" t="s">
        <v>55</v>
      </c>
      <c r="G127" s="3" t="s">
        <v>56</v>
      </c>
      <c r="H127" s="8">
        <f>[2]CODESOL!K71</f>
        <v>3965.39</v>
      </c>
      <c r="I127" s="3" t="str">
        <f>[2]CODESOL!L71</f>
        <v>CODESOL</v>
      </c>
      <c r="J127" s="7">
        <v>43622</v>
      </c>
      <c r="K127" s="7">
        <v>43591</v>
      </c>
      <c r="L127" s="3" t="str">
        <f>[2]CODESOL!M71</f>
        <v>INSERVIBLE, AUTORIZADO POR CABILDO</v>
      </c>
    </row>
    <row r="128" spans="1:12" x14ac:dyDescent="0.25">
      <c r="A128" s="3">
        <f t="shared" si="0"/>
        <v>2019</v>
      </c>
      <c r="B128" s="7">
        <v>43556</v>
      </c>
      <c r="C128" s="7">
        <v>43585</v>
      </c>
      <c r="D128" s="3" t="str">
        <f>'[1]CODESOL (2)'!E72</f>
        <v>IMPRESORA</v>
      </c>
      <c r="E128" s="3" t="str">
        <f>'[1]CODESOL (2)'!B72</f>
        <v>COD-05-281</v>
      </c>
      <c r="F128" s="3" t="s">
        <v>55</v>
      </c>
      <c r="G128" s="3" t="s">
        <v>56</v>
      </c>
      <c r="H128" s="8">
        <f>[2]CODESOL!K72</f>
        <v>3965.39</v>
      </c>
      <c r="I128" s="3" t="str">
        <f>[2]CODESOL!L72</f>
        <v>CODESOL</v>
      </c>
      <c r="J128" s="7">
        <v>43622</v>
      </c>
      <c r="K128" s="7">
        <v>43591</v>
      </c>
      <c r="L128" s="3" t="str">
        <f>[2]CODESOL!M72</f>
        <v>INSERVIBLE, AUTORIZADO POR CABILDO</v>
      </c>
    </row>
    <row r="129" spans="1:12" x14ac:dyDescent="0.25">
      <c r="A129" s="3">
        <f t="shared" si="0"/>
        <v>2019</v>
      </c>
      <c r="B129" s="7">
        <v>43556</v>
      </c>
      <c r="C129" s="7">
        <v>43585</v>
      </c>
      <c r="D129" s="3" t="str">
        <f>'[1]CODESOL (2)'!E73</f>
        <v>IMPRESORA</v>
      </c>
      <c r="E129" s="3" t="str">
        <f>'[1]CODESOL (2)'!B73</f>
        <v>COD-05-282</v>
      </c>
      <c r="F129" s="3" t="s">
        <v>55</v>
      </c>
      <c r="G129" s="3" t="s">
        <v>56</v>
      </c>
      <c r="H129" s="8">
        <f>[2]CODESOL!K73</f>
        <v>3965.39</v>
      </c>
      <c r="I129" s="3" t="str">
        <f>[2]CODESOL!L73</f>
        <v>CODESOL</v>
      </c>
      <c r="J129" s="7">
        <v>43622</v>
      </c>
      <c r="K129" s="7">
        <v>43591</v>
      </c>
      <c r="L129" s="3" t="str">
        <f>[2]CODESOL!M73</f>
        <v>INSERVIBLE, AUTORIZADO POR CABILDO</v>
      </c>
    </row>
    <row r="130" spans="1:12" x14ac:dyDescent="0.25">
      <c r="A130" s="3">
        <f t="shared" si="0"/>
        <v>2019</v>
      </c>
      <c r="B130" s="7">
        <v>43556</v>
      </c>
      <c r="C130" s="7">
        <v>43585</v>
      </c>
      <c r="D130" s="3" t="str">
        <f>'[1]CODESOL (2)'!E74</f>
        <v>IMPRESORA MULTIFUNCIONAL</v>
      </c>
      <c r="E130" s="3" t="str">
        <f>'[1]CODESOL (2)'!B74</f>
        <v>COD-05-134</v>
      </c>
      <c r="F130" s="3" t="s">
        <v>55</v>
      </c>
      <c r="G130" s="3" t="s">
        <v>56</v>
      </c>
      <c r="H130" s="8">
        <f>[2]CODESOL!K74</f>
        <v>11230.23</v>
      </c>
      <c r="I130" s="3" t="s">
        <v>46</v>
      </c>
      <c r="J130" s="7">
        <v>43622</v>
      </c>
      <c r="K130" s="7">
        <v>43591</v>
      </c>
      <c r="L130" s="3" t="str">
        <f>[2]CODESOL!M74</f>
        <v>INSERVIBLE, AUTORIZADO POR CABILDO</v>
      </c>
    </row>
    <row r="131" spans="1:12" x14ac:dyDescent="0.25">
      <c r="A131" s="3">
        <f t="shared" si="0"/>
        <v>2019</v>
      </c>
      <c r="B131" s="7">
        <v>43556</v>
      </c>
      <c r="C131" s="7">
        <v>43585</v>
      </c>
      <c r="D131" s="3" t="str">
        <f>'[1]CODESOL (2)'!E75</f>
        <v>COMPUTADORA PORTATIL</v>
      </c>
      <c r="E131" s="3" t="str">
        <f>'[1]CODESOL (2)'!B75</f>
        <v>COD-05-283</v>
      </c>
      <c r="F131" s="3" t="s">
        <v>55</v>
      </c>
      <c r="G131" s="3" t="s">
        <v>56</v>
      </c>
      <c r="H131" s="8">
        <f>'[1]CODESOL (2)'!K74</f>
        <v>2600</v>
      </c>
      <c r="I131" s="3" t="s">
        <v>46</v>
      </c>
      <c r="J131" s="7">
        <v>43622</v>
      </c>
      <c r="K131" s="7">
        <v>43591</v>
      </c>
      <c r="L131" s="3" t="str">
        <f>'[1]CODESOL (2)'!M74</f>
        <v>REGULAR</v>
      </c>
    </row>
    <row r="132" spans="1:12" x14ac:dyDescent="0.25">
      <c r="A132" s="3">
        <f t="shared" si="0"/>
        <v>2019</v>
      </c>
      <c r="B132" s="7">
        <v>43556</v>
      </c>
      <c r="C132" s="7">
        <v>43585</v>
      </c>
      <c r="D132" s="3" t="str">
        <f>'[1]CODESOL (2)'!E76</f>
        <v>COMPUTADORA</v>
      </c>
      <c r="E132" s="3" t="str">
        <f>'[1]CODESOL (2)'!B76</f>
        <v>COD-05-284</v>
      </c>
      <c r="F132" s="3" t="s">
        <v>55</v>
      </c>
      <c r="G132" s="3" t="s">
        <v>56</v>
      </c>
      <c r="H132" s="8">
        <f>'[1]CODESOL (2)'!K75</f>
        <v>14420.01</v>
      </c>
      <c r="I132" s="3" t="s">
        <v>46</v>
      </c>
      <c r="J132" s="7">
        <v>43622</v>
      </c>
      <c r="K132" s="7">
        <v>43591</v>
      </c>
      <c r="L132" s="3" t="str">
        <f>'[1]CODESOL (2)'!M75</f>
        <v>NORMAL</v>
      </c>
    </row>
    <row r="133" spans="1:12" x14ac:dyDescent="0.25">
      <c r="A133" s="3">
        <f t="shared" si="0"/>
        <v>2019</v>
      </c>
      <c r="B133" s="7">
        <v>43556</v>
      </c>
      <c r="C133" s="7">
        <v>43585</v>
      </c>
      <c r="D133" s="3" t="str">
        <f>'[1]CODESOL (2)'!E77</f>
        <v>COMPUTADORA</v>
      </c>
      <c r="E133" s="3" t="str">
        <f>'[1]CODESOL (2)'!B77</f>
        <v>COD-05-285</v>
      </c>
      <c r="F133" s="3" t="s">
        <v>55</v>
      </c>
      <c r="G133" s="3" t="s">
        <v>56</v>
      </c>
      <c r="H133" s="8">
        <f>'[1]CODESOL (2)'!K76</f>
        <v>11299</v>
      </c>
      <c r="I133" s="3" t="s">
        <v>46</v>
      </c>
      <c r="J133" s="7">
        <v>43622</v>
      </c>
      <c r="K133" s="7">
        <v>43591</v>
      </c>
      <c r="L133" s="3" t="str">
        <f>'[1]CODESOL (2)'!M76</f>
        <v>NORMAL</v>
      </c>
    </row>
    <row r="134" spans="1:12" x14ac:dyDescent="0.25">
      <c r="A134" s="3">
        <f t="shared" ref="A134:A197" si="1">$A$67</f>
        <v>2019</v>
      </c>
      <c r="B134" s="7">
        <v>43556</v>
      </c>
      <c r="C134" s="7">
        <v>43585</v>
      </c>
      <c r="D134" s="3" t="str">
        <f>'[1]CODESOL (2)'!E78</f>
        <v>COMPUTADORA</v>
      </c>
      <c r="E134" s="3" t="str">
        <f>'[1]CODESOL (2)'!B78</f>
        <v>COD-05-286</v>
      </c>
      <c r="F134" s="3" t="s">
        <v>55</v>
      </c>
      <c r="G134" s="3" t="s">
        <v>56</v>
      </c>
      <c r="H134" s="8">
        <f>'[1]CODESOL (2)'!K77</f>
        <v>11299</v>
      </c>
      <c r="I134" s="3" t="s">
        <v>46</v>
      </c>
      <c r="J134" s="7">
        <v>43622</v>
      </c>
      <c r="K134" s="7">
        <v>43591</v>
      </c>
      <c r="L134" s="3" t="str">
        <f>'[1]CODESOL (2)'!M77</f>
        <v>NORMAL</v>
      </c>
    </row>
    <row r="135" spans="1:12" x14ac:dyDescent="0.25">
      <c r="A135" s="3">
        <f t="shared" si="1"/>
        <v>2019</v>
      </c>
      <c r="B135" s="7">
        <v>43556</v>
      </c>
      <c r="C135" s="7">
        <v>43585</v>
      </c>
      <c r="D135" s="3" t="str">
        <f>'[1]CODESOL (2)'!E79</f>
        <v>COMPUTADORA</v>
      </c>
      <c r="E135" s="3" t="str">
        <f>'[1]CODESOL (2)'!B79</f>
        <v>COD-05-287</v>
      </c>
      <c r="F135" s="3" t="s">
        <v>55</v>
      </c>
      <c r="G135" s="3" t="s">
        <v>56</v>
      </c>
      <c r="H135" s="8">
        <f>'[1]CODESOL (2)'!K78</f>
        <v>11299</v>
      </c>
      <c r="I135" s="3" t="s">
        <v>46</v>
      </c>
      <c r="J135" s="7">
        <v>43622</v>
      </c>
      <c r="K135" s="7">
        <v>43591</v>
      </c>
      <c r="L135" s="3" t="str">
        <f>'[1]CODESOL (2)'!M78</f>
        <v>NORMAL</v>
      </c>
    </row>
    <row r="136" spans="1:12" x14ac:dyDescent="0.25">
      <c r="A136" s="3">
        <f t="shared" si="1"/>
        <v>2019</v>
      </c>
      <c r="B136" s="7">
        <v>43556</v>
      </c>
      <c r="C136" s="7">
        <v>43585</v>
      </c>
      <c r="D136" s="3" t="str">
        <f>'[1]CODESOL (2)'!E80</f>
        <v>COPIADORA - IMPRESORA</v>
      </c>
      <c r="E136" s="3" t="str">
        <f>'[1]CODESOL (2)'!B80</f>
        <v>COD-05-288</v>
      </c>
      <c r="F136" s="3" t="s">
        <v>55</v>
      </c>
      <c r="G136" s="3" t="s">
        <v>56</v>
      </c>
      <c r="H136" s="8">
        <f>'[1]CODESOL (2)'!K79</f>
        <v>11299</v>
      </c>
      <c r="I136" s="3" t="s">
        <v>46</v>
      </c>
      <c r="J136" s="7">
        <v>43622</v>
      </c>
      <c r="K136" s="7">
        <v>43591</v>
      </c>
      <c r="L136" s="3" t="str">
        <f>'[1]CODESOL (2)'!M79</f>
        <v>NORMAL</v>
      </c>
    </row>
    <row r="137" spans="1:12" x14ac:dyDescent="0.25">
      <c r="A137" s="3">
        <f t="shared" si="1"/>
        <v>2019</v>
      </c>
      <c r="B137" s="7">
        <v>43556</v>
      </c>
      <c r="C137" s="7">
        <v>43585</v>
      </c>
      <c r="D137" s="3" t="str">
        <f>'[1]CODESOL (2)'!E81</f>
        <v>COPIADORA - IMPRESORA</v>
      </c>
      <c r="E137" s="3" t="str">
        <f>'[1]CODESOL (2)'!B81</f>
        <v>COD-05-289</v>
      </c>
      <c r="F137" s="3" t="s">
        <v>55</v>
      </c>
      <c r="G137" s="3" t="s">
        <v>56</v>
      </c>
      <c r="H137" s="8">
        <f>'[1]CODESOL (2)'!K80</f>
        <v>113648.68</v>
      </c>
      <c r="I137" s="3" t="str">
        <f>[2]CODESOL!L81</f>
        <v>CODESOL</v>
      </c>
      <c r="J137" s="7">
        <v>43622</v>
      </c>
      <c r="K137" s="7">
        <v>43591</v>
      </c>
      <c r="L137" s="3" t="str">
        <f>'[1]CODESOL (2)'!M80</f>
        <v>NORMAL</v>
      </c>
    </row>
    <row r="138" spans="1:12" x14ac:dyDescent="0.25">
      <c r="A138" s="3">
        <f t="shared" si="1"/>
        <v>2019</v>
      </c>
      <c r="B138" s="7">
        <v>43556</v>
      </c>
      <c r="C138" s="7">
        <v>43585</v>
      </c>
      <c r="D138" s="3" t="str">
        <f>'[1]CODESOL (2)'!E82</f>
        <v>COMPUTADORA PORTATIL</v>
      </c>
      <c r="E138" s="3" t="str">
        <f>'[1]CODESOL (2)'!B82</f>
        <v>COD-05-290</v>
      </c>
      <c r="F138" s="3" t="s">
        <v>55</v>
      </c>
      <c r="G138" s="3" t="s">
        <v>56</v>
      </c>
      <c r="H138" s="8">
        <f>'[1]CODESOL (2)'!K81</f>
        <v>113648.68</v>
      </c>
      <c r="I138" s="3" t="str">
        <f>[2]CODESOL!L82</f>
        <v>CODESOL</v>
      </c>
      <c r="J138" s="7">
        <v>43622</v>
      </c>
      <c r="K138" s="7">
        <v>43591</v>
      </c>
      <c r="L138" s="3" t="str">
        <f>'[1]CODESOL (2)'!M81</f>
        <v>NORMAL</v>
      </c>
    </row>
    <row r="139" spans="1:12" x14ac:dyDescent="0.25">
      <c r="A139" s="3">
        <f t="shared" si="1"/>
        <v>2019</v>
      </c>
      <c r="B139" s="7">
        <v>43556</v>
      </c>
      <c r="C139" s="7">
        <v>43585</v>
      </c>
      <c r="D139" s="3" t="str">
        <f>'[1]CODESOL (2)'!E83</f>
        <v>COMPUTADORA PORTATIL</v>
      </c>
      <c r="E139" s="3" t="str">
        <f>'[1]CODESOL (2)'!B83</f>
        <v>COD-05-291</v>
      </c>
      <c r="F139" s="3" t="s">
        <v>55</v>
      </c>
      <c r="G139" s="3" t="s">
        <v>56</v>
      </c>
      <c r="H139" s="8">
        <f>'[1]CODESOL (2)'!K82</f>
        <v>12299</v>
      </c>
      <c r="I139" s="3" t="str">
        <f>[2]CODESOL!L83</f>
        <v>CODESOL</v>
      </c>
      <c r="J139" s="7">
        <v>43622</v>
      </c>
      <c r="K139" s="7">
        <v>43591</v>
      </c>
      <c r="L139" s="3" t="str">
        <f>'[1]CODESOL (2)'!M82</f>
        <v>NORMAL</v>
      </c>
    </row>
    <row r="140" spans="1:12" x14ac:dyDescent="0.25">
      <c r="A140" s="3">
        <f t="shared" si="1"/>
        <v>2019</v>
      </c>
      <c r="B140" s="7">
        <v>43556</v>
      </c>
      <c r="C140" s="7">
        <v>43585</v>
      </c>
      <c r="D140" s="3" t="str">
        <f>'[1]CODESOL (2)'!E84</f>
        <v>COMPUTADORA PORTATIL</v>
      </c>
      <c r="E140" s="3" t="str">
        <f>'[1]CODESOL (2)'!B84</f>
        <v>COD-05-292</v>
      </c>
      <c r="F140" s="3" t="s">
        <v>55</v>
      </c>
      <c r="G140" s="3" t="s">
        <v>56</v>
      </c>
      <c r="H140" s="8">
        <f>'[1]CODESOL (2)'!K83</f>
        <v>12299</v>
      </c>
      <c r="I140" s="3" t="str">
        <f>[2]CODESOL!L84</f>
        <v>CODESOL</v>
      </c>
      <c r="J140" s="7">
        <v>43622</v>
      </c>
      <c r="K140" s="7">
        <v>43591</v>
      </c>
      <c r="L140" s="3" t="str">
        <f>'[1]CODESOL (2)'!M83</f>
        <v>NORMAL</v>
      </c>
    </row>
    <row r="141" spans="1:12" x14ac:dyDescent="0.25">
      <c r="A141" s="3">
        <f t="shared" si="1"/>
        <v>2019</v>
      </c>
      <c r="B141" s="7">
        <v>43556</v>
      </c>
      <c r="C141" s="7">
        <v>43585</v>
      </c>
      <c r="D141" s="3" t="str">
        <f>'[1]CODESOL (2)'!E102</f>
        <v>ARCHIVERO METALICO 4 CAJONES COLOR BEIGE</v>
      </c>
      <c r="E141" s="3" t="str">
        <f>'[1]CODESOL (2)'!B102</f>
        <v>COD-05-160</v>
      </c>
      <c r="F141" s="3" t="s">
        <v>55</v>
      </c>
      <c r="G141" s="3" t="s">
        <v>56</v>
      </c>
      <c r="H141" s="8">
        <f>'[1]CODESOL (2)'!K102</f>
        <v>3150</v>
      </c>
      <c r="I141" s="3" t="str">
        <f>[2]CODESOL!L85</f>
        <v>CODESOL</v>
      </c>
      <c r="J141" s="7">
        <v>43622</v>
      </c>
      <c r="K141" s="7">
        <v>43591</v>
      </c>
      <c r="L141" s="3" t="str">
        <f>'[1]CODESOL (2)'!M102</f>
        <v>NORMAL</v>
      </c>
    </row>
    <row r="142" spans="1:12" x14ac:dyDescent="0.25">
      <c r="A142" s="3">
        <f t="shared" si="1"/>
        <v>2019</v>
      </c>
      <c r="B142" s="7">
        <v>43556</v>
      </c>
      <c r="C142" s="7">
        <v>43585</v>
      </c>
      <c r="D142" s="3" t="str">
        <f>'[1]CODESOL (2)'!E103</f>
        <v>ARCHIVERO METALICO 4 CAJONES</v>
      </c>
      <c r="E142" s="3" t="str">
        <f>'[1]CODESOL (2)'!B103</f>
        <v>COD-05-161</v>
      </c>
      <c r="F142" s="3" t="s">
        <v>55</v>
      </c>
      <c r="G142" s="3" t="s">
        <v>56</v>
      </c>
      <c r="H142" s="8">
        <f>'[1]CODESOL (2)'!K103</f>
        <v>3150</v>
      </c>
      <c r="I142" s="3" t="str">
        <f>[2]CODESOL!L86</f>
        <v>CODESOL</v>
      </c>
      <c r="J142" s="7">
        <v>43622</v>
      </c>
      <c r="K142" s="7">
        <v>43591</v>
      </c>
      <c r="L142" s="3" t="str">
        <f>'[1]CODESOL (2)'!M103</f>
        <v>NORMAL</v>
      </c>
    </row>
    <row r="143" spans="1:12" x14ac:dyDescent="0.25">
      <c r="A143" s="3">
        <f t="shared" si="1"/>
        <v>2019</v>
      </c>
      <c r="B143" s="7">
        <v>43556</v>
      </c>
      <c r="C143" s="7">
        <v>43585</v>
      </c>
      <c r="D143" s="3" t="str">
        <f>'[1]CODESOL (2)'!E104</f>
        <v>ARCHIVERO METALICO 2 CAJONES</v>
      </c>
      <c r="E143" s="3" t="str">
        <f>'[1]CODESOL (2)'!B104</f>
        <v>COD-05-162</v>
      </c>
      <c r="F143" s="3" t="s">
        <v>55</v>
      </c>
      <c r="G143" s="3" t="s">
        <v>56</v>
      </c>
      <c r="H143" s="8">
        <f>'[1]CODESOL (2)'!K104</f>
        <v>2800</v>
      </c>
      <c r="I143" s="3" t="str">
        <f>[2]CODESOL!L87</f>
        <v>CODESOL</v>
      </c>
      <c r="J143" s="7">
        <v>43622</v>
      </c>
      <c r="K143" s="7">
        <v>43591</v>
      </c>
      <c r="L143" s="3" t="str">
        <f>'[1]CODESOL (2)'!M104</f>
        <v>NORMAL</v>
      </c>
    </row>
    <row r="144" spans="1:12" x14ac:dyDescent="0.25">
      <c r="A144" s="3">
        <f t="shared" si="1"/>
        <v>2019</v>
      </c>
      <c r="B144" s="7">
        <v>43556</v>
      </c>
      <c r="C144" s="7">
        <v>43585</v>
      </c>
      <c r="D144" s="3" t="str">
        <f>'[1]CODESOL (2)'!E105</f>
        <v>ARCHIVERO METALICO 4 CAJONES</v>
      </c>
      <c r="E144" s="3" t="str">
        <f>'[1]CODESOL (2)'!B105</f>
        <v>COD-05-164</v>
      </c>
      <c r="F144" s="3" t="s">
        <v>55</v>
      </c>
      <c r="G144" s="3" t="s">
        <v>56</v>
      </c>
      <c r="H144" s="8">
        <f>'[1]CODESOL (2)'!K105</f>
        <v>2931.03</v>
      </c>
      <c r="I144" s="3" t="str">
        <f>[2]CODESOL!L88</f>
        <v>CODESOL</v>
      </c>
      <c r="J144" s="7">
        <v>43622</v>
      </c>
      <c r="K144" s="7">
        <v>43591</v>
      </c>
      <c r="L144" s="3" t="str">
        <f>'[1]CODESOL (2)'!M105</f>
        <v>INSERVIBLE</v>
      </c>
    </row>
    <row r="145" spans="1:12" x14ac:dyDescent="0.25">
      <c r="A145" s="3">
        <f t="shared" si="1"/>
        <v>2019</v>
      </c>
      <c r="B145" s="7">
        <v>43556</v>
      </c>
      <c r="C145" s="7">
        <v>43585</v>
      </c>
      <c r="D145" s="3" t="str">
        <f>'[1]CODESOL (2)'!E106</f>
        <v>ARCHIVERO METALICO 4 CAJONES</v>
      </c>
      <c r="E145" s="3" t="str">
        <f>'[1]CODESOL (2)'!B106</f>
        <v>COD-05-165</v>
      </c>
      <c r="F145" s="3" t="s">
        <v>55</v>
      </c>
      <c r="G145" s="3" t="s">
        <v>56</v>
      </c>
      <c r="H145" s="8">
        <f>'[1]CODESOL (2)'!K106</f>
        <v>2931.03</v>
      </c>
      <c r="I145" s="3" t="str">
        <f>[2]CODESOL!L89</f>
        <v>CODESOL</v>
      </c>
      <c r="J145" s="7">
        <v>43622</v>
      </c>
      <c r="K145" s="7">
        <v>43591</v>
      </c>
      <c r="L145" s="3" t="str">
        <f>'[1]CODESOL (2)'!M106</f>
        <v>NORMAL</v>
      </c>
    </row>
    <row r="146" spans="1:12" x14ac:dyDescent="0.25">
      <c r="A146" s="3">
        <f t="shared" si="1"/>
        <v>2019</v>
      </c>
      <c r="B146" s="7">
        <v>43556</v>
      </c>
      <c r="C146" s="7">
        <v>43585</v>
      </c>
      <c r="D146" s="3" t="str">
        <f>'[1]CODESOL (2)'!E107</f>
        <v>ARCHIVERO METALICO 4 CAJONES</v>
      </c>
      <c r="E146" s="3" t="str">
        <f>'[1]CODESOL (2)'!B107</f>
        <v>COD-05-166</v>
      </c>
      <c r="F146" s="3" t="s">
        <v>55</v>
      </c>
      <c r="G146" s="3" t="s">
        <v>56</v>
      </c>
      <c r="H146" s="8">
        <f>'[1]CODESOL (2)'!K107</f>
        <v>2931.03</v>
      </c>
      <c r="I146" s="3" t="str">
        <f>[2]CODESOL!L90</f>
        <v>CODESOL</v>
      </c>
      <c r="J146" s="7">
        <v>43622</v>
      </c>
      <c r="K146" s="7">
        <v>43591</v>
      </c>
      <c r="L146" s="3" t="str">
        <f>'[1]CODESOL (2)'!M107</f>
        <v>NORMAL</v>
      </c>
    </row>
    <row r="147" spans="1:12" x14ac:dyDescent="0.25">
      <c r="A147" s="3">
        <f t="shared" si="1"/>
        <v>2019</v>
      </c>
      <c r="B147" s="7">
        <v>43556</v>
      </c>
      <c r="C147" s="7">
        <v>43585</v>
      </c>
      <c r="D147" s="3" t="str">
        <f>'[1]CODESOL (2)'!E108</f>
        <v>ARCHIVERO METALICO 4 CAJONES</v>
      </c>
      <c r="E147" s="3" t="str">
        <f>'[1]CODESOL (2)'!B108</f>
        <v>COD-05-167</v>
      </c>
      <c r="F147" s="3" t="s">
        <v>55</v>
      </c>
      <c r="G147" s="3" t="s">
        <v>56</v>
      </c>
      <c r="H147" s="8">
        <f>'[1]CODESOL (2)'!K108</f>
        <v>2931.03</v>
      </c>
      <c r="I147" s="3" t="str">
        <f>[2]CODESOL!L91</f>
        <v>CODESOL</v>
      </c>
      <c r="J147" s="7">
        <v>43622</v>
      </c>
      <c r="K147" s="7">
        <v>43591</v>
      </c>
      <c r="L147" s="3" t="str">
        <f>'[1]CODESOL (2)'!M108</f>
        <v>NORMAL</v>
      </c>
    </row>
    <row r="148" spans="1:12" x14ac:dyDescent="0.25">
      <c r="A148" s="3">
        <f t="shared" si="1"/>
        <v>2019</v>
      </c>
      <c r="B148" s="7">
        <v>43556</v>
      </c>
      <c r="C148" s="7">
        <v>43585</v>
      </c>
      <c r="D148" s="3" t="str">
        <f>'[1]CODESOL (2)'!E109</f>
        <v>ESCRITORIO SECRETARIAL EN "L" 3 CAJONES COLOR CAOBA</v>
      </c>
      <c r="E148" s="3" t="str">
        <f>'[1]CODESOL (2)'!B109</f>
        <v>COD-05-168</v>
      </c>
      <c r="F148" s="3" t="s">
        <v>55</v>
      </c>
      <c r="G148" s="3" t="s">
        <v>56</v>
      </c>
      <c r="H148" s="8">
        <f>'[1]CODESOL (2)'!K109</f>
        <v>4350</v>
      </c>
      <c r="I148" s="3" t="str">
        <f>[2]CODESOL!L92</f>
        <v>CODESOL</v>
      </c>
      <c r="J148" s="7">
        <v>43622</v>
      </c>
      <c r="K148" s="7">
        <v>43591</v>
      </c>
      <c r="L148" s="3" t="str">
        <f>'[1]CODESOL (2)'!M109</f>
        <v>NORMAL</v>
      </c>
    </row>
    <row r="149" spans="1:12" x14ac:dyDescent="0.25">
      <c r="A149" s="3">
        <f t="shared" si="1"/>
        <v>2019</v>
      </c>
      <c r="B149" s="7">
        <v>43556</v>
      </c>
      <c r="C149" s="7">
        <v>43585</v>
      </c>
      <c r="D149" s="3" t="str">
        <f>'[1]CODESOL (2)'!E110</f>
        <v>ESCRITORIO SECRETARIAL EN "L" 3 CAJONES COLOR CAOBA</v>
      </c>
      <c r="E149" s="3" t="str">
        <f>'[1]CODESOL (2)'!B110</f>
        <v>COD-05-169</v>
      </c>
      <c r="F149" s="3" t="s">
        <v>55</v>
      </c>
      <c r="G149" s="3" t="s">
        <v>56</v>
      </c>
      <c r="H149" s="8">
        <f>'[1]CODESOL (2)'!K110</f>
        <v>4350</v>
      </c>
      <c r="I149" s="3" t="str">
        <f>[2]CODESOL!L93</f>
        <v>CODESOL</v>
      </c>
      <c r="J149" s="7">
        <v>43622</v>
      </c>
      <c r="K149" s="7">
        <v>43591</v>
      </c>
      <c r="L149" s="3" t="str">
        <f>'[1]CODESOL (2)'!M110</f>
        <v>NORMAL</v>
      </c>
    </row>
    <row r="150" spans="1:12" x14ac:dyDescent="0.25">
      <c r="A150" s="3">
        <f t="shared" si="1"/>
        <v>2019</v>
      </c>
      <c r="B150" s="7">
        <v>43556</v>
      </c>
      <c r="C150" s="7">
        <v>43585</v>
      </c>
      <c r="D150" s="3" t="str">
        <f>'[1]CODESOL (2)'!E111</f>
        <v>ESCRITORIO SECRETARIAL EN "L" 3 CAJONES COLOR CAOBA</v>
      </c>
      <c r="E150" s="3" t="str">
        <f>'[1]CODESOL (2)'!B111</f>
        <v>COD-05-170</v>
      </c>
      <c r="F150" s="3" t="s">
        <v>55</v>
      </c>
      <c r="G150" s="3" t="s">
        <v>56</v>
      </c>
      <c r="H150" s="8">
        <f>'[1]CODESOL (2)'!K111</f>
        <v>4350</v>
      </c>
      <c r="I150" s="3" t="str">
        <f>[2]CODESOL!L94</f>
        <v>CODESOL</v>
      </c>
      <c r="J150" s="7">
        <v>43622</v>
      </c>
      <c r="K150" s="7">
        <v>43591</v>
      </c>
      <c r="L150" s="3" t="str">
        <f>'[1]CODESOL (2)'!M111</f>
        <v>NORMAL</v>
      </c>
    </row>
    <row r="151" spans="1:12" x14ac:dyDescent="0.25">
      <c r="A151" s="3">
        <f t="shared" si="1"/>
        <v>2019</v>
      </c>
      <c r="B151" s="7">
        <v>43556</v>
      </c>
      <c r="C151" s="7">
        <v>43585</v>
      </c>
      <c r="D151" s="3" t="str">
        <f>'[1]CODESOL (2)'!E112</f>
        <v xml:space="preserve">ESCRITORIO COMPUTACIONAL </v>
      </c>
      <c r="E151" s="3" t="str">
        <f>'[1]CODESOL (2)'!B112</f>
        <v>COD-05-171</v>
      </c>
      <c r="F151" s="3" t="s">
        <v>55</v>
      </c>
      <c r="G151" s="3" t="s">
        <v>56</v>
      </c>
      <c r="H151" s="8">
        <f>'[1]CODESOL (2)'!K112</f>
        <v>1800</v>
      </c>
      <c r="I151" s="3" t="str">
        <f>[2]CODESOL!L95</f>
        <v>CODESOL</v>
      </c>
      <c r="J151" s="7">
        <v>43622</v>
      </c>
      <c r="K151" s="7">
        <v>43591</v>
      </c>
      <c r="L151" s="3" t="str">
        <f>'[1]CODESOL (2)'!M112</f>
        <v>NORMAL</v>
      </c>
    </row>
    <row r="152" spans="1:12" x14ac:dyDescent="0.25">
      <c r="A152" s="3">
        <f t="shared" si="1"/>
        <v>2019</v>
      </c>
      <c r="B152" s="7">
        <v>43556</v>
      </c>
      <c r="C152" s="7">
        <v>43585</v>
      </c>
      <c r="D152" s="3" t="str">
        <f>'[1]CODESOL (2)'!E113</f>
        <v xml:space="preserve">ESCRITORIO COMPUTACIONAL </v>
      </c>
      <c r="E152" s="3" t="str">
        <f>'[1]CODESOL (2)'!B113</f>
        <v>COD-05-172</v>
      </c>
      <c r="F152" s="3" t="s">
        <v>55</v>
      </c>
      <c r="G152" s="3" t="s">
        <v>56</v>
      </c>
      <c r="H152" s="8">
        <f>'[1]CODESOL (2)'!K113</f>
        <v>1800</v>
      </c>
      <c r="I152" s="3" t="s">
        <v>46</v>
      </c>
      <c r="J152" s="7">
        <v>43622</v>
      </c>
      <c r="K152" s="7">
        <v>43591</v>
      </c>
      <c r="L152" s="3" t="str">
        <f>'[1]CODESOL (2)'!M113</f>
        <v>NORMAL</v>
      </c>
    </row>
    <row r="153" spans="1:12" x14ac:dyDescent="0.25">
      <c r="A153" s="3">
        <f t="shared" si="1"/>
        <v>2019</v>
      </c>
      <c r="B153" s="7">
        <v>43556</v>
      </c>
      <c r="C153" s="7">
        <v>43585</v>
      </c>
      <c r="D153" s="3" t="str">
        <f>'[1]CODESOL (2)'!E114</f>
        <v xml:space="preserve">ESCRITORIO SECRETARIAL </v>
      </c>
      <c r="E153" s="3" t="str">
        <f>'[1]CODESOL (2)'!B114</f>
        <v>COD-05-173</v>
      </c>
      <c r="F153" s="3" t="s">
        <v>55</v>
      </c>
      <c r="G153" s="3" t="s">
        <v>56</v>
      </c>
      <c r="H153" s="8">
        <f>'[1]CODESOL (2)'!K114</f>
        <v>1200</v>
      </c>
      <c r="I153" s="3" t="s">
        <v>46</v>
      </c>
      <c r="J153" s="7">
        <v>43622</v>
      </c>
      <c r="K153" s="7">
        <v>43591</v>
      </c>
      <c r="L153" s="3" t="str">
        <f>'[1]CODESOL (2)'!M114</f>
        <v>NORMAL</v>
      </c>
    </row>
    <row r="154" spans="1:12" x14ac:dyDescent="0.25">
      <c r="A154" s="3">
        <f t="shared" si="1"/>
        <v>2019</v>
      </c>
      <c r="B154" s="7">
        <v>43556</v>
      </c>
      <c r="C154" s="7">
        <v>43585</v>
      </c>
      <c r="D154" s="3" t="str">
        <f>'[1]CODESOL (2)'!E115</f>
        <v>ESCRITORIO EJECUTIVO</v>
      </c>
      <c r="E154" s="3" t="str">
        <f>'[1]CODESOL (2)'!B115</f>
        <v>COD-05-174</v>
      </c>
      <c r="F154" s="3" t="s">
        <v>55</v>
      </c>
      <c r="G154" s="3" t="s">
        <v>56</v>
      </c>
      <c r="H154" s="8">
        <f>'[1]CODESOL (2)'!K115</f>
        <v>10890</v>
      </c>
      <c r="I154" s="3" t="s">
        <v>46</v>
      </c>
      <c r="J154" s="7">
        <v>43622</v>
      </c>
      <c r="K154" s="7">
        <v>43591</v>
      </c>
      <c r="L154" s="3" t="str">
        <f>'[1]CODESOL (2)'!M115</f>
        <v>NORMAL</v>
      </c>
    </row>
    <row r="155" spans="1:12" x14ac:dyDescent="0.25">
      <c r="A155" s="3">
        <f t="shared" si="1"/>
        <v>2019</v>
      </c>
      <c r="B155" s="7">
        <v>43556</v>
      </c>
      <c r="C155" s="7">
        <v>43585</v>
      </c>
      <c r="D155" s="3" t="str">
        <f>'[1]CODESOL (2)'!E116</f>
        <v>ESCRITORIO SECRETARIAL EJECUTIVO (Color Cedro 5 divisiones con puerta, 3 cajones)</v>
      </c>
      <c r="E155" s="3" t="str">
        <f>'[1]CODESOL (2)'!B116</f>
        <v>COD-05-175</v>
      </c>
      <c r="F155" s="3" t="s">
        <v>55</v>
      </c>
      <c r="G155" s="3" t="s">
        <v>56</v>
      </c>
      <c r="H155" s="8">
        <f>'[1]CODESOL (2)'!K116</f>
        <v>10890</v>
      </c>
      <c r="I155" s="3" t="s">
        <v>46</v>
      </c>
      <c r="J155" s="7">
        <v>43622</v>
      </c>
      <c r="K155" s="7">
        <v>43591</v>
      </c>
      <c r="L155" s="3" t="str">
        <f>'[1]CODESOL (2)'!M116</f>
        <v>NORMAL</v>
      </c>
    </row>
    <row r="156" spans="1:12" x14ac:dyDescent="0.25">
      <c r="A156" s="3">
        <f t="shared" si="1"/>
        <v>2019</v>
      </c>
      <c r="B156" s="7">
        <v>43556</v>
      </c>
      <c r="C156" s="7">
        <v>43585</v>
      </c>
      <c r="D156" s="3" t="str">
        <f>'[1]CODESOL (2)'!E117</f>
        <v>ESCRITORIO EJECUTIVO (Incluye estante 5 divisiones con puerta y 3 cajones)</v>
      </c>
      <c r="E156" s="3" t="str">
        <f>'[1]CODESOL (2)'!B117</f>
        <v>COD-05-176</v>
      </c>
      <c r="F156" s="3" t="s">
        <v>55</v>
      </c>
      <c r="G156" s="3" t="s">
        <v>56</v>
      </c>
      <c r="H156" s="8">
        <f>'[1]CODESOL (2)'!K117</f>
        <v>10980</v>
      </c>
      <c r="I156" s="3" t="s">
        <v>46</v>
      </c>
      <c r="J156" s="7">
        <v>43622</v>
      </c>
      <c r="K156" s="7">
        <v>43591</v>
      </c>
      <c r="L156" s="3" t="str">
        <f>'[1]CODESOL (2)'!M117</f>
        <v>NORMAL</v>
      </c>
    </row>
    <row r="157" spans="1:12" x14ac:dyDescent="0.25">
      <c r="A157" s="3">
        <f t="shared" si="1"/>
        <v>2019</v>
      </c>
      <c r="B157" s="7">
        <v>43556</v>
      </c>
      <c r="C157" s="7">
        <v>43585</v>
      </c>
      <c r="D157" s="3" t="str">
        <f>'[1]CODESOL (2)'!E118</f>
        <v>ESTANTE METALICO AZUL</v>
      </c>
      <c r="E157" s="3" t="str">
        <f>'[1]CODESOL (2)'!B118</f>
        <v>COD-05-177</v>
      </c>
      <c r="F157" s="3" t="s">
        <v>55</v>
      </c>
      <c r="G157" s="3" t="s">
        <v>56</v>
      </c>
      <c r="H157" s="8">
        <f>'[1]CODESOL (2)'!K118</f>
        <v>340</v>
      </c>
      <c r="I157" s="3" t="s">
        <v>47</v>
      </c>
      <c r="J157" s="7">
        <v>43622</v>
      </c>
      <c r="K157" s="7">
        <v>43591</v>
      </c>
      <c r="L157" s="3" t="str">
        <f>'[1]CODESOL (2)'!M118</f>
        <v>NORMAL</v>
      </c>
    </row>
    <row r="158" spans="1:12" x14ac:dyDescent="0.25">
      <c r="A158" s="3">
        <f t="shared" si="1"/>
        <v>2019</v>
      </c>
      <c r="B158" s="7">
        <v>43556</v>
      </c>
      <c r="C158" s="7">
        <v>43585</v>
      </c>
      <c r="D158" s="3" t="str">
        <f>'[1]CODESOL (2)'!E119</f>
        <v>ESTANTE METALICO AZUL</v>
      </c>
      <c r="E158" s="3" t="str">
        <f>'[1]CODESOL (2)'!B119</f>
        <v>COD-05-178</v>
      </c>
      <c r="F158" s="3" t="s">
        <v>55</v>
      </c>
      <c r="G158" s="3" t="s">
        <v>56</v>
      </c>
      <c r="H158" s="8">
        <f>'[1]CODESOL (2)'!K119</f>
        <v>340</v>
      </c>
      <c r="I158" s="3" t="str">
        <f>[2]CODESOL!L102</f>
        <v>CODESOL</v>
      </c>
      <c r="J158" s="7">
        <v>43622</v>
      </c>
      <c r="K158" s="7">
        <v>43591</v>
      </c>
      <c r="L158" s="3" t="str">
        <f>'[1]CODESOL (2)'!M119</f>
        <v>NORMAL</v>
      </c>
    </row>
    <row r="159" spans="1:12" x14ac:dyDescent="0.25">
      <c r="A159" s="3">
        <f t="shared" si="1"/>
        <v>2019</v>
      </c>
      <c r="B159" s="7">
        <v>43556</v>
      </c>
      <c r="C159" s="7">
        <v>43585</v>
      </c>
      <c r="D159" s="3" t="str">
        <f>'[1]CODESOL (2)'!E120</f>
        <v>ESTANTE METALICO AZUL</v>
      </c>
      <c r="E159" s="3" t="str">
        <f>'[1]CODESOL (2)'!B120</f>
        <v>COD-05-179</v>
      </c>
      <c r="F159" s="3" t="s">
        <v>55</v>
      </c>
      <c r="G159" s="3" t="s">
        <v>56</v>
      </c>
      <c r="H159" s="8">
        <f>'[1]CODESOL (2)'!K120</f>
        <v>340</v>
      </c>
      <c r="I159" s="3" t="str">
        <f>[2]CODESOL!L103</f>
        <v>CODESOL</v>
      </c>
      <c r="J159" s="7">
        <v>43622</v>
      </c>
      <c r="K159" s="7">
        <v>43591</v>
      </c>
      <c r="L159" s="3" t="str">
        <f>'[1]CODESOL (2)'!M120</f>
        <v>NORMAL</v>
      </c>
    </row>
    <row r="160" spans="1:12" x14ac:dyDescent="0.25">
      <c r="A160" s="3">
        <f t="shared" si="1"/>
        <v>2019</v>
      </c>
      <c r="B160" s="7">
        <v>43556</v>
      </c>
      <c r="C160" s="7">
        <v>43585</v>
      </c>
      <c r="D160" s="3" t="str">
        <f>'[1]CODESOL (2)'!E121</f>
        <v>GUILLOTINA</v>
      </c>
      <c r="E160" s="3" t="str">
        <f>'[1]CODESOL (2)'!B121</f>
        <v>COD-05-180</v>
      </c>
      <c r="F160" s="3" t="s">
        <v>55</v>
      </c>
      <c r="G160" s="3" t="s">
        <v>56</v>
      </c>
      <c r="H160" s="8">
        <f>'[1]CODESOL (2)'!K121</f>
        <v>999</v>
      </c>
      <c r="I160" s="3" t="str">
        <f>[2]CODESOL!L104</f>
        <v>CODESOL</v>
      </c>
      <c r="J160" s="7">
        <v>43622</v>
      </c>
      <c r="K160" s="7">
        <v>43591</v>
      </c>
      <c r="L160" s="3" t="str">
        <f>'[1]CODESOL (2)'!M121</f>
        <v>NORMAL</v>
      </c>
    </row>
    <row r="161" spans="1:12" x14ac:dyDescent="0.25">
      <c r="A161" s="3">
        <f t="shared" si="1"/>
        <v>2019</v>
      </c>
      <c r="B161" s="7">
        <v>43556</v>
      </c>
      <c r="C161" s="7">
        <v>43585</v>
      </c>
      <c r="D161" s="3" t="str">
        <f>'[1]CODESOL (2)'!E122</f>
        <v>MAQUINA DE ESCRIBIR MECANICA</v>
      </c>
      <c r="E161" s="3" t="str">
        <f>'[1]CODESOL (2)'!B122</f>
        <v>COD-05-181</v>
      </c>
      <c r="F161" s="3" t="s">
        <v>55</v>
      </c>
      <c r="G161" s="3" t="s">
        <v>56</v>
      </c>
      <c r="H161" s="8">
        <f>'[1]CODESOL (2)'!K122</f>
        <v>1100</v>
      </c>
      <c r="I161" s="3" t="str">
        <f>[2]CODESOL!L105</f>
        <v>CODESOL</v>
      </c>
      <c r="J161" s="7">
        <v>43622</v>
      </c>
      <c r="K161" s="7">
        <v>43591</v>
      </c>
      <c r="L161" s="3" t="str">
        <f>'[1]CODESOL (2)'!M122</f>
        <v>NORMAL</v>
      </c>
    </row>
    <row r="162" spans="1:12" x14ac:dyDescent="0.25">
      <c r="A162" s="3">
        <f t="shared" si="1"/>
        <v>2019</v>
      </c>
      <c r="B162" s="7">
        <v>43556</v>
      </c>
      <c r="C162" s="7">
        <v>43585</v>
      </c>
      <c r="D162" s="3" t="str">
        <f>'[1]CODESOL (2)'!E123</f>
        <v>MAQUINA DE ESCRIBIR MECANICA</v>
      </c>
      <c r="E162" s="3" t="str">
        <f>'[1]CODESOL (2)'!B123</f>
        <v>COD-05-182</v>
      </c>
      <c r="F162" s="3" t="s">
        <v>55</v>
      </c>
      <c r="G162" s="3" t="s">
        <v>56</v>
      </c>
      <c r="H162" s="8">
        <f>'[1]CODESOL (2)'!K123</f>
        <v>1100</v>
      </c>
      <c r="I162" s="3" t="s">
        <v>47</v>
      </c>
      <c r="J162" s="7">
        <v>43622</v>
      </c>
      <c r="K162" s="7">
        <v>43591</v>
      </c>
      <c r="L162" s="3" t="str">
        <f>'[1]CODESOL (2)'!M123</f>
        <v xml:space="preserve">REGULAR </v>
      </c>
    </row>
    <row r="163" spans="1:12" x14ac:dyDescent="0.25">
      <c r="A163" s="3">
        <f t="shared" si="1"/>
        <v>2019</v>
      </c>
      <c r="B163" s="7">
        <v>43556</v>
      </c>
      <c r="C163" s="7">
        <v>43585</v>
      </c>
      <c r="D163" s="3" t="str">
        <f>'[1]CODESOL (2)'!E124</f>
        <v>MAQUINA DE ESCRIBIR MECANICA Color limón pálido</v>
      </c>
      <c r="E163" s="3" t="str">
        <f>'[1]CODESOL (2)'!B124</f>
        <v>COD-05-183</v>
      </c>
      <c r="F163" s="3" t="s">
        <v>55</v>
      </c>
      <c r="G163" s="3" t="s">
        <v>56</v>
      </c>
      <c r="H163" s="8">
        <f>'[1]CODESOL (2)'!K124</f>
        <v>1100</v>
      </c>
      <c r="I163" s="3" t="s">
        <v>46</v>
      </c>
      <c r="J163" s="7">
        <v>43622</v>
      </c>
      <c r="K163" s="7">
        <v>43591</v>
      </c>
      <c r="L163" s="3" t="str">
        <f>'[1]CODESOL (2)'!M124</f>
        <v xml:space="preserve">REGULAR </v>
      </c>
    </row>
    <row r="164" spans="1:12" x14ac:dyDescent="0.25">
      <c r="A164" s="3">
        <f t="shared" si="1"/>
        <v>2019</v>
      </c>
      <c r="B164" s="7">
        <v>43556</v>
      </c>
      <c r="C164" s="7">
        <v>43585</v>
      </c>
      <c r="D164" s="3" t="str">
        <f>'[1]CODESOL (2)'!E125</f>
        <v>MESA MOVIL P/MAQ. DE ESC.</v>
      </c>
      <c r="E164" s="3" t="str">
        <f>'[1]CODESOL (2)'!B125</f>
        <v>COD-05-184</v>
      </c>
      <c r="F164" s="3" t="s">
        <v>55</v>
      </c>
      <c r="G164" s="3" t="s">
        <v>56</v>
      </c>
      <c r="H164" s="8">
        <f>'[1]CODESOL (2)'!K125</f>
        <v>900</v>
      </c>
      <c r="I164" s="3" t="s">
        <v>46</v>
      </c>
      <c r="J164" s="7">
        <v>43622</v>
      </c>
      <c r="K164" s="7">
        <v>43591</v>
      </c>
      <c r="L164" s="3" t="str">
        <f>'[1]CODESOL (2)'!M125</f>
        <v>NORMAL</v>
      </c>
    </row>
    <row r="165" spans="1:12" x14ac:dyDescent="0.25">
      <c r="A165" s="3">
        <f t="shared" si="1"/>
        <v>2019</v>
      </c>
      <c r="B165" s="7">
        <v>43556</v>
      </c>
      <c r="C165" s="7">
        <v>43585</v>
      </c>
      <c r="D165" s="3" t="str">
        <f>'[1]CODESOL (2)'!E126</f>
        <v>MESA DE TRABAJO METALICA</v>
      </c>
      <c r="E165" s="3" t="str">
        <f>'[1]CODESOL (2)'!B126</f>
        <v>COD-05-185</v>
      </c>
      <c r="F165" s="3" t="s">
        <v>55</v>
      </c>
      <c r="G165" s="3" t="s">
        <v>56</v>
      </c>
      <c r="H165" s="8">
        <f>'[1]CODESOL (2)'!K126</f>
        <v>1200</v>
      </c>
      <c r="I165" s="3" t="s">
        <v>46</v>
      </c>
      <c r="J165" s="7">
        <v>43622</v>
      </c>
      <c r="K165" s="7">
        <v>43591</v>
      </c>
      <c r="L165" s="3" t="str">
        <f>'[1]CODESOL (2)'!M126</f>
        <v xml:space="preserve">REGULAR </v>
      </c>
    </row>
    <row r="166" spans="1:12" x14ac:dyDescent="0.25">
      <c r="A166" s="3">
        <f t="shared" si="1"/>
        <v>2019</v>
      </c>
      <c r="B166" s="7">
        <v>43556</v>
      </c>
      <c r="C166" s="7">
        <v>43585</v>
      </c>
      <c r="D166" s="3" t="str">
        <f>'[1]CODESOL (2)'!E127</f>
        <v>MESA DE TRABAJO</v>
      </c>
      <c r="E166" s="3" t="str">
        <f>'[1]CODESOL (2)'!B127</f>
        <v>COD-05-187</v>
      </c>
      <c r="F166" s="3" t="s">
        <v>55</v>
      </c>
      <c r="G166" s="3" t="s">
        <v>56</v>
      </c>
      <c r="H166" s="8">
        <f>'[1]CODESOL (2)'!K127</f>
        <v>1900</v>
      </c>
      <c r="I166" s="3" t="s">
        <v>46</v>
      </c>
      <c r="J166" s="7">
        <v>43622</v>
      </c>
      <c r="K166" s="7">
        <v>43591</v>
      </c>
      <c r="L166" s="3" t="str">
        <f>'[1]CODESOL (2)'!M127</f>
        <v>NORMAL</v>
      </c>
    </row>
    <row r="167" spans="1:12" x14ac:dyDescent="0.25">
      <c r="A167" s="3">
        <f t="shared" si="1"/>
        <v>2019</v>
      </c>
      <c r="B167" s="7">
        <v>43556</v>
      </c>
      <c r="C167" s="7">
        <v>43585</v>
      </c>
      <c r="D167" s="3" t="str">
        <f>'[1]CODESOL (2)'!E128</f>
        <v>MESA PARA JUNTA DE 6 PERSONAS</v>
      </c>
      <c r="E167" s="3" t="str">
        <f>'[1]CODESOL (2)'!B128</f>
        <v>COD-05-188</v>
      </c>
      <c r="F167" s="3" t="s">
        <v>55</v>
      </c>
      <c r="G167" s="3" t="s">
        <v>56</v>
      </c>
      <c r="H167" s="8">
        <f>'[1]CODESOL (2)'!K128</f>
        <v>6738</v>
      </c>
      <c r="I167" s="3" t="s">
        <v>46</v>
      </c>
      <c r="J167" s="7">
        <v>43622</v>
      </c>
      <c r="K167" s="7">
        <v>43591</v>
      </c>
      <c r="L167" s="3" t="str">
        <f>'[1]CODESOL (2)'!M128</f>
        <v>NORMAL</v>
      </c>
    </row>
    <row r="168" spans="1:12" x14ac:dyDescent="0.25">
      <c r="A168" s="3">
        <f t="shared" si="1"/>
        <v>2019</v>
      </c>
      <c r="B168" s="7">
        <v>43556</v>
      </c>
      <c r="C168" s="7">
        <v>43585</v>
      </c>
      <c r="D168" s="3" t="str">
        <f>'[1]CODESOL (2)'!E129</f>
        <v>PANTALLA PARA PROYECTOR C/TRIPIE</v>
      </c>
      <c r="E168" s="3" t="str">
        <f>'[1]CODESOL (2)'!B129</f>
        <v>COD-05-189</v>
      </c>
      <c r="F168" s="3" t="s">
        <v>55</v>
      </c>
      <c r="G168" s="3" t="s">
        <v>56</v>
      </c>
      <c r="H168" s="8">
        <f>'[1]CODESOL (2)'!K129</f>
        <v>3800</v>
      </c>
      <c r="I168" s="3" t="s">
        <v>46</v>
      </c>
      <c r="J168" s="7">
        <v>43622</v>
      </c>
      <c r="K168" s="7">
        <v>43591</v>
      </c>
      <c r="L168" s="3" t="str">
        <f>'[1]CODESOL (2)'!M129</f>
        <v>NORMAL</v>
      </c>
    </row>
    <row r="169" spans="1:12" x14ac:dyDescent="0.25">
      <c r="A169" s="3">
        <f t="shared" si="1"/>
        <v>2019</v>
      </c>
      <c r="B169" s="7">
        <v>43556</v>
      </c>
      <c r="C169" s="7">
        <v>43585</v>
      </c>
      <c r="D169" s="3" t="str">
        <f>'[1]CODESOL (2)'!E130</f>
        <v>SILLA SECRETARIAL</v>
      </c>
      <c r="E169" s="3" t="str">
        <f>'[1]CODESOL (2)'!B130</f>
        <v>COD-05-191</v>
      </c>
      <c r="F169" s="3" t="s">
        <v>55</v>
      </c>
      <c r="G169" s="3" t="s">
        <v>56</v>
      </c>
      <c r="H169" s="8">
        <f>'[1]CODESOL (2)'!K130</f>
        <v>945</v>
      </c>
      <c r="I169" s="3" t="s">
        <v>46</v>
      </c>
      <c r="J169" s="7">
        <v>43622</v>
      </c>
      <c r="K169" s="7">
        <v>43591</v>
      </c>
      <c r="L169" s="3" t="str">
        <f>'[1]CODESOL (2)'!M130</f>
        <v>NORMAL</v>
      </c>
    </row>
    <row r="170" spans="1:12" x14ac:dyDescent="0.25">
      <c r="A170" s="3">
        <f t="shared" si="1"/>
        <v>2019</v>
      </c>
      <c r="B170" s="7">
        <v>43556</v>
      </c>
      <c r="C170" s="7">
        <v>43585</v>
      </c>
      <c r="D170" s="3" t="str">
        <f>'[1]CODESOL (2)'!E131</f>
        <v>SILLA SECRETARIAL</v>
      </c>
      <c r="E170" s="3" t="str">
        <f>'[1]CODESOL (2)'!B131</f>
        <v>COD-05-192</v>
      </c>
      <c r="F170" s="3" t="s">
        <v>55</v>
      </c>
      <c r="G170" s="3" t="s">
        <v>56</v>
      </c>
      <c r="H170" s="8">
        <f>'[1]CODESOL (2)'!K131</f>
        <v>945</v>
      </c>
      <c r="I170" s="3" t="s">
        <v>46</v>
      </c>
      <c r="J170" s="7">
        <v>43622</v>
      </c>
      <c r="K170" s="7">
        <v>43591</v>
      </c>
      <c r="L170" s="3" t="str">
        <f>'[1]CODESOL (2)'!M131</f>
        <v>NORMAL</v>
      </c>
    </row>
    <row r="171" spans="1:12" x14ac:dyDescent="0.25">
      <c r="A171" s="3">
        <f t="shared" si="1"/>
        <v>2019</v>
      </c>
      <c r="B171" s="7">
        <v>43556</v>
      </c>
      <c r="C171" s="7">
        <v>43585</v>
      </c>
      <c r="D171" s="3" t="str">
        <f>'[1]CODESOL (2)'!E132</f>
        <v>SILLA SECRETARIAL</v>
      </c>
      <c r="E171" s="3" t="str">
        <f>'[1]CODESOL (2)'!B132</f>
        <v>COD-05-193</v>
      </c>
      <c r="F171" s="3" t="s">
        <v>55</v>
      </c>
      <c r="G171" s="3" t="s">
        <v>56</v>
      </c>
      <c r="H171" s="8">
        <f>'[1]CODESOL (2)'!K132</f>
        <v>945</v>
      </c>
      <c r="I171" s="3" t="s">
        <v>46</v>
      </c>
      <c r="J171" s="7">
        <v>43622</v>
      </c>
      <c r="K171" s="7">
        <v>43591</v>
      </c>
      <c r="L171" s="3" t="str">
        <f>'[1]CODESOL (2)'!M132</f>
        <v>NORMAL</v>
      </c>
    </row>
    <row r="172" spans="1:12" x14ac:dyDescent="0.25">
      <c r="A172" s="3">
        <f t="shared" si="1"/>
        <v>2019</v>
      </c>
      <c r="B172" s="7">
        <v>43556</v>
      </c>
      <c r="C172" s="7">
        <v>43585</v>
      </c>
      <c r="D172" s="3" t="str">
        <f>'[1]CODESOL (2)'!E133</f>
        <v>SILLA SECRETARIAL</v>
      </c>
      <c r="E172" s="3" t="str">
        <f>'[1]CODESOL (2)'!B133</f>
        <v>COD-05-194</v>
      </c>
      <c r="F172" s="3" t="s">
        <v>55</v>
      </c>
      <c r="G172" s="3" t="s">
        <v>56</v>
      </c>
      <c r="H172" s="8">
        <f>'[1]CODESOL (2)'!K133</f>
        <v>945</v>
      </c>
      <c r="I172" s="3" t="s">
        <v>46</v>
      </c>
      <c r="J172" s="7">
        <v>43622</v>
      </c>
      <c r="K172" s="7">
        <v>43591</v>
      </c>
      <c r="L172" s="3" t="str">
        <f>'[1]CODESOL (2)'!M133</f>
        <v>NORMAL</v>
      </c>
    </row>
    <row r="173" spans="1:12" x14ac:dyDescent="0.25">
      <c r="A173" s="3">
        <f t="shared" si="1"/>
        <v>2019</v>
      </c>
      <c r="B173" s="7">
        <v>43556</v>
      </c>
      <c r="C173" s="7">
        <v>43585</v>
      </c>
      <c r="D173" s="3" t="str">
        <f>'[1]CODESOL (2)'!E134</f>
        <v>SILLA SECRETARIAL C/DESCANZABRAZOS</v>
      </c>
      <c r="E173" s="3" t="str">
        <f>'[1]CODESOL (2)'!B134</f>
        <v>COD-05-195</v>
      </c>
      <c r="F173" s="3" t="s">
        <v>55</v>
      </c>
      <c r="G173" s="3" t="s">
        <v>56</v>
      </c>
      <c r="H173" s="8">
        <f>'[1]CODESOL (2)'!K134</f>
        <v>1169.55</v>
      </c>
      <c r="I173" s="3" t="s">
        <v>46</v>
      </c>
      <c r="J173" s="7">
        <v>43622</v>
      </c>
      <c r="K173" s="7">
        <v>43591</v>
      </c>
      <c r="L173" s="3" t="str">
        <f>'[1]CODESOL (2)'!M134</f>
        <v>NORMAL</v>
      </c>
    </row>
    <row r="174" spans="1:12" x14ac:dyDescent="0.25">
      <c r="A174" s="3">
        <f t="shared" si="1"/>
        <v>2019</v>
      </c>
      <c r="B174" s="7">
        <v>43556</v>
      </c>
      <c r="C174" s="7">
        <v>43585</v>
      </c>
      <c r="D174" s="3" t="str">
        <f>'[1]CODESOL (2)'!E135</f>
        <v>SILLA SECRETARIAL C/DESCANZABRAZOS</v>
      </c>
      <c r="E174" s="3" t="str">
        <f>'[1]CODESOL (2)'!B135</f>
        <v>COD-05-196</v>
      </c>
      <c r="F174" s="3" t="s">
        <v>55</v>
      </c>
      <c r="G174" s="3" t="s">
        <v>56</v>
      </c>
      <c r="H174" s="8">
        <f>'[1]CODESOL (2)'!K135</f>
        <v>1169.55</v>
      </c>
      <c r="I174" s="3" t="s">
        <v>46</v>
      </c>
      <c r="J174" s="7">
        <v>43622</v>
      </c>
      <c r="K174" s="7">
        <v>43591</v>
      </c>
      <c r="L174" s="3" t="str">
        <f>'[1]CODESOL (2)'!M135</f>
        <v>NORMAL</v>
      </c>
    </row>
    <row r="175" spans="1:12" x14ac:dyDescent="0.25">
      <c r="A175" s="3">
        <f t="shared" si="1"/>
        <v>2019</v>
      </c>
      <c r="B175" s="7">
        <v>43556</v>
      </c>
      <c r="C175" s="7">
        <v>43585</v>
      </c>
      <c r="D175" s="3" t="str">
        <f>'[1]CODESOL (2)'!E136</f>
        <v>SILLA SECRETARIAL C/DESCANZABRAZOS</v>
      </c>
      <c r="E175" s="3" t="str">
        <f>'[1]CODESOL (2)'!B136</f>
        <v>COD-05-197</v>
      </c>
      <c r="F175" s="3" t="s">
        <v>55</v>
      </c>
      <c r="G175" s="3" t="s">
        <v>56</v>
      </c>
      <c r="H175" s="8">
        <f>'[1]CODESOL (2)'!K136</f>
        <v>1169.55</v>
      </c>
      <c r="I175" s="3" t="s">
        <v>46</v>
      </c>
      <c r="J175" s="7">
        <v>43622</v>
      </c>
      <c r="K175" s="7">
        <v>43591</v>
      </c>
      <c r="L175" s="3" t="str">
        <f>'[1]CODESOL (2)'!M136</f>
        <v>NORMAL</v>
      </c>
    </row>
    <row r="176" spans="1:12" x14ac:dyDescent="0.25">
      <c r="A176" s="3">
        <f t="shared" si="1"/>
        <v>2019</v>
      </c>
      <c r="B176" s="7">
        <v>43556</v>
      </c>
      <c r="C176" s="7">
        <v>43585</v>
      </c>
      <c r="D176" s="3" t="str">
        <f>'[1]CODESOL (2)'!E137</f>
        <v>SILLA SECRETARIAL C/DESCANZABRAZOS</v>
      </c>
      <c r="E176" s="3" t="str">
        <f>'[1]CODESOL (2)'!B137</f>
        <v>COD-05-198</v>
      </c>
      <c r="F176" s="3" t="s">
        <v>55</v>
      </c>
      <c r="G176" s="3" t="s">
        <v>56</v>
      </c>
      <c r="H176" s="8">
        <f>'[1]CODESOL (2)'!K137</f>
        <v>1169.55</v>
      </c>
      <c r="I176" s="3" t="s">
        <v>46</v>
      </c>
      <c r="J176" s="7">
        <v>43622</v>
      </c>
      <c r="K176" s="7">
        <v>43591</v>
      </c>
      <c r="L176" s="3" t="str">
        <f>'[1]CODESOL (2)'!M137</f>
        <v>NORMAL</v>
      </c>
    </row>
    <row r="177" spans="1:12" x14ac:dyDescent="0.25">
      <c r="A177" s="3">
        <f t="shared" si="1"/>
        <v>2019</v>
      </c>
      <c r="B177" s="7">
        <v>43556</v>
      </c>
      <c r="C177" s="7">
        <v>43585</v>
      </c>
      <c r="D177" s="3" t="str">
        <f>'[1]CODESOL (2)'!E138</f>
        <v>SILLA SECRETARIAL 5 RUEDAS</v>
      </c>
      <c r="E177" s="3" t="str">
        <f>'[1]CODESOL (2)'!B138</f>
        <v>COD-05-200</v>
      </c>
      <c r="F177" s="3" t="s">
        <v>55</v>
      </c>
      <c r="G177" s="3" t="s">
        <v>56</v>
      </c>
      <c r="H177" s="8">
        <f>'[1]CODESOL (2)'!K138</f>
        <v>1169.55</v>
      </c>
      <c r="I177" s="3" t="s">
        <v>46</v>
      </c>
      <c r="J177" s="7">
        <v>43622</v>
      </c>
      <c r="K177" s="7">
        <v>43591</v>
      </c>
      <c r="L177" s="3" t="str">
        <f>'[1]CODESOL (2)'!M138</f>
        <v xml:space="preserve">REGULAR </v>
      </c>
    </row>
    <row r="178" spans="1:12" x14ac:dyDescent="0.25">
      <c r="A178" s="3">
        <f t="shared" si="1"/>
        <v>2019</v>
      </c>
      <c r="B178" s="7">
        <v>43556</v>
      </c>
      <c r="C178" s="7">
        <v>43585</v>
      </c>
      <c r="D178" s="3" t="str">
        <f>'[1]CODESOL (2)'!E139</f>
        <v>SILLA SECRETARIAL 5 RUEDAS COJINES VERDES.</v>
      </c>
      <c r="E178" s="3" t="str">
        <f>'[1]CODESOL (2)'!B139</f>
        <v>COD-05-201</v>
      </c>
      <c r="F178" s="3" t="s">
        <v>55</v>
      </c>
      <c r="G178" s="3" t="s">
        <v>56</v>
      </c>
      <c r="H178" s="8">
        <f>'[1]CODESOL (2)'!K139</f>
        <v>1169.55</v>
      </c>
      <c r="I178" s="3" t="s">
        <v>46</v>
      </c>
      <c r="J178" s="7">
        <v>43622</v>
      </c>
      <c r="K178" s="7">
        <v>43591</v>
      </c>
      <c r="L178" s="3" t="str">
        <f>'[1]CODESOL (2)'!M139</f>
        <v>NORMAL</v>
      </c>
    </row>
    <row r="179" spans="1:12" x14ac:dyDescent="0.25">
      <c r="A179" s="3">
        <f t="shared" si="1"/>
        <v>2019</v>
      </c>
      <c r="B179" s="7">
        <v>43556</v>
      </c>
      <c r="C179" s="7">
        <v>43585</v>
      </c>
      <c r="D179" s="3" t="str">
        <f>'[1]CODESOL (2)'!E140</f>
        <v xml:space="preserve">SILLA SECRETARIAL EJECUTIVA PIEL </v>
      </c>
      <c r="E179" s="3" t="str">
        <f>'[1]CODESOL (2)'!B140</f>
        <v>COD-05-202</v>
      </c>
      <c r="F179" s="3" t="s">
        <v>55</v>
      </c>
      <c r="G179" s="3" t="s">
        <v>56</v>
      </c>
      <c r="H179" s="8">
        <f>'[1]CODESOL (2)'!K140</f>
        <v>2418.9899999999998</v>
      </c>
      <c r="I179" s="3" t="s">
        <v>46</v>
      </c>
      <c r="J179" s="7">
        <v>43622</v>
      </c>
      <c r="K179" s="7">
        <v>43591</v>
      </c>
      <c r="L179" s="3" t="str">
        <f>'[1]CODESOL (2)'!M140</f>
        <v>NORMAL</v>
      </c>
    </row>
    <row r="180" spans="1:12" x14ac:dyDescent="0.25">
      <c r="A180" s="3">
        <f t="shared" si="1"/>
        <v>2019</v>
      </c>
      <c r="B180" s="7">
        <v>43556</v>
      </c>
      <c r="C180" s="7">
        <v>43585</v>
      </c>
      <c r="D180" s="3" t="str">
        <f>'[1]CODESOL (2)'!E141</f>
        <v xml:space="preserve">SILLA SECRETARIAL EJECUTIVA PIEL </v>
      </c>
      <c r="E180" s="3" t="str">
        <f>'[1]CODESOL (2)'!B141</f>
        <v>COD-05-203</v>
      </c>
      <c r="F180" s="3" t="s">
        <v>55</v>
      </c>
      <c r="G180" s="3" t="s">
        <v>56</v>
      </c>
      <c r="H180" s="8">
        <f>'[1]CODESOL (2)'!K141</f>
        <v>2418.9899999999998</v>
      </c>
      <c r="I180" s="3" t="s">
        <v>46</v>
      </c>
      <c r="J180" s="7">
        <v>43622</v>
      </c>
      <c r="K180" s="7">
        <v>43591</v>
      </c>
      <c r="L180" s="3" t="str">
        <f>'[1]CODESOL (2)'!M141</f>
        <v>NORMAL</v>
      </c>
    </row>
    <row r="181" spans="1:12" x14ac:dyDescent="0.25">
      <c r="A181" s="3">
        <f t="shared" si="1"/>
        <v>2019</v>
      </c>
      <c r="B181" s="7">
        <v>43556</v>
      </c>
      <c r="C181" s="7">
        <v>43585</v>
      </c>
      <c r="D181" s="3" t="str">
        <f>'[1]CODESOL (2)'!E142</f>
        <v xml:space="preserve">SILLA SECRETARIAL EJECUTIVA PIEL </v>
      </c>
      <c r="E181" s="3" t="str">
        <f>'[1]CODESOL (2)'!B142</f>
        <v>COD-05-204</v>
      </c>
      <c r="F181" s="3" t="s">
        <v>55</v>
      </c>
      <c r="G181" s="3" t="s">
        <v>56</v>
      </c>
      <c r="H181" s="8">
        <f>'[1]CODESOL (2)'!K142</f>
        <v>2418.9899999999998</v>
      </c>
      <c r="I181" s="3" t="s">
        <v>46</v>
      </c>
      <c r="J181" s="7">
        <v>43622</v>
      </c>
      <c r="K181" s="7">
        <v>43591</v>
      </c>
      <c r="L181" s="3" t="str">
        <f>'[1]CODESOL (2)'!M142</f>
        <v>NORMAL</v>
      </c>
    </row>
    <row r="182" spans="1:12" x14ac:dyDescent="0.25">
      <c r="A182" s="3">
        <f t="shared" si="1"/>
        <v>2019</v>
      </c>
      <c r="B182" s="7">
        <v>43556</v>
      </c>
      <c r="C182" s="7">
        <v>43585</v>
      </c>
      <c r="D182" s="3" t="str">
        <f>'[1]CODESOL (2)'!E143</f>
        <v xml:space="preserve">SILLA SECRETARIAL EJECUTIVA PIEL </v>
      </c>
      <c r="E182" s="3" t="str">
        <f>'[1]CODESOL (2)'!B143</f>
        <v>COD-05-205</v>
      </c>
      <c r="F182" s="3" t="s">
        <v>55</v>
      </c>
      <c r="G182" s="3" t="s">
        <v>56</v>
      </c>
      <c r="H182" s="8">
        <f>'[1]CODESOL (2)'!K143</f>
        <v>2418.9899999999998</v>
      </c>
      <c r="I182" s="3" t="s">
        <v>46</v>
      </c>
      <c r="J182" s="7">
        <v>43622</v>
      </c>
      <c r="K182" s="7">
        <v>43591</v>
      </c>
      <c r="L182" s="3" t="str">
        <f>'[1]CODESOL (2)'!M143</f>
        <v>NORMAL</v>
      </c>
    </row>
    <row r="183" spans="1:12" x14ac:dyDescent="0.25">
      <c r="A183" s="3">
        <f t="shared" si="1"/>
        <v>2019</v>
      </c>
      <c r="B183" s="7">
        <v>43556</v>
      </c>
      <c r="C183" s="7">
        <v>43585</v>
      </c>
      <c r="D183" s="3" t="str">
        <f>'[1]CODESOL (2)'!E144</f>
        <v xml:space="preserve">SILLA SECRETARIAL EJECUTIVA PIEL </v>
      </c>
      <c r="E183" s="3" t="str">
        <f>'[1]CODESOL (2)'!B144</f>
        <v>COD-05-206</v>
      </c>
      <c r="F183" s="3" t="s">
        <v>55</v>
      </c>
      <c r="G183" s="3" t="s">
        <v>56</v>
      </c>
      <c r="H183" s="8">
        <f>'[1]CODESOL (2)'!K144</f>
        <v>2418.9899999999998</v>
      </c>
      <c r="I183" s="3" t="s">
        <v>46</v>
      </c>
      <c r="J183" s="7">
        <v>43622</v>
      </c>
      <c r="K183" s="7">
        <v>43591</v>
      </c>
      <c r="L183" s="3" t="str">
        <f>'[1]CODESOL (2)'!M144</f>
        <v>NORMAL</v>
      </c>
    </row>
    <row r="184" spans="1:12" x14ac:dyDescent="0.25">
      <c r="A184" s="3">
        <f t="shared" si="1"/>
        <v>2019</v>
      </c>
      <c r="B184" s="7">
        <v>43556</v>
      </c>
      <c r="C184" s="7">
        <v>43585</v>
      </c>
      <c r="D184" s="3" t="str">
        <f>'[1]CODESOL (2)'!E145</f>
        <v>SILLA SECRETARIAL C/DESCANZABRAZOS</v>
      </c>
      <c r="E184" s="3" t="str">
        <f>'[1]CODESOL (2)'!B145</f>
        <v>COD-05-207</v>
      </c>
      <c r="F184" s="3" t="s">
        <v>55</v>
      </c>
      <c r="G184" s="3" t="s">
        <v>56</v>
      </c>
      <c r="H184" s="8">
        <f>'[1]CODESOL (2)'!K145</f>
        <v>2418.9899999999998</v>
      </c>
      <c r="I184" s="3" t="s">
        <v>46</v>
      </c>
      <c r="J184" s="7">
        <v>43622</v>
      </c>
      <c r="K184" s="7">
        <v>43591</v>
      </c>
      <c r="L184" s="3" t="str">
        <f>'[1]CODESOL (2)'!M145</f>
        <v>NORMAL</v>
      </c>
    </row>
    <row r="185" spans="1:12" x14ac:dyDescent="0.25">
      <c r="A185" s="3">
        <f t="shared" si="1"/>
        <v>2019</v>
      </c>
      <c r="B185" s="7">
        <v>43556</v>
      </c>
      <c r="C185" s="7">
        <v>43585</v>
      </c>
      <c r="D185" s="3" t="str">
        <f>'[1]CODESOL (2)'!E146</f>
        <v>SILLA SECRETARIAL C/DESCANZABRAZOS</v>
      </c>
      <c r="E185" s="3" t="str">
        <f>'[1]CODESOL (2)'!B146</f>
        <v>COD-05-209</v>
      </c>
      <c r="F185" s="3" t="s">
        <v>55</v>
      </c>
      <c r="G185" s="3" t="s">
        <v>56</v>
      </c>
      <c r="H185" s="8">
        <f>'[1]CODESOL (2)'!K146</f>
        <v>3015.22</v>
      </c>
      <c r="I185" s="3" t="s">
        <v>47</v>
      </c>
      <c r="J185" s="7">
        <v>43622</v>
      </c>
      <c r="K185" s="7">
        <v>43591</v>
      </c>
      <c r="L185" s="3" t="str">
        <f>'[1]CODESOL (2)'!M146</f>
        <v>NORMAL</v>
      </c>
    </row>
    <row r="186" spans="1:12" x14ac:dyDescent="0.25">
      <c r="A186" s="3">
        <f t="shared" si="1"/>
        <v>2019</v>
      </c>
      <c r="B186" s="7">
        <v>43556</v>
      </c>
      <c r="C186" s="7">
        <v>43585</v>
      </c>
      <c r="D186" s="3" t="str">
        <f>'[1]CODESOL (2)'!E147</f>
        <v>SILLA EJECUTIVA P/SALA DE JUNTAS</v>
      </c>
      <c r="E186" s="3" t="str">
        <f>'[1]CODESOL (2)'!B147</f>
        <v>COD-05-212</v>
      </c>
      <c r="F186" s="3" t="s">
        <v>55</v>
      </c>
      <c r="G186" s="3" t="s">
        <v>56</v>
      </c>
      <c r="H186" s="8">
        <f>'[1]CODESOL (2)'!K147</f>
        <v>1999</v>
      </c>
      <c r="I186" s="3" t="s">
        <v>46</v>
      </c>
      <c r="J186" s="7">
        <v>43622</v>
      </c>
      <c r="K186" s="7">
        <v>43591</v>
      </c>
      <c r="L186" s="3" t="str">
        <f>'[1]CODESOL (2)'!M147</f>
        <v xml:space="preserve">REGULAR </v>
      </c>
    </row>
    <row r="187" spans="1:12" x14ac:dyDescent="0.25">
      <c r="A187" s="3">
        <f t="shared" si="1"/>
        <v>2019</v>
      </c>
      <c r="B187" s="7">
        <v>43556</v>
      </c>
      <c r="C187" s="7">
        <v>43585</v>
      </c>
      <c r="D187" s="3" t="str">
        <f>'[1]CODESOL (2)'!E148</f>
        <v>SILLA EJECUTIVA P/SALA DE JUNTAS</v>
      </c>
      <c r="E187" s="3" t="str">
        <f>'[1]CODESOL (2)'!B148</f>
        <v>COD-05-214</v>
      </c>
      <c r="F187" s="3" t="s">
        <v>55</v>
      </c>
      <c r="G187" s="3" t="s">
        <v>56</v>
      </c>
      <c r="H187" s="8">
        <f>'[1]CODESOL (2)'!K148</f>
        <v>1999</v>
      </c>
      <c r="I187" s="3" t="s">
        <v>46</v>
      </c>
      <c r="J187" s="7">
        <v>43622</v>
      </c>
      <c r="K187" s="7">
        <v>43591</v>
      </c>
      <c r="L187" s="3" t="str">
        <f>'[1]CODESOL (2)'!M148</f>
        <v xml:space="preserve">REGULAR </v>
      </c>
    </row>
    <row r="188" spans="1:12" x14ac:dyDescent="0.25">
      <c r="A188" s="3">
        <f t="shared" si="1"/>
        <v>2019</v>
      </c>
      <c r="B188" s="7">
        <v>43556</v>
      </c>
      <c r="C188" s="7">
        <v>43585</v>
      </c>
      <c r="D188" s="3" t="str">
        <f>'[1]CODESOL (2)'!E149</f>
        <v>SILLA EJECUTIVA P/SALA DE JUNTAS</v>
      </c>
      <c r="E188" s="3" t="str">
        <f>'[1]CODESOL (2)'!B149</f>
        <v>COD-05-215</v>
      </c>
      <c r="F188" s="3" t="s">
        <v>55</v>
      </c>
      <c r="G188" s="3" t="s">
        <v>56</v>
      </c>
      <c r="H188" s="8">
        <f>'[1]CODESOL (2)'!K149</f>
        <v>1999</v>
      </c>
      <c r="I188" s="3" t="s">
        <v>46</v>
      </c>
      <c r="J188" s="7">
        <v>43622</v>
      </c>
      <c r="K188" s="7">
        <v>43591</v>
      </c>
      <c r="L188" s="3" t="str">
        <f>'[1]CODESOL (2)'!M149</f>
        <v xml:space="preserve">REGULAR </v>
      </c>
    </row>
    <row r="189" spans="1:12" x14ac:dyDescent="0.25">
      <c r="A189" s="3">
        <f t="shared" si="1"/>
        <v>2019</v>
      </c>
      <c r="B189" s="7">
        <v>43556</v>
      </c>
      <c r="C189" s="7">
        <v>43585</v>
      </c>
      <c r="D189" s="3" t="str">
        <f>'[1]CODESOL (2)'!E150</f>
        <v xml:space="preserve">ARCHIVERO METALICO 4 GAV </v>
      </c>
      <c r="E189" s="3" t="str">
        <f>'[1]CODESOL (2)'!B150</f>
        <v>COD-05-218</v>
      </c>
      <c r="F189" s="3" t="s">
        <v>55</v>
      </c>
      <c r="G189" s="3" t="s">
        <v>56</v>
      </c>
      <c r="H189" s="8">
        <f>'[1]CODESOL (2)'!K150</f>
        <v>3835.34</v>
      </c>
      <c r="I189" s="3" t="s">
        <v>46</v>
      </c>
      <c r="J189" s="7">
        <v>43622</v>
      </c>
      <c r="K189" s="7">
        <v>43591</v>
      </c>
      <c r="L189" s="3" t="str">
        <f>'[1]CODESOL (2)'!M150</f>
        <v>NUEVO</v>
      </c>
    </row>
    <row r="190" spans="1:12" x14ac:dyDescent="0.25">
      <c r="A190" s="3">
        <f t="shared" si="1"/>
        <v>2019</v>
      </c>
      <c r="B190" s="7">
        <v>43556</v>
      </c>
      <c r="C190" s="7">
        <v>43585</v>
      </c>
      <c r="D190" s="3" t="str">
        <f>'[1]CODESOL (2)'!E151</f>
        <v>LOCKER METALICO CON CHAPA</v>
      </c>
      <c r="E190" s="3" t="str">
        <f>'[1]CODESOL (2)'!B151</f>
        <v>COD-05-219</v>
      </c>
      <c r="F190" s="3" t="s">
        <v>55</v>
      </c>
      <c r="G190" s="3" t="s">
        <v>56</v>
      </c>
      <c r="H190" s="8">
        <f>'[1]CODESOL (2)'!K151</f>
        <v>3361.21</v>
      </c>
      <c r="I190" s="3" t="s">
        <v>46</v>
      </c>
      <c r="J190" s="7">
        <v>43622</v>
      </c>
      <c r="K190" s="7">
        <v>43591</v>
      </c>
      <c r="L190" s="3" t="str">
        <f>'[1]CODESOL (2)'!M151</f>
        <v>NUEVO</v>
      </c>
    </row>
    <row r="191" spans="1:12" x14ac:dyDescent="0.25">
      <c r="A191" s="3">
        <f t="shared" si="1"/>
        <v>2019</v>
      </c>
      <c r="B191" s="7">
        <v>43556</v>
      </c>
      <c r="C191" s="7">
        <v>43585</v>
      </c>
      <c r="D191" s="3" t="str">
        <f>'[1]CODESOL (2)'!E155</f>
        <v>CAMIONETA PICK UP DOBLE CABINA</v>
      </c>
      <c r="E191" s="8" t="str">
        <f>'[1]CODESOL (2)'!B155</f>
        <v>COD-05-220</v>
      </c>
      <c r="F191" s="3" t="s">
        <v>55</v>
      </c>
      <c r="G191" s="3" t="s">
        <v>56</v>
      </c>
      <c r="H191" s="8">
        <f>'[1]CODESOL (2)'!K155</f>
        <v>100000</v>
      </c>
      <c r="I191" s="3" t="str">
        <f>'[1]CODESOL (2)'!L155</f>
        <v>CODESOL</v>
      </c>
      <c r="J191" s="7">
        <v>43622</v>
      </c>
      <c r="K191" s="7">
        <v>43591</v>
      </c>
      <c r="L191" s="3" t="str">
        <f>'[1]CODESOL (2)'!M155</f>
        <v>NORMAL</v>
      </c>
    </row>
    <row r="192" spans="1:12" x14ac:dyDescent="0.25">
      <c r="A192" s="3">
        <f t="shared" si="1"/>
        <v>2019</v>
      </c>
      <c r="B192" s="7">
        <v>43556</v>
      </c>
      <c r="C192" s="7">
        <v>43585</v>
      </c>
      <c r="D192" s="3" t="str">
        <f>'[1]CODESOL (2)'!E156</f>
        <v>CAMIONETA COLORADO</v>
      </c>
      <c r="E192" s="8" t="str">
        <f>'[1]CODESOL (2)'!B156</f>
        <v>COD-05-221</v>
      </c>
      <c r="F192" s="3" t="s">
        <v>55</v>
      </c>
      <c r="G192" s="3" t="s">
        <v>56</v>
      </c>
      <c r="H192" s="8">
        <f>'[1]CODESOL (2)'!K156</f>
        <v>0</v>
      </c>
      <c r="I192" s="3" t="str">
        <f>'[1]CODESOL (2)'!L156</f>
        <v>OFICIALIA MAYOR</v>
      </c>
      <c r="J192" s="7">
        <v>43622</v>
      </c>
      <c r="K192" s="7">
        <v>43591</v>
      </c>
      <c r="L192" s="3" t="str">
        <f>'[1]CODESOL (2)'!M156</f>
        <v>NORMAL</v>
      </c>
    </row>
    <row r="193" spans="1:12" x14ac:dyDescent="0.25">
      <c r="A193" s="3">
        <f t="shared" si="1"/>
        <v>2019</v>
      </c>
      <c r="B193" s="7">
        <v>43556</v>
      </c>
      <c r="C193" s="7">
        <v>43585</v>
      </c>
      <c r="D193" s="3" t="str">
        <f>'[1]CODESOL (2)'!E157</f>
        <v>CAMIONETA DOBLE CABINA</v>
      </c>
      <c r="E193" s="8" t="str">
        <f>'[1]CODESOL (2)'!B157</f>
        <v>COD-05-222</v>
      </c>
      <c r="F193" s="3" t="s">
        <v>55</v>
      </c>
      <c r="G193" s="3" t="s">
        <v>56</v>
      </c>
      <c r="H193" s="8">
        <f>'[1]CODESOL (2)'!K157</f>
        <v>350000</v>
      </c>
      <c r="I193" s="3" t="str">
        <f>'[1]CODESOL (2)'!L157</f>
        <v>D.S.P.Y.T.M.</v>
      </c>
      <c r="J193" s="7">
        <v>43622</v>
      </c>
      <c r="K193" s="7">
        <v>43591</v>
      </c>
      <c r="L193" s="3" t="str">
        <f>'[1]CODESOL (2)'!M157</f>
        <v>NORMAL</v>
      </c>
    </row>
    <row r="194" spans="1:12" x14ac:dyDescent="0.25">
      <c r="A194" s="3">
        <f t="shared" si="1"/>
        <v>2019</v>
      </c>
      <c r="B194" s="7">
        <v>43556</v>
      </c>
      <c r="C194" s="7">
        <v>43585</v>
      </c>
      <c r="D194" s="3" t="str">
        <f>'[1]CODESOL (2)'!E161</f>
        <v>RADIO PORTATIL</v>
      </c>
      <c r="E194" s="3" t="str">
        <f>'[1]CODESOL (2)'!B161</f>
        <v>COD-05-223</v>
      </c>
      <c r="F194" s="3" t="s">
        <v>55</v>
      </c>
      <c r="G194" s="3" t="s">
        <v>56</v>
      </c>
      <c r="H194" s="8">
        <f>'[1]CODESOL (2)'!K161</f>
        <v>3299</v>
      </c>
      <c r="I194" s="3" t="str">
        <f>'[1]CODESOL (2)'!L161</f>
        <v>CODESOL</v>
      </c>
      <c r="J194" s="7">
        <v>43622</v>
      </c>
      <c r="K194" s="7">
        <v>43591</v>
      </c>
      <c r="L194" s="3" t="str">
        <f>'[1]CODESOL (2)'!M161</f>
        <v>NORMAL</v>
      </c>
    </row>
    <row r="195" spans="1:12" x14ac:dyDescent="0.25">
      <c r="A195" s="3">
        <f t="shared" si="1"/>
        <v>2019</v>
      </c>
      <c r="B195" s="7">
        <v>43556</v>
      </c>
      <c r="C195" s="7">
        <v>43585</v>
      </c>
      <c r="D195" s="3" t="str">
        <f>'[1]CODESOL (2)'!E162</f>
        <v>RADIO PORTATIL</v>
      </c>
      <c r="E195" s="3" t="str">
        <f>'[1]CODESOL (2)'!B162</f>
        <v>COD-05-224</v>
      </c>
      <c r="F195" s="3" t="s">
        <v>55</v>
      </c>
      <c r="G195" s="3" t="s">
        <v>56</v>
      </c>
      <c r="H195" s="8">
        <f>'[1]CODESOL (2)'!K162</f>
        <v>3299</v>
      </c>
      <c r="I195" s="3" t="str">
        <f>'[1]CODESOL (2)'!L162</f>
        <v>CODESOL</v>
      </c>
      <c r="J195" s="7">
        <v>43622</v>
      </c>
      <c r="K195" s="7">
        <v>43591</v>
      </c>
      <c r="L195" s="3" t="str">
        <f>'[1]CODESOL (2)'!M162</f>
        <v>NORMAL</v>
      </c>
    </row>
    <row r="196" spans="1:12" x14ac:dyDescent="0.25">
      <c r="A196" s="3">
        <f t="shared" si="1"/>
        <v>2019</v>
      </c>
      <c r="B196" s="7">
        <v>43556</v>
      </c>
      <c r="C196" s="7">
        <v>43585</v>
      </c>
      <c r="D196" s="3" t="str">
        <f>'[1]CODESOL (2)'!E163</f>
        <v>SISTEMA AMPLIACION DE COBERTURA</v>
      </c>
      <c r="E196" s="3" t="str">
        <f>'[1]CODESOL (2)'!B163</f>
        <v>COD-05-225</v>
      </c>
      <c r="F196" s="3" t="s">
        <v>55</v>
      </c>
      <c r="G196" s="3" t="s">
        <v>56</v>
      </c>
      <c r="H196" s="8">
        <f>'[1]CODESOL (2)'!K163</f>
        <v>90000</v>
      </c>
      <c r="I196" s="3" t="str">
        <f>'[1]CODESOL (2)'!L163</f>
        <v>CODESOL</v>
      </c>
      <c r="J196" s="7">
        <v>43622</v>
      </c>
      <c r="K196" s="7">
        <v>43591</v>
      </c>
      <c r="L196" s="3" t="str">
        <f>'[1]CODESOL (2)'!M163</f>
        <v>NORMAL</v>
      </c>
    </row>
    <row r="197" spans="1:12" x14ac:dyDescent="0.25">
      <c r="A197" s="3">
        <f t="shared" si="1"/>
        <v>2019</v>
      </c>
      <c r="B197" s="7">
        <v>43556</v>
      </c>
      <c r="C197" s="7">
        <v>43585</v>
      </c>
      <c r="D197" s="3" t="str">
        <f>'[1]CODESOL (2)'!E164</f>
        <v>EQUIPO PORTATIL TRASMISOR DE POTENCIA</v>
      </c>
      <c r="E197" s="3" t="str">
        <f>'[1]CODESOL (2)'!B164</f>
        <v>COD-05-226</v>
      </c>
      <c r="F197" s="3" t="s">
        <v>55</v>
      </c>
      <c r="G197" s="3" t="s">
        <v>56</v>
      </c>
      <c r="H197" s="8">
        <f>'[1]CODESOL (2)'!K164</f>
        <v>38000</v>
      </c>
      <c r="I197" s="3" t="str">
        <f>'[1]CODESOL (2)'!L164</f>
        <v>CODESOL</v>
      </c>
      <c r="J197" s="7">
        <v>43622</v>
      </c>
      <c r="K197" s="7">
        <v>43591</v>
      </c>
      <c r="L197" s="3" t="str">
        <f>'[1]CODESOL (2)'!M164</f>
        <v>NORMAL</v>
      </c>
    </row>
    <row r="198" spans="1:12" x14ac:dyDescent="0.25">
      <c r="A198" s="3">
        <f t="shared" ref="A198:A248" si="2">$A$67</f>
        <v>2019</v>
      </c>
      <c r="B198" s="7">
        <v>43556</v>
      </c>
      <c r="C198" s="7">
        <v>43585</v>
      </c>
      <c r="D198" s="3" t="str">
        <f>'[1]CODESOL (2)'!E165</f>
        <v xml:space="preserve">RADIO PORTATIL, INCLUYE CARGADOR,BATERIA, CLIP Y ANTENA. </v>
      </c>
      <c r="E198" s="3" t="str">
        <f>'[1]CODESOL (2)'!B165</f>
        <v>COD-05-227</v>
      </c>
      <c r="F198" s="3" t="s">
        <v>55</v>
      </c>
      <c r="G198" s="3" t="s">
        <v>56</v>
      </c>
      <c r="H198" s="8">
        <f>'[1]CODESOL (2)'!K165</f>
        <v>7500</v>
      </c>
      <c r="I198" s="3" t="str">
        <f>'[1]CODESOL (2)'!L165</f>
        <v>CODESOL</v>
      </c>
      <c r="J198" s="7">
        <v>43622</v>
      </c>
      <c r="K198" s="7">
        <v>43591</v>
      </c>
      <c r="L198" s="3" t="str">
        <f>'[1]CODESOL (2)'!M165</f>
        <v>NORMAL</v>
      </c>
    </row>
    <row r="199" spans="1:12" x14ac:dyDescent="0.25">
      <c r="A199" s="3">
        <f t="shared" si="2"/>
        <v>2019</v>
      </c>
      <c r="B199" s="7">
        <v>43556</v>
      </c>
      <c r="C199" s="7">
        <v>43585</v>
      </c>
      <c r="D199" s="3" t="str">
        <f>'[1]CODESOL (2)'!E166</f>
        <v xml:space="preserve">RADIO PORTATIL, INCLUYE CARGADOR,BATERIA, CLIP Y ANTENA. </v>
      </c>
      <c r="E199" s="3" t="str">
        <f>'[1]CODESOL (2)'!B166</f>
        <v>COD-05-228</v>
      </c>
      <c r="F199" s="3" t="s">
        <v>55</v>
      </c>
      <c r="G199" s="3" t="s">
        <v>56</v>
      </c>
      <c r="H199" s="8">
        <f>'[1]CODESOL (2)'!K166</f>
        <v>7500</v>
      </c>
      <c r="I199" s="3" t="str">
        <f>'[1]CODESOL (2)'!L166</f>
        <v>CODESOL</v>
      </c>
      <c r="J199" s="7">
        <v>43622</v>
      </c>
      <c r="K199" s="7">
        <v>43591</v>
      </c>
      <c r="L199" s="3" t="str">
        <f>'[1]CODESOL (2)'!M166</f>
        <v>NORMAL</v>
      </c>
    </row>
    <row r="200" spans="1:12" x14ac:dyDescent="0.25">
      <c r="A200" s="3">
        <f t="shared" si="2"/>
        <v>2019</v>
      </c>
      <c r="B200" s="7">
        <v>43556</v>
      </c>
      <c r="C200" s="7">
        <v>43585</v>
      </c>
      <c r="D200" s="3" t="str">
        <f>'[1]CODESOL (2)'!E167</f>
        <v xml:space="preserve">RADIO PORTATIL, INCLUYE CARGADOR,BATERIA, CLIP Y ANTENA. </v>
      </c>
      <c r="E200" s="3" t="str">
        <f>'[1]CODESOL (2)'!B167</f>
        <v>COD-05-229</v>
      </c>
      <c r="F200" s="3" t="s">
        <v>55</v>
      </c>
      <c r="G200" s="3" t="s">
        <v>56</v>
      </c>
      <c r="H200" s="8">
        <f>'[1]CODESOL (2)'!K167</f>
        <v>7500</v>
      </c>
      <c r="I200" s="3" t="str">
        <f>'[1]CODESOL (2)'!L167</f>
        <v>CODESOL</v>
      </c>
      <c r="J200" s="7">
        <v>43622</v>
      </c>
      <c r="K200" s="7">
        <v>43591</v>
      </c>
      <c r="L200" s="3" t="str">
        <f>'[1]CODESOL (2)'!M167</f>
        <v>NORMAL</v>
      </c>
    </row>
    <row r="201" spans="1:12" x14ac:dyDescent="0.25">
      <c r="A201" s="3">
        <f t="shared" si="2"/>
        <v>2019</v>
      </c>
      <c r="B201" s="7">
        <v>43556</v>
      </c>
      <c r="C201" s="7">
        <v>43585</v>
      </c>
      <c r="D201" s="3" t="str">
        <f>'[1]CODESOL (2)'!E168</f>
        <v xml:space="preserve">RADIO PORTATIL, INCLUYE CARGADOR,BATERIA, CLIP Y ANTENA. </v>
      </c>
      <c r="E201" s="3" t="str">
        <f>'[1]CODESOL (2)'!B168</f>
        <v>COD-05-230</v>
      </c>
      <c r="F201" s="3" t="s">
        <v>55</v>
      </c>
      <c r="G201" s="3" t="s">
        <v>56</v>
      </c>
      <c r="H201" s="8">
        <f>'[1]CODESOL (2)'!K168</f>
        <v>7500</v>
      </c>
      <c r="I201" s="3" t="str">
        <f>'[1]CODESOL (2)'!L168</f>
        <v>CODESOL</v>
      </c>
      <c r="J201" s="7">
        <v>43622</v>
      </c>
      <c r="K201" s="7">
        <v>43591</v>
      </c>
      <c r="L201" s="3" t="str">
        <f>'[1]CODESOL (2)'!M168</f>
        <v>NORMAL</v>
      </c>
    </row>
    <row r="202" spans="1:12" x14ac:dyDescent="0.25">
      <c r="A202" s="3">
        <f t="shared" si="2"/>
        <v>2019</v>
      </c>
      <c r="B202" s="7">
        <v>43556</v>
      </c>
      <c r="C202" s="7">
        <v>43585</v>
      </c>
      <c r="D202" s="3" t="str">
        <f>'[1]CODESOL (2)'!E169</f>
        <v xml:space="preserve">RADIO PORTATIL, INCLUYE CARGADOR,BATERIA, CLIP Y ANTENA. </v>
      </c>
      <c r="E202" s="3" t="str">
        <f>'[1]CODESOL (2)'!B169</f>
        <v>COD-05-231</v>
      </c>
      <c r="F202" s="3" t="s">
        <v>55</v>
      </c>
      <c r="G202" s="3" t="s">
        <v>56</v>
      </c>
      <c r="H202" s="8">
        <f>'[1]CODESOL (2)'!K169</f>
        <v>7500</v>
      </c>
      <c r="I202" s="3" t="str">
        <f>'[1]CODESOL (2)'!L169</f>
        <v>CODESOL</v>
      </c>
      <c r="J202" s="7">
        <v>43622</v>
      </c>
      <c r="K202" s="7">
        <v>43591</v>
      </c>
      <c r="L202" s="3" t="str">
        <f>'[1]CODESOL (2)'!M169</f>
        <v>NORMAL</v>
      </c>
    </row>
    <row r="203" spans="1:12" x14ac:dyDescent="0.25">
      <c r="A203" s="3">
        <f t="shared" si="2"/>
        <v>2019</v>
      </c>
      <c r="B203" s="7">
        <v>43556</v>
      </c>
      <c r="C203" s="7">
        <v>43585</v>
      </c>
      <c r="D203" s="3" t="str">
        <f>'[1]CODESOL (2)'!E170</f>
        <v xml:space="preserve">RADIO PORTATIL, INCLUYE CARGADOR,BATERIA, CLIP Y ANTENA. </v>
      </c>
      <c r="E203" s="3" t="str">
        <f>'[1]CODESOL (2)'!B170</f>
        <v>COD-05-232</v>
      </c>
      <c r="F203" s="3" t="s">
        <v>55</v>
      </c>
      <c r="G203" s="3" t="s">
        <v>56</v>
      </c>
      <c r="H203" s="8">
        <f>'[1]CODESOL (2)'!K170</f>
        <v>7500</v>
      </c>
      <c r="I203" s="3" t="str">
        <f>'[1]CODESOL (2)'!L170</f>
        <v>CODESOL</v>
      </c>
      <c r="J203" s="7">
        <v>43622</v>
      </c>
      <c r="K203" s="7">
        <v>43591</v>
      </c>
      <c r="L203" s="3" t="str">
        <f>'[1]CODESOL (2)'!M170</f>
        <v>NORMAL</v>
      </c>
    </row>
    <row r="204" spans="1:12" x14ac:dyDescent="0.25">
      <c r="A204" s="3">
        <f t="shared" si="2"/>
        <v>2019</v>
      </c>
      <c r="B204" s="7">
        <v>43556</v>
      </c>
      <c r="C204" s="7">
        <v>43585</v>
      </c>
      <c r="D204" s="3" t="str">
        <f>'[1]CODESOL (2)'!E171</f>
        <v xml:space="preserve">RADIO PORTATIL, INCLUYE CARGADOR,BATERIA, CLIP Y ANTENA. </v>
      </c>
      <c r="E204" s="3" t="str">
        <f>'[1]CODESOL (2)'!B171</f>
        <v>COD-05-233</v>
      </c>
      <c r="F204" s="3" t="s">
        <v>55</v>
      </c>
      <c r="G204" s="3" t="s">
        <v>56</v>
      </c>
      <c r="H204" s="8">
        <f>'[1]CODESOL (2)'!K171</f>
        <v>7500</v>
      </c>
      <c r="I204" s="3" t="str">
        <f>'[1]CODESOL (2)'!L171</f>
        <v>CODESOL</v>
      </c>
      <c r="J204" s="7">
        <v>43622</v>
      </c>
      <c r="K204" s="7">
        <v>43591</v>
      </c>
      <c r="L204" s="3" t="str">
        <f>'[1]CODESOL (2)'!M171</f>
        <v>NORMAL</v>
      </c>
    </row>
    <row r="205" spans="1:12" x14ac:dyDescent="0.25">
      <c r="A205" s="3">
        <f t="shared" si="2"/>
        <v>2019</v>
      </c>
      <c r="B205" s="7">
        <v>43556</v>
      </c>
      <c r="C205" s="7">
        <v>43585</v>
      </c>
      <c r="D205" s="3" t="str">
        <f>'[1]CODESOL (2)'!E172</f>
        <v xml:space="preserve">RADIO PORTATIL, INCLUYE CARGADOR,BATERIA, CLIP Y ANTENA. </v>
      </c>
      <c r="E205" s="3" t="str">
        <f>'[1]CODESOL (2)'!B172</f>
        <v>COD-05-234</v>
      </c>
      <c r="F205" s="3" t="s">
        <v>55</v>
      </c>
      <c r="G205" s="3" t="s">
        <v>56</v>
      </c>
      <c r="H205" s="8">
        <f>'[1]CODESOL (2)'!K172</f>
        <v>7500</v>
      </c>
      <c r="I205" s="3" t="str">
        <f>'[1]CODESOL (2)'!L172</f>
        <v>CODESOL</v>
      </c>
      <c r="J205" s="7">
        <v>43622</v>
      </c>
      <c r="K205" s="7">
        <v>43591</v>
      </c>
      <c r="L205" s="3" t="str">
        <f>'[1]CODESOL (2)'!M172</f>
        <v>NORMAL</v>
      </c>
    </row>
    <row r="206" spans="1:12" x14ac:dyDescent="0.25">
      <c r="A206" s="3">
        <f t="shared" si="2"/>
        <v>2019</v>
      </c>
      <c r="B206" s="7">
        <v>43556</v>
      </c>
      <c r="C206" s="7">
        <v>43585</v>
      </c>
      <c r="D206" s="3" t="str">
        <f>'[1]CODESOL (2)'!E173</f>
        <v xml:space="preserve">RADIO PORTATIL, INCLUYE CARGADOR,BATERIA, CLIP Y ANTENA. </v>
      </c>
      <c r="E206" s="3" t="str">
        <f>'[1]CODESOL (2)'!B173</f>
        <v>COD-05-235</v>
      </c>
      <c r="F206" s="3" t="s">
        <v>55</v>
      </c>
      <c r="G206" s="3" t="s">
        <v>56</v>
      </c>
      <c r="H206" s="8">
        <f>'[1]CODESOL (2)'!K173</f>
        <v>7500</v>
      </c>
      <c r="I206" s="3" t="str">
        <f>'[1]CODESOL (2)'!L173</f>
        <v>CODESOL</v>
      </c>
      <c r="J206" s="7">
        <v>43622</v>
      </c>
      <c r="K206" s="7">
        <v>43591</v>
      </c>
      <c r="L206" s="3" t="str">
        <f>'[1]CODESOL (2)'!M173</f>
        <v>NORMAL</v>
      </c>
    </row>
    <row r="207" spans="1:12" x14ac:dyDescent="0.25">
      <c r="A207" s="3">
        <f t="shared" si="2"/>
        <v>2019</v>
      </c>
      <c r="B207" s="7">
        <v>43556</v>
      </c>
      <c r="C207" s="7">
        <v>43585</v>
      </c>
      <c r="D207" s="3" t="str">
        <f>'[1]CODESOL (2)'!E174</f>
        <v xml:space="preserve">RADIO PORTATIL, INCLUYE CARGADOR,BATERIA, CLIP Y ANTENA. </v>
      </c>
      <c r="E207" s="3" t="str">
        <f>'[1]CODESOL (2)'!B174</f>
        <v>COD-05-236</v>
      </c>
      <c r="F207" s="3" t="s">
        <v>55</v>
      </c>
      <c r="G207" s="3" t="s">
        <v>56</v>
      </c>
      <c r="H207" s="8">
        <f>'[1]CODESOL (2)'!K174</f>
        <v>7500</v>
      </c>
      <c r="I207" s="3" t="str">
        <f>'[1]CODESOL (2)'!L174</f>
        <v>CODESOL</v>
      </c>
      <c r="J207" s="7">
        <v>43622</v>
      </c>
      <c r="K207" s="7">
        <v>43591</v>
      </c>
      <c r="L207" s="3" t="str">
        <f>'[1]CODESOL (2)'!M174</f>
        <v>NORMAL</v>
      </c>
    </row>
    <row r="208" spans="1:12" x14ac:dyDescent="0.25">
      <c r="A208" s="3">
        <f t="shared" si="2"/>
        <v>2019</v>
      </c>
      <c r="B208" s="7">
        <v>43556</v>
      </c>
      <c r="C208" s="7">
        <v>43585</v>
      </c>
      <c r="D208" s="3" t="str">
        <f>'[1]CODESOL (2)'!E175</f>
        <v xml:space="preserve">RADIO PORTATIL, INCLUYE CARGADOR,BATERIA, CLIP Y ANTENA. </v>
      </c>
      <c r="E208" s="3" t="str">
        <f>'[1]CODESOL (2)'!B175</f>
        <v>COD-05-237</v>
      </c>
      <c r="F208" s="3" t="s">
        <v>55</v>
      </c>
      <c r="G208" s="3" t="s">
        <v>56</v>
      </c>
      <c r="H208" s="8">
        <f>'[1]CODESOL (2)'!K175</f>
        <v>7500</v>
      </c>
      <c r="I208" s="3" t="str">
        <f>'[1]CODESOL (2)'!L175</f>
        <v>CODESOL</v>
      </c>
      <c r="J208" s="7">
        <v>43622</v>
      </c>
      <c r="K208" s="7">
        <v>43591</v>
      </c>
      <c r="L208" s="3" t="str">
        <f>'[1]CODESOL (2)'!M175</f>
        <v>NORMAL</v>
      </c>
    </row>
    <row r="209" spans="1:12" x14ac:dyDescent="0.25">
      <c r="A209" s="3">
        <f t="shared" si="2"/>
        <v>2019</v>
      </c>
      <c r="B209" s="7">
        <v>43556</v>
      </c>
      <c r="C209" s="7">
        <v>43585</v>
      </c>
      <c r="D209" s="3" t="str">
        <f>'[1]CODESOL (2)'!E176</f>
        <v xml:space="preserve">RADIO PORTATIL, INCLUYE CARGADOR,BATERIA, CLIP Y ANTENA. </v>
      </c>
      <c r="E209" s="3" t="str">
        <f>'[1]CODESOL (2)'!B176</f>
        <v>COD-05-238</v>
      </c>
      <c r="F209" s="3" t="s">
        <v>55</v>
      </c>
      <c r="G209" s="3" t="s">
        <v>56</v>
      </c>
      <c r="H209" s="8">
        <f>'[1]CODESOL (2)'!K176</f>
        <v>7500</v>
      </c>
      <c r="I209" s="3" t="str">
        <f>'[1]CODESOL (2)'!L176</f>
        <v>CODESOL</v>
      </c>
      <c r="J209" s="7">
        <v>43622</v>
      </c>
      <c r="K209" s="7">
        <v>43591</v>
      </c>
      <c r="L209" s="3" t="str">
        <f>'[1]CODESOL (2)'!M176</f>
        <v>NORMAL</v>
      </c>
    </row>
    <row r="210" spans="1:12" x14ac:dyDescent="0.25">
      <c r="A210" s="3">
        <f t="shared" si="2"/>
        <v>2019</v>
      </c>
      <c r="B210" s="7">
        <v>43556</v>
      </c>
      <c r="C210" s="7">
        <v>43585</v>
      </c>
      <c r="D210" s="3" t="str">
        <f>'[1]CODESOL (2)'!E177</f>
        <v xml:space="preserve">RADIO PORTATIL, INCLUYE CARGADOR,BATERIA, CLIP Y ANTENA. </v>
      </c>
      <c r="E210" s="3" t="str">
        <f>'[1]CODESOL (2)'!B177</f>
        <v>COD-05-239</v>
      </c>
      <c r="F210" s="3" t="s">
        <v>55</v>
      </c>
      <c r="G210" s="3" t="s">
        <v>56</v>
      </c>
      <c r="H210" s="8">
        <f>'[1]CODESOL (2)'!K177</f>
        <v>7500</v>
      </c>
      <c r="I210" s="3" t="str">
        <f>'[1]CODESOL (2)'!L177</f>
        <v>CODESOL</v>
      </c>
      <c r="J210" s="7">
        <v>43622</v>
      </c>
      <c r="K210" s="7">
        <v>43591</v>
      </c>
      <c r="L210" s="3" t="str">
        <f>'[1]CODESOL (2)'!M177</f>
        <v>NORMAL</v>
      </c>
    </row>
    <row r="211" spans="1:12" x14ac:dyDescent="0.25">
      <c r="A211" s="3">
        <f t="shared" si="2"/>
        <v>2019</v>
      </c>
      <c r="B211" s="7">
        <v>43556</v>
      </c>
      <c r="C211" s="7">
        <v>43585</v>
      </c>
      <c r="D211" s="3" t="str">
        <f>'[1]CODESOL (2)'!E178</f>
        <v xml:space="preserve">RADIO PORTATIL, INCLUYE CARGADOR,BATERIA, CLIP Y ANTENA. </v>
      </c>
      <c r="E211" s="3" t="str">
        <f>'[1]CODESOL (2)'!B178</f>
        <v>COD-05-240</v>
      </c>
      <c r="F211" s="3" t="s">
        <v>55</v>
      </c>
      <c r="G211" s="3" t="s">
        <v>56</v>
      </c>
      <c r="H211" s="8">
        <f>'[1]CODESOL (2)'!K178</f>
        <v>7500</v>
      </c>
      <c r="I211" s="3" t="str">
        <f>'[1]CODESOL (2)'!L178</f>
        <v>CODESOL</v>
      </c>
      <c r="J211" s="7">
        <v>43622</v>
      </c>
      <c r="K211" s="7">
        <v>43591</v>
      </c>
      <c r="L211" s="3" t="str">
        <f>'[1]CODESOL (2)'!M178</f>
        <v>NORMAL</v>
      </c>
    </row>
    <row r="212" spans="1:12" x14ac:dyDescent="0.25">
      <c r="A212" s="3">
        <f t="shared" si="2"/>
        <v>2019</v>
      </c>
      <c r="B212" s="7">
        <v>43556</v>
      </c>
      <c r="C212" s="7">
        <v>43585</v>
      </c>
      <c r="D212" s="3" t="str">
        <f>'[1]CODESOL (2)'!E179</f>
        <v xml:space="preserve">RADIO PORTATIL, INCLUYE CARGADOR,BATERIA, CLIP Y ANTENA. </v>
      </c>
      <c r="E212" s="3" t="str">
        <f>'[1]CODESOL (2)'!B179</f>
        <v>COD-05-241</v>
      </c>
      <c r="F212" s="3" t="s">
        <v>55</v>
      </c>
      <c r="G212" s="3" t="s">
        <v>56</v>
      </c>
      <c r="H212" s="8">
        <f>'[1]CODESOL (2)'!K179</f>
        <v>7500</v>
      </c>
      <c r="I212" s="3" t="str">
        <f>'[1]CODESOL (2)'!L179</f>
        <v>CODESOL</v>
      </c>
      <c r="J212" s="7">
        <v>43622</v>
      </c>
      <c r="K212" s="7">
        <v>43591</v>
      </c>
      <c r="L212" s="3" t="str">
        <f>'[1]CODESOL (2)'!M179</f>
        <v>NORMAL</v>
      </c>
    </row>
    <row r="213" spans="1:12" x14ac:dyDescent="0.25">
      <c r="A213" s="3">
        <f t="shared" si="2"/>
        <v>2019</v>
      </c>
      <c r="B213" s="7">
        <v>43556</v>
      </c>
      <c r="C213" s="7">
        <v>43585</v>
      </c>
      <c r="D213" s="3" t="str">
        <f>'[1]CODESOL (2)'!E180</f>
        <v xml:space="preserve">RADIO PORTATIL, INCLUYE CARGADOR,BATERIA, CLIP Y ANTENA. </v>
      </c>
      <c r="E213" s="3" t="str">
        <f>'[1]CODESOL (2)'!B180</f>
        <v>COD-05-242</v>
      </c>
      <c r="F213" s="3" t="s">
        <v>55</v>
      </c>
      <c r="G213" s="3" t="s">
        <v>56</v>
      </c>
      <c r="H213" s="8">
        <f>'[1]CODESOL (2)'!K180</f>
        <v>7500</v>
      </c>
      <c r="I213" s="3" t="str">
        <f>'[1]CODESOL (2)'!L180</f>
        <v>CODESOL</v>
      </c>
      <c r="J213" s="7">
        <v>43622</v>
      </c>
      <c r="K213" s="7">
        <v>43591</v>
      </c>
      <c r="L213" s="3" t="str">
        <f>'[1]CODESOL (2)'!M180</f>
        <v>NORMAL</v>
      </c>
    </row>
    <row r="214" spans="1:12" x14ac:dyDescent="0.25">
      <c r="A214" s="3">
        <f t="shared" si="2"/>
        <v>2019</v>
      </c>
      <c r="B214" s="7">
        <v>43556</v>
      </c>
      <c r="C214" s="7">
        <v>43585</v>
      </c>
      <c r="D214" s="3" t="str">
        <f>'[1]CODESOL (2)'!E181</f>
        <v xml:space="preserve">RADIO PORTATIL, INCLUYE CARGADOR,BATERIA, CLIP Y ANTENA. </v>
      </c>
      <c r="E214" s="3" t="str">
        <f>'[1]CODESOL (2)'!B181</f>
        <v>COD-05-243</v>
      </c>
      <c r="F214" s="3" t="s">
        <v>55</v>
      </c>
      <c r="G214" s="3" t="s">
        <v>56</v>
      </c>
      <c r="H214" s="8">
        <f>'[1]CODESOL (2)'!K181</f>
        <v>7500</v>
      </c>
      <c r="I214" s="3" t="str">
        <f>'[1]CODESOL (2)'!L181</f>
        <v>CODESOL</v>
      </c>
      <c r="J214" s="7">
        <v>43622</v>
      </c>
      <c r="K214" s="7">
        <v>43591</v>
      </c>
      <c r="L214" s="3" t="str">
        <f>'[1]CODESOL (2)'!M181</f>
        <v>NORMAL</v>
      </c>
    </row>
    <row r="215" spans="1:12" x14ac:dyDescent="0.25">
      <c r="A215" s="3">
        <f t="shared" si="2"/>
        <v>2019</v>
      </c>
      <c r="B215" s="7">
        <v>43556</v>
      </c>
      <c r="C215" s="7">
        <v>43585</v>
      </c>
      <c r="D215" s="3" t="str">
        <f>'[1]CODESOL (2)'!E182</f>
        <v xml:space="preserve">RADIO PORTATIL, INCLUYE CARGADOR,BATERIA, CLIP Y ANTENA. </v>
      </c>
      <c r="E215" s="3" t="str">
        <f>'[1]CODESOL (2)'!B182</f>
        <v>COD-05-244</v>
      </c>
      <c r="F215" s="3" t="s">
        <v>55</v>
      </c>
      <c r="G215" s="3" t="s">
        <v>56</v>
      </c>
      <c r="H215" s="8">
        <f>'[1]CODESOL (2)'!K182</f>
        <v>7500</v>
      </c>
      <c r="I215" s="3" t="str">
        <f>'[1]CODESOL (2)'!L182</f>
        <v>CODESOL</v>
      </c>
      <c r="J215" s="7">
        <v>43622</v>
      </c>
      <c r="K215" s="7">
        <v>43591</v>
      </c>
      <c r="L215" s="3" t="str">
        <f>'[1]CODESOL (2)'!M182</f>
        <v>NORMAL</v>
      </c>
    </row>
    <row r="216" spans="1:12" x14ac:dyDescent="0.25">
      <c r="A216" s="3">
        <f t="shared" si="2"/>
        <v>2019</v>
      </c>
      <c r="B216" s="7">
        <v>43556</v>
      </c>
      <c r="C216" s="7">
        <v>43585</v>
      </c>
      <c r="D216" s="3" t="str">
        <f>'[1]CODESOL (2)'!E183</f>
        <v xml:space="preserve">RADIO PORTATIL, INCLUYE CARGADOR,BATERIA, CLIP Y ANTENA. </v>
      </c>
      <c r="E216" s="3" t="str">
        <f>'[1]CODESOL (2)'!B183</f>
        <v>COD-05-245</v>
      </c>
      <c r="F216" s="3" t="s">
        <v>55</v>
      </c>
      <c r="G216" s="3" t="s">
        <v>56</v>
      </c>
      <c r="H216" s="8">
        <f>'[1]CODESOL (2)'!K183</f>
        <v>7500</v>
      </c>
      <c r="I216" s="3" t="str">
        <f>'[1]CODESOL (2)'!L183</f>
        <v>CODESOL</v>
      </c>
      <c r="J216" s="7">
        <v>43622</v>
      </c>
      <c r="K216" s="7">
        <v>43591</v>
      </c>
      <c r="L216" s="3" t="str">
        <f>'[1]CODESOL (2)'!M183</f>
        <v>NORMAL</v>
      </c>
    </row>
    <row r="217" spans="1:12" x14ac:dyDescent="0.25">
      <c r="A217" s="3">
        <f t="shared" si="2"/>
        <v>2019</v>
      </c>
      <c r="B217" s="7">
        <v>43556</v>
      </c>
      <c r="C217" s="7">
        <v>43585</v>
      </c>
      <c r="D217" s="3" t="str">
        <f>'[1]CODESOL (2)'!E184</f>
        <v xml:space="preserve">RADIO PORTATIL, INCLUYE CARGADOR,BATERIA, CLIP Y ANTENA. </v>
      </c>
      <c r="E217" s="3" t="str">
        <f>'[1]CODESOL (2)'!B184</f>
        <v>COD-05-246</v>
      </c>
      <c r="F217" s="3" t="s">
        <v>55</v>
      </c>
      <c r="G217" s="3" t="s">
        <v>56</v>
      </c>
      <c r="H217" s="8">
        <f>'[1]CODESOL (2)'!K184</f>
        <v>7500</v>
      </c>
      <c r="I217" s="3" t="str">
        <f>'[1]CODESOL (2)'!L184</f>
        <v>CODESOL</v>
      </c>
      <c r="J217" s="7">
        <v>43622</v>
      </c>
      <c r="K217" s="7">
        <v>43591</v>
      </c>
      <c r="L217" s="3" t="str">
        <f>'[1]CODESOL (2)'!M184</f>
        <v>NORMAL</v>
      </c>
    </row>
    <row r="218" spans="1:12" x14ac:dyDescent="0.25">
      <c r="A218" s="3">
        <f t="shared" si="2"/>
        <v>2019</v>
      </c>
      <c r="B218" s="7">
        <v>43556</v>
      </c>
      <c r="C218" s="7">
        <v>43585</v>
      </c>
      <c r="D218" s="3" t="str">
        <f>'[1]CODESOL (2)'!E185</f>
        <v xml:space="preserve">RADIO PORTATIL, INCLUYE CARGADOR,BATERIA, CLIP Y ANTENA. </v>
      </c>
      <c r="E218" s="3" t="str">
        <f>'[1]CODESOL (2)'!B185</f>
        <v>COD-05-247</v>
      </c>
      <c r="F218" s="3" t="s">
        <v>55</v>
      </c>
      <c r="G218" s="3" t="s">
        <v>56</v>
      </c>
      <c r="H218" s="8">
        <f>'[1]CODESOL (2)'!K185</f>
        <v>7500</v>
      </c>
      <c r="I218" s="3" t="str">
        <f>'[1]CODESOL (2)'!L185</f>
        <v>CODESOL</v>
      </c>
      <c r="J218" s="7">
        <v>43622</v>
      </c>
      <c r="K218" s="7">
        <v>43591</v>
      </c>
      <c r="L218" s="3" t="str">
        <f>'[1]CODESOL (2)'!M185</f>
        <v>NORMAL</v>
      </c>
    </row>
    <row r="219" spans="1:12" x14ac:dyDescent="0.25">
      <c r="A219" s="3">
        <f t="shared" si="2"/>
        <v>2019</v>
      </c>
      <c r="B219" s="7">
        <v>43556</v>
      </c>
      <c r="C219" s="7">
        <v>43585</v>
      </c>
      <c r="D219" s="3" t="str">
        <f>'[1]CODESOL (2)'!E186</f>
        <v xml:space="preserve">RADIO PORTATIL, INCLUYE CARGADOR,BATERIA, CLIP Y ANTENA. </v>
      </c>
      <c r="E219" s="3" t="str">
        <f>'[1]CODESOL (2)'!B186</f>
        <v>COD-05-248</v>
      </c>
      <c r="F219" s="3" t="s">
        <v>55</v>
      </c>
      <c r="G219" s="3" t="s">
        <v>56</v>
      </c>
      <c r="H219" s="8">
        <f>'[1]CODESOL (2)'!K186</f>
        <v>7500</v>
      </c>
      <c r="I219" s="3" t="str">
        <f>'[1]CODESOL (2)'!L186</f>
        <v>CODESOL</v>
      </c>
      <c r="J219" s="7">
        <v>43622</v>
      </c>
      <c r="K219" s="7">
        <v>43591</v>
      </c>
      <c r="L219" s="3" t="str">
        <f>'[1]CODESOL (2)'!M186</f>
        <v>NORMAL</v>
      </c>
    </row>
    <row r="220" spans="1:12" x14ac:dyDescent="0.25">
      <c r="A220" s="3">
        <f t="shared" si="2"/>
        <v>2019</v>
      </c>
      <c r="B220" s="7">
        <v>43556</v>
      </c>
      <c r="C220" s="7">
        <v>43585</v>
      </c>
      <c r="D220" s="3" t="str">
        <f>'[1]CODESOL (2)'!E187</f>
        <v xml:space="preserve">RADIO PORTATIL, INCLUYE CARGADOR,BATERIA, CLIP Y ANTENA. </v>
      </c>
      <c r="E220" s="3" t="str">
        <f>'[1]CODESOL (2)'!B187</f>
        <v>COD-05-249</v>
      </c>
      <c r="F220" s="3" t="s">
        <v>55</v>
      </c>
      <c r="G220" s="3" t="s">
        <v>56</v>
      </c>
      <c r="H220" s="8">
        <f>'[1]CODESOL (2)'!K187</f>
        <v>7500</v>
      </c>
      <c r="I220" s="3" t="str">
        <f>'[1]CODESOL (2)'!L187</f>
        <v>CODESOL</v>
      </c>
      <c r="J220" s="7">
        <v>43622</v>
      </c>
      <c r="K220" s="7">
        <v>43591</v>
      </c>
      <c r="L220" s="3" t="str">
        <f>'[1]CODESOL (2)'!M187</f>
        <v>NORMAL</v>
      </c>
    </row>
    <row r="221" spans="1:12" x14ac:dyDescent="0.25">
      <c r="A221" s="3">
        <f t="shared" si="2"/>
        <v>2019</v>
      </c>
      <c r="B221" s="7">
        <v>43556</v>
      </c>
      <c r="C221" s="7">
        <v>43585</v>
      </c>
      <c r="D221" s="3" t="str">
        <f>'[1]CODESOL (2)'!E188</f>
        <v xml:space="preserve">RADIO PORTATIL, INCLUYE CARGADOR,BATERIA, CLIP Y ANTENA. </v>
      </c>
      <c r="E221" s="3" t="str">
        <f>'[1]CODESOL (2)'!B188</f>
        <v>COD-05-250</v>
      </c>
      <c r="F221" s="3" t="s">
        <v>55</v>
      </c>
      <c r="G221" s="3" t="s">
        <v>56</v>
      </c>
      <c r="H221" s="8">
        <f>'[1]CODESOL (2)'!K188</f>
        <v>7500</v>
      </c>
      <c r="I221" s="3" t="str">
        <f>'[1]CODESOL (2)'!L188</f>
        <v>CODESOL</v>
      </c>
      <c r="J221" s="7">
        <v>43622</v>
      </c>
      <c r="K221" s="7">
        <v>43591</v>
      </c>
      <c r="L221" s="3" t="str">
        <f>'[1]CODESOL (2)'!M188</f>
        <v>NORMAL</v>
      </c>
    </row>
    <row r="222" spans="1:12" x14ac:dyDescent="0.25">
      <c r="A222" s="3">
        <f t="shared" si="2"/>
        <v>2019</v>
      </c>
      <c r="B222" s="7">
        <v>43556</v>
      </c>
      <c r="C222" s="7">
        <v>43585</v>
      </c>
      <c r="D222" s="3" t="str">
        <f>'[1]CODESOL (2)'!E189</f>
        <v xml:space="preserve">RADIO PORTATIL, INCLUYE CARGADOR,BATERIA, CLIP Y ANTENA. </v>
      </c>
      <c r="E222" s="3" t="str">
        <f>'[1]CODESOL (2)'!B189</f>
        <v>COD-05-251</v>
      </c>
      <c r="F222" s="3" t="s">
        <v>55</v>
      </c>
      <c r="G222" s="3" t="s">
        <v>56</v>
      </c>
      <c r="H222" s="8">
        <f>'[1]CODESOL (2)'!K189</f>
        <v>7500</v>
      </c>
      <c r="I222" s="3" t="str">
        <f>'[1]CODESOL (2)'!L189</f>
        <v>CODESOL</v>
      </c>
      <c r="J222" s="7">
        <v>43622</v>
      </c>
      <c r="K222" s="7">
        <v>43591</v>
      </c>
      <c r="L222" s="3" t="str">
        <f>'[1]CODESOL (2)'!M189</f>
        <v>NORMAL</v>
      </c>
    </row>
    <row r="223" spans="1:12" x14ac:dyDescent="0.25">
      <c r="A223" s="3">
        <f t="shared" si="2"/>
        <v>2019</v>
      </c>
      <c r="B223" s="7">
        <v>43556</v>
      </c>
      <c r="C223" s="7">
        <v>43585</v>
      </c>
      <c r="D223" s="3" t="str">
        <f>'[1]CODESOL (2)'!E190</f>
        <v xml:space="preserve">RADIO PORTATIL, INCLUYE CARGADOR,BATERIA, CLIP Y ANTENA. </v>
      </c>
      <c r="E223" s="3" t="str">
        <f>'[1]CODESOL (2)'!B190</f>
        <v>COD-05-252</v>
      </c>
      <c r="F223" s="3" t="s">
        <v>55</v>
      </c>
      <c r="G223" s="3" t="s">
        <v>56</v>
      </c>
      <c r="H223" s="8">
        <f>'[1]CODESOL (2)'!K190</f>
        <v>7500</v>
      </c>
      <c r="I223" s="3" t="str">
        <f>'[1]CODESOL (2)'!L190</f>
        <v>CODESOL</v>
      </c>
      <c r="J223" s="7">
        <v>43622</v>
      </c>
      <c r="K223" s="7">
        <v>43591</v>
      </c>
      <c r="L223" s="3" t="str">
        <f>'[1]CODESOL (2)'!M190</f>
        <v>NORMAL</v>
      </c>
    </row>
    <row r="224" spans="1:12" x14ac:dyDescent="0.25">
      <c r="A224" s="3">
        <f t="shared" si="2"/>
        <v>2019</v>
      </c>
      <c r="B224" s="7">
        <v>43556</v>
      </c>
      <c r="C224" s="7">
        <v>43585</v>
      </c>
      <c r="D224" s="3" t="str">
        <f>'[1]CODESOL (2)'!E191</f>
        <v xml:space="preserve">RADIO PORTATIL, INCLUYE CARGADOR,BATERIA, CLIP Y ANTENA. </v>
      </c>
      <c r="E224" s="3" t="str">
        <f>'[1]CODESOL (2)'!B191</f>
        <v>COD-05-253</v>
      </c>
      <c r="F224" s="3" t="s">
        <v>55</v>
      </c>
      <c r="G224" s="3" t="s">
        <v>56</v>
      </c>
      <c r="H224" s="8">
        <f>'[1]CODESOL (2)'!K191</f>
        <v>7500</v>
      </c>
      <c r="I224" s="3" t="str">
        <f>'[1]CODESOL (2)'!L191</f>
        <v>CODESOL</v>
      </c>
      <c r="J224" s="7">
        <v>43622</v>
      </c>
      <c r="K224" s="7">
        <v>43591</v>
      </c>
      <c r="L224" s="3" t="str">
        <f>'[1]CODESOL (2)'!M191</f>
        <v>NORMAL</v>
      </c>
    </row>
    <row r="225" spans="1:12" x14ac:dyDescent="0.25">
      <c r="A225" s="3">
        <f t="shared" si="2"/>
        <v>2019</v>
      </c>
      <c r="B225" s="7">
        <v>43556</v>
      </c>
      <c r="C225" s="7">
        <v>43585</v>
      </c>
      <c r="D225" s="3" t="str">
        <f>'[1]CODESOL (2)'!E192</f>
        <v xml:space="preserve">RADIO PORTATIL, INCLUYE CARGADOR,BATERIA, CLIP Y ANTENA. </v>
      </c>
      <c r="E225" s="3" t="str">
        <f>'[1]CODESOL (2)'!B192</f>
        <v>COD-05-254</v>
      </c>
      <c r="F225" s="3" t="s">
        <v>55</v>
      </c>
      <c r="G225" s="3" t="s">
        <v>56</v>
      </c>
      <c r="H225" s="8">
        <f>'[1]CODESOL (2)'!K192</f>
        <v>7500</v>
      </c>
      <c r="I225" s="3" t="str">
        <f>'[1]CODESOL (2)'!L192</f>
        <v>CODESOL</v>
      </c>
      <c r="J225" s="7">
        <v>43622</v>
      </c>
      <c r="K225" s="7">
        <v>43591</v>
      </c>
      <c r="L225" s="3" t="str">
        <f>'[1]CODESOL (2)'!M192</f>
        <v>NORMAL</v>
      </c>
    </row>
    <row r="226" spans="1:12" x14ac:dyDescent="0.25">
      <c r="A226" s="3">
        <f t="shared" si="2"/>
        <v>2019</v>
      </c>
      <c r="B226" s="7">
        <v>43556</v>
      </c>
      <c r="C226" s="7">
        <v>43585</v>
      </c>
      <c r="D226" s="3" t="str">
        <f>'[1]CODESOL (2)'!E193</f>
        <v xml:space="preserve">RADIO PORTATIL, INCLUYE CARGADOR,BATERIA, CLIP Y ANTENA. </v>
      </c>
      <c r="E226" s="3" t="str">
        <f>'[1]CODESOL (2)'!B193</f>
        <v>COD-05-255</v>
      </c>
      <c r="F226" s="3" t="s">
        <v>55</v>
      </c>
      <c r="G226" s="3" t="s">
        <v>56</v>
      </c>
      <c r="H226" s="8">
        <f>'[1]CODESOL (2)'!K193</f>
        <v>7500</v>
      </c>
      <c r="I226" s="3" t="str">
        <f>'[1]CODESOL (2)'!L193</f>
        <v>CODESOL</v>
      </c>
      <c r="J226" s="7">
        <v>43622</v>
      </c>
      <c r="K226" s="7">
        <v>43591</v>
      </c>
      <c r="L226" s="3" t="str">
        <f>'[1]CODESOL (2)'!M193</f>
        <v>NORMAL</v>
      </c>
    </row>
    <row r="227" spans="1:12" x14ac:dyDescent="0.25">
      <c r="A227" s="3">
        <f t="shared" si="2"/>
        <v>2019</v>
      </c>
      <c r="B227" s="7">
        <v>43556</v>
      </c>
      <c r="C227" s="7">
        <v>43585</v>
      </c>
      <c r="D227" s="3" t="str">
        <f>'[1]CODESOL (2)'!E194</f>
        <v xml:space="preserve">RADIO PORTATIL, INCLUYE CARGADOR,BATERIA, CLIP Y ANTENA. </v>
      </c>
      <c r="E227" s="3" t="str">
        <f>'[1]CODESOL (2)'!B194</f>
        <v>COD-05-256</v>
      </c>
      <c r="F227" s="3" t="s">
        <v>55</v>
      </c>
      <c r="G227" s="3" t="s">
        <v>56</v>
      </c>
      <c r="H227" s="8">
        <f>'[1]CODESOL (2)'!K194</f>
        <v>7500</v>
      </c>
      <c r="I227" s="3" t="str">
        <f>'[1]CODESOL (2)'!L194</f>
        <v>CODESOL</v>
      </c>
      <c r="J227" s="7">
        <v>43622</v>
      </c>
      <c r="K227" s="7">
        <v>43591</v>
      </c>
      <c r="L227" s="3" t="str">
        <f>'[1]CODESOL (2)'!M194</f>
        <v>NORMAL</v>
      </c>
    </row>
    <row r="228" spans="1:12" x14ac:dyDescent="0.25">
      <c r="A228" s="3">
        <f t="shared" si="2"/>
        <v>2019</v>
      </c>
      <c r="B228" s="7">
        <v>43556</v>
      </c>
      <c r="C228" s="7">
        <v>43585</v>
      </c>
      <c r="D228" s="3" t="str">
        <f>'[1]CODESOL (2)'!E195</f>
        <v xml:space="preserve">RADIO PORTATIL, INCLUYE CARGADOR,BATERIA, CLIP Y ANTENA. </v>
      </c>
      <c r="E228" s="3" t="str">
        <f>'[1]CODESOL (2)'!B195</f>
        <v>COD-05-257</v>
      </c>
      <c r="F228" s="3" t="s">
        <v>55</v>
      </c>
      <c r="G228" s="3" t="s">
        <v>56</v>
      </c>
      <c r="H228" s="8">
        <f>'[1]CODESOL (2)'!K195</f>
        <v>7500</v>
      </c>
      <c r="I228" s="3" t="str">
        <f>'[1]CODESOL (2)'!L195</f>
        <v>CODESOL</v>
      </c>
      <c r="J228" s="7">
        <v>43622</v>
      </c>
      <c r="K228" s="7">
        <v>43591</v>
      </c>
      <c r="L228" s="3" t="str">
        <f>'[1]CODESOL (2)'!M195</f>
        <v>NORMAL</v>
      </c>
    </row>
    <row r="229" spans="1:12" x14ac:dyDescent="0.25">
      <c r="A229" s="3">
        <f t="shared" si="2"/>
        <v>2019</v>
      </c>
      <c r="B229" s="7">
        <v>43556</v>
      </c>
      <c r="C229" s="7">
        <v>43585</v>
      </c>
      <c r="D229" s="3" t="str">
        <f>'[1]CODESOL (2)'!E196</f>
        <v xml:space="preserve">RADIO PORTATIL, INCLUYE CARGADOR,BATERIA, CLIP Y ANTENA. </v>
      </c>
      <c r="E229" s="3" t="str">
        <f>'[1]CODESOL (2)'!B196</f>
        <v>COD-05-258</v>
      </c>
      <c r="F229" s="3" t="s">
        <v>55</v>
      </c>
      <c r="G229" s="3" t="s">
        <v>56</v>
      </c>
      <c r="H229" s="8">
        <f>'[1]CODESOL (2)'!K196</f>
        <v>7500</v>
      </c>
      <c r="I229" s="3" t="str">
        <f>'[1]CODESOL (2)'!L196</f>
        <v>CODESOL</v>
      </c>
      <c r="J229" s="7">
        <v>43622</v>
      </c>
      <c r="K229" s="7">
        <v>43591</v>
      </c>
      <c r="L229" s="3" t="str">
        <f>'[1]CODESOL (2)'!M196</f>
        <v>NORMAL</v>
      </c>
    </row>
    <row r="230" spans="1:12" x14ac:dyDescent="0.25">
      <c r="A230" s="3">
        <f t="shared" si="2"/>
        <v>2019</v>
      </c>
      <c r="B230" s="7">
        <v>43556</v>
      </c>
      <c r="C230" s="7">
        <v>43585</v>
      </c>
      <c r="D230" s="3" t="str">
        <f>'[1]CODESOL (2)'!E197</f>
        <v xml:space="preserve">RADIO PORTATIL, INCLUYE CARGADOR,BATERIA, CLIP Y ANTENA. </v>
      </c>
      <c r="E230" s="3" t="str">
        <f>'[1]CODESOL (2)'!B197</f>
        <v>COD-05-259</v>
      </c>
      <c r="F230" s="3" t="s">
        <v>55</v>
      </c>
      <c r="G230" s="3" t="s">
        <v>56</v>
      </c>
      <c r="H230" s="8">
        <f>'[1]CODESOL (2)'!K197</f>
        <v>7500</v>
      </c>
      <c r="I230" s="3" t="str">
        <f>'[1]CODESOL (2)'!L197</f>
        <v>CODESOL</v>
      </c>
      <c r="J230" s="7">
        <v>43622</v>
      </c>
      <c r="K230" s="7">
        <v>43591</v>
      </c>
      <c r="L230" s="3" t="str">
        <f>'[1]CODESOL (2)'!M197</f>
        <v>NORMAL</v>
      </c>
    </row>
    <row r="231" spans="1:12" x14ac:dyDescent="0.25">
      <c r="A231" s="3">
        <f t="shared" si="2"/>
        <v>2019</v>
      </c>
      <c r="B231" s="7">
        <v>43556</v>
      </c>
      <c r="C231" s="7">
        <v>43585</v>
      </c>
      <c r="D231" s="3" t="str">
        <f>'[1]CODESOL (2)'!E198</f>
        <v xml:space="preserve">RADIO PORTATIL, INCLUYE CARGADOR,BATERIA, CLIP Y ANTENA. </v>
      </c>
      <c r="E231" s="3" t="str">
        <f>'[1]CODESOL (2)'!B198</f>
        <v>COD-05-260</v>
      </c>
      <c r="F231" s="3" t="s">
        <v>55</v>
      </c>
      <c r="G231" s="3" t="s">
        <v>56</v>
      </c>
      <c r="H231" s="8">
        <f>'[1]CODESOL (2)'!K198</f>
        <v>7500</v>
      </c>
      <c r="I231" s="3" t="str">
        <f>'[1]CODESOL (2)'!L198</f>
        <v>CODESOL</v>
      </c>
      <c r="J231" s="7">
        <v>43622</v>
      </c>
      <c r="K231" s="7">
        <v>43591</v>
      </c>
      <c r="L231" s="3" t="str">
        <f>'[1]CODESOL (2)'!M198</f>
        <v>NORMAL</v>
      </c>
    </row>
    <row r="232" spans="1:12" x14ac:dyDescent="0.25">
      <c r="A232" s="3">
        <f t="shared" si="2"/>
        <v>2019</v>
      </c>
      <c r="B232" s="7">
        <v>43556</v>
      </c>
      <c r="C232" s="7">
        <v>43585</v>
      </c>
      <c r="D232" s="3" t="str">
        <f>'[1]CODESOL (2)'!E199</f>
        <v xml:space="preserve">RADIO PORTATIL, INCLUYE CARGADOR,BATERIA, CLIP Y ANTENA. </v>
      </c>
      <c r="E232" s="3" t="str">
        <f>'[1]CODESOL (2)'!B199</f>
        <v>COD-05-261</v>
      </c>
      <c r="F232" s="3" t="s">
        <v>55</v>
      </c>
      <c r="G232" s="3" t="s">
        <v>56</v>
      </c>
      <c r="H232" s="8">
        <f>'[1]CODESOL (2)'!K199</f>
        <v>7500</v>
      </c>
      <c r="I232" s="3" t="str">
        <f>'[1]CODESOL (2)'!L199</f>
        <v>CODESOL</v>
      </c>
      <c r="J232" s="7">
        <v>43622</v>
      </c>
      <c r="K232" s="7">
        <v>43591</v>
      </c>
      <c r="L232" s="3" t="str">
        <f>'[1]CODESOL (2)'!M199</f>
        <v>NORMAL</v>
      </c>
    </row>
    <row r="233" spans="1:12" x14ac:dyDescent="0.25">
      <c r="A233" s="3">
        <f t="shared" si="2"/>
        <v>2019</v>
      </c>
      <c r="B233" s="7">
        <v>43556</v>
      </c>
      <c r="C233" s="7">
        <v>43585</v>
      </c>
      <c r="D233" s="3" t="str">
        <f>'[1]CODESOL (2)'!E200</f>
        <v xml:space="preserve">RADIO PORTATIL, INCLUYE CARGADOR,BATERIA, CLIP Y ANTENA. </v>
      </c>
      <c r="E233" s="3" t="str">
        <f>'[1]CODESOL (2)'!B200</f>
        <v>COD-05-262</v>
      </c>
      <c r="F233" s="3" t="s">
        <v>55</v>
      </c>
      <c r="G233" s="3" t="s">
        <v>56</v>
      </c>
      <c r="H233" s="8">
        <f>'[1]CODESOL (2)'!K200</f>
        <v>7500</v>
      </c>
      <c r="I233" s="3" t="str">
        <f>'[1]CODESOL (2)'!L200</f>
        <v>CODESOL</v>
      </c>
      <c r="J233" s="7">
        <v>43622</v>
      </c>
      <c r="K233" s="7">
        <v>43591</v>
      </c>
      <c r="L233" s="3" t="str">
        <f>'[1]CODESOL (2)'!M200</f>
        <v>NORMAL</v>
      </c>
    </row>
    <row r="234" spans="1:12" x14ac:dyDescent="0.25">
      <c r="A234" s="3">
        <f t="shared" si="2"/>
        <v>2019</v>
      </c>
      <c r="B234" s="7">
        <v>43556</v>
      </c>
      <c r="C234" s="7">
        <v>43585</v>
      </c>
      <c r="D234" s="3" t="str">
        <f>'[1]CODESOL (2)'!E201</f>
        <v xml:space="preserve">RADIO PORTATIL, INCLUYE CARGADOR,BATERIA, CLIP Y ANTENA. </v>
      </c>
      <c r="E234" s="3" t="str">
        <f>'[1]CODESOL (2)'!B201</f>
        <v>COD-05-263</v>
      </c>
      <c r="F234" s="3" t="s">
        <v>55</v>
      </c>
      <c r="G234" s="3" t="s">
        <v>56</v>
      </c>
      <c r="H234" s="8">
        <f>'[1]CODESOL (2)'!K201</f>
        <v>7500</v>
      </c>
      <c r="I234" s="3" t="str">
        <f>'[1]CODESOL (2)'!L201</f>
        <v>CODESOL</v>
      </c>
      <c r="J234" s="7">
        <v>43622</v>
      </c>
      <c r="K234" s="7">
        <v>43591</v>
      </c>
      <c r="L234" s="3" t="str">
        <f>'[1]CODESOL (2)'!M201</f>
        <v>NORMAL</v>
      </c>
    </row>
    <row r="235" spans="1:12" x14ac:dyDescent="0.25">
      <c r="A235" s="3">
        <f t="shared" si="2"/>
        <v>2019</v>
      </c>
      <c r="B235" s="7">
        <v>43556</v>
      </c>
      <c r="C235" s="7">
        <v>43585</v>
      </c>
      <c r="D235" s="3" t="str">
        <f>'[1]CODESOL (2)'!E202</f>
        <v xml:space="preserve">RADIO PORTATIL, INCLUYE CARGADOR,BATERIA, CLIP Y ANTENA. </v>
      </c>
      <c r="E235" s="3" t="str">
        <f>'[1]CODESOL (2)'!B202</f>
        <v>COD-05-264</v>
      </c>
      <c r="F235" s="3" t="s">
        <v>55</v>
      </c>
      <c r="G235" s="3" t="s">
        <v>56</v>
      </c>
      <c r="H235" s="8">
        <f>'[1]CODESOL (2)'!K202</f>
        <v>7500</v>
      </c>
      <c r="I235" s="3" t="str">
        <f>'[1]CODESOL (2)'!L202</f>
        <v>CODESOL</v>
      </c>
      <c r="J235" s="7">
        <v>43622</v>
      </c>
      <c r="K235" s="7">
        <v>43591</v>
      </c>
      <c r="L235" s="3" t="str">
        <f>'[1]CODESOL (2)'!M202</f>
        <v>NORMAL</v>
      </c>
    </row>
    <row r="236" spans="1:12" x14ac:dyDescent="0.25">
      <c r="A236" s="3">
        <f t="shared" si="2"/>
        <v>2019</v>
      </c>
      <c r="B236" s="7">
        <v>43556</v>
      </c>
      <c r="C236" s="7">
        <v>43585</v>
      </c>
      <c r="D236" s="3" t="str">
        <f>'[1]CODESOL (2)'!E203</f>
        <v xml:space="preserve">RADIO PORTATIL, INCLUYE CARGADOR,BATERIA, CLIP Y ANTENA. </v>
      </c>
      <c r="E236" s="3" t="str">
        <f>'[1]CODESOL (2)'!B203</f>
        <v>COD-05-265</v>
      </c>
      <c r="F236" s="3" t="s">
        <v>55</v>
      </c>
      <c r="G236" s="3" t="s">
        <v>56</v>
      </c>
      <c r="H236" s="8">
        <f>'[1]CODESOL (2)'!K203</f>
        <v>7500</v>
      </c>
      <c r="I236" s="3" t="str">
        <f>'[1]CODESOL (2)'!L203</f>
        <v>CODESOL</v>
      </c>
      <c r="J236" s="7">
        <v>43622</v>
      </c>
      <c r="K236" s="7">
        <v>43591</v>
      </c>
      <c r="L236" s="3" t="str">
        <f>'[1]CODESOL (2)'!M203</f>
        <v>NORMAL</v>
      </c>
    </row>
    <row r="237" spans="1:12" x14ac:dyDescent="0.25">
      <c r="A237" s="3">
        <f t="shared" si="2"/>
        <v>2019</v>
      </c>
      <c r="B237" s="7">
        <v>43556</v>
      </c>
      <c r="C237" s="7">
        <v>43585</v>
      </c>
      <c r="D237" s="3" t="str">
        <f>'[1]CODESOL (2)'!E204</f>
        <v xml:space="preserve">RADIO PORTATIL, INCLUYE CARGADOR,BATERIA, CLIP Y ANTENA. </v>
      </c>
      <c r="E237" s="3" t="str">
        <f>'[1]CODESOL (2)'!B204</f>
        <v>COD-05-266</v>
      </c>
      <c r="F237" s="3" t="s">
        <v>55</v>
      </c>
      <c r="G237" s="3" t="s">
        <v>56</v>
      </c>
      <c r="H237" s="8">
        <f>'[1]CODESOL (2)'!K204</f>
        <v>7500</v>
      </c>
      <c r="I237" s="3" t="str">
        <f>'[1]CODESOL (2)'!L204</f>
        <v>CODESOL</v>
      </c>
      <c r="J237" s="7">
        <v>43622</v>
      </c>
      <c r="K237" s="7">
        <v>43591</v>
      </c>
      <c r="L237" s="3" t="str">
        <f>'[1]CODESOL (2)'!M204</f>
        <v>NORMAL</v>
      </c>
    </row>
    <row r="238" spans="1:12" x14ac:dyDescent="0.25">
      <c r="A238" s="3">
        <f t="shared" si="2"/>
        <v>2019</v>
      </c>
      <c r="B238" s="7">
        <v>43556</v>
      </c>
      <c r="C238" s="7">
        <v>43585</v>
      </c>
      <c r="D238" s="3" t="str">
        <f>'[1]CODESOL (2)'!E205</f>
        <v xml:space="preserve">RADIO PORTATIL, INCLUYE CARGADOR,BATERIA, CLIP Y ANTENA. </v>
      </c>
      <c r="E238" s="3" t="str">
        <f>'[1]CODESOL (2)'!B205</f>
        <v>COD-05-267</v>
      </c>
      <c r="F238" s="3" t="s">
        <v>55</v>
      </c>
      <c r="G238" s="3" t="s">
        <v>56</v>
      </c>
      <c r="H238" s="8">
        <f>'[1]CODESOL (2)'!K205</f>
        <v>7500</v>
      </c>
      <c r="I238" s="3" t="str">
        <f>'[1]CODESOL (2)'!L205</f>
        <v>CODESOL</v>
      </c>
      <c r="J238" s="7">
        <v>43622</v>
      </c>
      <c r="K238" s="7">
        <v>43591</v>
      </c>
      <c r="L238" s="3" t="str">
        <f>'[1]CODESOL (2)'!M205</f>
        <v>NORMAL</v>
      </c>
    </row>
    <row r="239" spans="1:12" x14ac:dyDescent="0.25">
      <c r="A239" s="3">
        <f t="shared" si="2"/>
        <v>2019</v>
      </c>
      <c r="B239" s="7">
        <v>43556</v>
      </c>
      <c r="C239" s="7">
        <v>43585</v>
      </c>
      <c r="D239" s="3" t="str">
        <f>'[1]CODESOL (2)'!E206</f>
        <v xml:space="preserve">RADIO PORTATIL, INCLUYE CARGADOR,BATERIA, CLIP Y ANTENA. </v>
      </c>
      <c r="E239" s="3" t="str">
        <f>'[1]CODESOL (2)'!B206</f>
        <v>COD-05-268</v>
      </c>
      <c r="F239" s="3" t="s">
        <v>55</v>
      </c>
      <c r="G239" s="3" t="s">
        <v>56</v>
      </c>
      <c r="H239" s="8">
        <f>'[1]CODESOL (2)'!K206</f>
        <v>7500</v>
      </c>
      <c r="I239" s="3" t="str">
        <f>'[1]CODESOL (2)'!L206</f>
        <v>CODESOL</v>
      </c>
      <c r="J239" s="7">
        <v>43622</v>
      </c>
      <c r="K239" s="7">
        <v>43591</v>
      </c>
      <c r="L239" s="3" t="str">
        <f>'[1]CODESOL (2)'!M206</f>
        <v>NORMAL</v>
      </c>
    </row>
    <row r="240" spans="1:12" x14ac:dyDescent="0.25">
      <c r="A240" s="3">
        <f t="shared" si="2"/>
        <v>2019</v>
      </c>
      <c r="B240" s="7">
        <v>43556</v>
      </c>
      <c r="C240" s="7">
        <v>43585</v>
      </c>
      <c r="D240" s="3" t="str">
        <f>'[1]CODESOL (2)'!E207</f>
        <v xml:space="preserve">RADIO PORTATIL, INCLUYE CARGADOR,BATERIA, CLIP Y ANTENA. </v>
      </c>
      <c r="E240" s="3" t="str">
        <f>'[1]CODESOL (2)'!B207</f>
        <v>COD-05-269</v>
      </c>
      <c r="F240" s="3" t="s">
        <v>55</v>
      </c>
      <c r="G240" s="3" t="s">
        <v>56</v>
      </c>
      <c r="H240" s="8">
        <f>'[1]CODESOL (2)'!K207</f>
        <v>7500</v>
      </c>
      <c r="I240" s="3" t="str">
        <f>'[1]CODESOL (2)'!L207</f>
        <v>CODESOL</v>
      </c>
      <c r="J240" s="7">
        <v>43622</v>
      </c>
      <c r="K240" s="7">
        <v>43591</v>
      </c>
      <c r="L240" s="3" t="str">
        <f>'[1]CODESOL (2)'!M207</f>
        <v>NORMAL</v>
      </c>
    </row>
    <row r="241" spans="1:12" x14ac:dyDescent="0.25">
      <c r="A241" s="3">
        <f t="shared" si="2"/>
        <v>2019</v>
      </c>
      <c r="B241" s="7">
        <v>43556</v>
      </c>
      <c r="C241" s="7">
        <v>43585</v>
      </c>
      <c r="D241" s="3" t="str">
        <f>'[1]CODESOL (2)'!E208</f>
        <v xml:space="preserve">RADIO PORTATIL, INCLUYE CARGADOR,BATERIA, CLIP Y ANTENA. </v>
      </c>
      <c r="E241" s="3" t="str">
        <f>'[1]CODESOL (2)'!B208</f>
        <v>COD-05-270</v>
      </c>
      <c r="F241" s="3" t="s">
        <v>55</v>
      </c>
      <c r="G241" s="3" t="s">
        <v>56</v>
      </c>
      <c r="H241" s="8">
        <f>'[1]CODESOL (2)'!K208</f>
        <v>7500</v>
      </c>
      <c r="I241" s="3" t="str">
        <f>'[1]CODESOL (2)'!L208</f>
        <v>CODESOL</v>
      </c>
      <c r="J241" s="7">
        <v>43622</v>
      </c>
      <c r="K241" s="7">
        <v>43591</v>
      </c>
      <c r="L241" s="3" t="str">
        <f>'[1]CODESOL (2)'!M208</f>
        <v>NORMAL</v>
      </c>
    </row>
    <row r="242" spans="1:12" x14ac:dyDescent="0.25">
      <c r="A242" s="3">
        <f t="shared" si="2"/>
        <v>2019</v>
      </c>
      <c r="B242" s="7">
        <v>43556</v>
      </c>
      <c r="C242" s="7">
        <v>43585</v>
      </c>
      <c r="D242" s="3" t="str">
        <f>'[1]CODESOL (2)'!E209</f>
        <v xml:space="preserve">RADIO PORTATIL, INCLUYE CARGADOR,BATERIA, CLIP Y ANTENA. </v>
      </c>
      <c r="E242" s="3" t="str">
        <f>'[1]CODESOL (2)'!B209</f>
        <v>COD-05-271</v>
      </c>
      <c r="F242" s="3" t="s">
        <v>55</v>
      </c>
      <c r="G242" s="3" t="s">
        <v>56</v>
      </c>
      <c r="H242" s="8">
        <f>'[1]CODESOL (2)'!K209</f>
        <v>7500</v>
      </c>
      <c r="I242" s="3" t="str">
        <f>'[1]CODESOL (2)'!L209</f>
        <v>CODESOL</v>
      </c>
      <c r="J242" s="7">
        <v>43622</v>
      </c>
      <c r="K242" s="7">
        <v>43591</v>
      </c>
      <c r="L242" s="3" t="str">
        <f>'[1]CODESOL (2)'!M209</f>
        <v>NORMAL</v>
      </c>
    </row>
    <row r="243" spans="1:12" x14ac:dyDescent="0.25">
      <c r="A243" s="3">
        <f t="shared" si="2"/>
        <v>2019</v>
      </c>
      <c r="B243" s="7">
        <v>43556</v>
      </c>
      <c r="C243" s="7">
        <v>43585</v>
      </c>
      <c r="D243" s="3" t="str">
        <f>'[1]CODESOL (2)'!E210</f>
        <v xml:space="preserve">RADIO PORTATIL, INCLUYE CARGADOR,BATERIA, CLIP Y ANTENA. </v>
      </c>
      <c r="E243" s="3" t="str">
        <f>'[1]CODESOL (2)'!B210</f>
        <v>COD-05-272</v>
      </c>
      <c r="F243" s="3" t="s">
        <v>55</v>
      </c>
      <c r="G243" s="3" t="s">
        <v>56</v>
      </c>
      <c r="H243" s="8">
        <f>'[1]CODESOL (2)'!K210</f>
        <v>7500</v>
      </c>
      <c r="I243" s="3" t="str">
        <f>'[1]CODESOL (2)'!L210</f>
        <v>CODESOL</v>
      </c>
      <c r="J243" s="7">
        <v>43622</v>
      </c>
      <c r="K243" s="7">
        <v>43591</v>
      </c>
      <c r="L243" s="3" t="str">
        <f>'[1]CODESOL (2)'!M210</f>
        <v>NORMAL</v>
      </c>
    </row>
    <row r="244" spans="1:12" x14ac:dyDescent="0.25">
      <c r="A244" s="3">
        <f t="shared" si="2"/>
        <v>2019</v>
      </c>
      <c r="B244" s="7">
        <v>43556</v>
      </c>
      <c r="C244" s="7">
        <v>43585</v>
      </c>
      <c r="D244" s="3" t="str">
        <f>'[1]CODESOL (2)'!E211</f>
        <v xml:space="preserve">RADIO PORTATIL, INCLUYE CARGADOR,BATERIA, CLIP Y ANTENA. </v>
      </c>
      <c r="E244" s="3" t="str">
        <f>'[1]CODESOL (2)'!B211</f>
        <v>COD-05-273</v>
      </c>
      <c r="F244" s="3" t="s">
        <v>55</v>
      </c>
      <c r="G244" s="3" t="s">
        <v>56</v>
      </c>
      <c r="H244" s="8">
        <f>'[1]CODESOL (2)'!K211</f>
        <v>7500</v>
      </c>
      <c r="I244" s="3" t="str">
        <f>'[1]CODESOL (2)'!L211</f>
        <v>CODESOL</v>
      </c>
      <c r="J244" s="7">
        <v>43622</v>
      </c>
      <c r="K244" s="7">
        <v>43591</v>
      </c>
      <c r="L244" s="3" t="str">
        <f>'[1]CODESOL (2)'!M211</f>
        <v>NORMAL</v>
      </c>
    </row>
    <row r="245" spans="1:12" x14ac:dyDescent="0.25">
      <c r="A245" s="3">
        <f t="shared" si="2"/>
        <v>2019</v>
      </c>
      <c r="B245" s="7">
        <v>43556</v>
      </c>
      <c r="C245" s="7">
        <v>43585</v>
      </c>
      <c r="D245" s="3" t="str">
        <f>'[1]CODESOL (2)'!E212</f>
        <v>RADIO BASE VANDA VHF</v>
      </c>
      <c r="E245" s="3" t="str">
        <f>'[1]CODESOL (2)'!B212</f>
        <v>COD-05-274</v>
      </c>
      <c r="F245" s="3" t="s">
        <v>55</v>
      </c>
      <c r="G245" s="3" t="s">
        <v>56</v>
      </c>
      <c r="H245" s="8">
        <f>'[1]CODESOL (2)'!K212</f>
        <v>27012.07</v>
      </c>
      <c r="I245" s="3" t="str">
        <f>'[1]CODESOL (2)'!L212</f>
        <v>CODESOL</v>
      </c>
      <c r="J245" s="7">
        <v>43622</v>
      </c>
      <c r="K245" s="7">
        <v>43591</v>
      </c>
      <c r="L245" s="3" t="str">
        <f>'[1]CODESOL (2)'!M212</f>
        <v>NORMAL</v>
      </c>
    </row>
    <row r="246" spans="1:12" x14ac:dyDescent="0.25">
      <c r="A246" s="3">
        <f t="shared" si="2"/>
        <v>2019</v>
      </c>
      <c r="B246" s="7">
        <v>43556</v>
      </c>
      <c r="C246" s="7">
        <v>43585</v>
      </c>
      <c r="D246" s="3" t="str">
        <f>'[1]CODESOL (2)'!E213</f>
        <v>RADIO BASE VANDA VHF</v>
      </c>
      <c r="E246" s="3" t="str">
        <f>'[1]CODESOL (2)'!B213</f>
        <v>COD-05-275</v>
      </c>
      <c r="F246" s="3" t="s">
        <v>55</v>
      </c>
      <c r="G246" s="3" t="s">
        <v>56</v>
      </c>
      <c r="H246" s="8">
        <f>'[1]CODESOL (2)'!K213</f>
        <v>27012.07</v>
      </c>
      <c r="I246" s="3" t="str">
        <f>'[1]CODESOL (2)'!L213</f>
        <v>CODESOL</v>
      </c>
      <c r="J246" s="7">
        <v>43622</v>
      </c>
      <c r="K246" s="7">
        <v>43591</v>
      </c>
      <c r="L246" s="3" t="str">
        <f>'[1]CODESOL (2)'!M213</f>
        <v>NORMAL</v>
      </c>
    </row>
    <row r="247" spans="1:12" x14ac:dyDescent="0.25">
      <c r="A247" s="3">
        <f t="shared" si="2"/>
        <v>2019</v>
      </c>
      <c r="B247" s="7">
        <v>43556</v>
      </c>
      <c r="C247" s="7">
        <v>43585</v>
      </c>
      <c r="D247" s="3" t="str">
        <f>'[1]CODESOL (2)'!E214</f>
        <v>RADIO MOVIL INCLUYE MICROFONO, CABLES DE CORRIENTE, CARCHA Y PORTAMICROFONO</v>
      </c>
      <c r="E247" s="3" t="str">
        <f>'[1]CODESOL (2)'!B214</f>
        <v>COD-05-276</v>
      </c>
      <c r="F247" s="3" t="s">
        <v>55</v>
      </c>
      <c r="G247" s="3" t="s">
        <v>56</v>
      </c>
      <c r="H247" s="8">
        <f>'[1]CODESOL (2)'!K214</f>
        <v>15100</v>
      </c>
      <c r="I247" s="3" t="str">
        <f>'[1]CODESOL (2)'!L214</f>
        <v>CODESOL</v>
      </c>
      <c r="J247" s="7">
        <v>43622</v>
      </c>
      <c r="K247" s="7">
        <v>43591</v>
      </c>
      <c r="L247" s="3" t="str">
        <f>'[1]CODESOL (2)'!M214</f>
        <v>NORMAL</v>
      </c>
    </row>
    <row r="248" spans="1:12" x14ac:dyDescent="0.25">
      <c r="A248" s="3">
        <f t="shared" si="2"/>
        <v>2019</v>
      </c>
      <c r="B248" s="7">
        <v>43556</v>
      </c>
      <c r="C248" s="7">
        <v>43585</v>
      </c>
      <c r="D248" s="3" t="str">
        <f>'[1]CODESOL (2)'!E215</f>
        <v>RADIO MOVIL INCLUYE MICROFONO, CABLES DE CORRIENTE, CARCHA Y PORTAMICROFONO</v>
      </c>
      <c r="E248" s="3" t="str">
        <f>'[1]CODESOL (2)'!B215</f>
        <v>COD-05-277</v>
      </c>
      <c r="F248" s="3" t="s">
        <v>55</v>
      </c>
      <c r="G248" s="3" t="s">
        <v>56</v>
      </c>
      <c r="H248" s="8">
        <f>'[1]CODESOL (2)'!K215</f>
        <v>15100</v>
      </c>
      <c r="I248" s="3" t="str">
        <f>'[1]CODESOL (2)'!L215</f>
        <v>CODESOL</v>
      </c>
      <c r="J248" s="7">
        <v>43622</v>
      </c>
      <c r="K248" s="7">
        <v>43591</v>
      </c>
      <c r="L248" s="3" t="str">
        <f>'[1]CODESOL (2)'!M215</f>
        <v>NORMAL</v>
      </c>
    </row>
    <row r="249" spans="1:12" x14ac:dyDescent="0.25">
      <c r="A249" s="3">
        <v>2019</v>
      </c>
      <c r="B249" s="7">
        <v>43556</v>
      </c>
      <c r="C249" s="7">
        <v>43585</v>
      </c>
      <c r="D249" s="3"/>
      <c r="E249" s="3" t="str">
        <f>'[1]AREA JURIDICA'!B11</f>
        <v>AJ-22-01</v>
      </c>
      <c r="F249" s="3" t="s">
        <v>55</v>
      </c>
      <c r="G249" s="3" t="s">
        <v>56</v>
      </c>
      <c r="H249" s="8">
        <f>'[1]AREA JURIDICA'!K11</f>
        <v>780</v>
      </c>
      <c r="I249" s="3" t="str">
        <f>'[1]AREA JURIDICA'!L11</f>
        <v>AREA JURIDICA</v>
      </c>
      <c r="J249" s="7">
        <v>43622</v>
      </c>
      <c r="K249" s="7">
        <v>43591</v>
      </c>
      <c r="L249" s="3" t="str">
        <f>'[1]AREA JURIDICA'!M11</f>
        <v>NUEVO</v>
      </c>
    </row>
    <row r="250" spans="1:12" x14ac:dyDescent="0.25">
      <c r="A250" s="3">
        <v>2019</v>
      </c>
      <c r="B250" s="7">
        <v>43556</v>
      </c>
      <c r="C250" s="7">
        <v>43585</v>
      </c>
      <c r="D250" s="3"/>
      <c r="E250" s="3" t="str">
        <f>'[1]AREA JURIDICA'!B12</f>
        <v>AJ-22-02</v>
      </c>
      <c r="F250" s="3" t="s">
        <v>55</v>
      </c>
      <c r="G250" s="3" t="s">
        <v>56</v>
      </c>
      <c r="H250" s="8">
        <f>'[1]AREA JURIDICA'!K12</f>
        <v>780</v>
      </c>
      <c r="I250" s="3" t="str">
        <f>'[1]AREA JURIDICA'!L12</f>
        <v>AREA JURIDICA</v>
      </c>
      <c r="J250" s="7">
        <v>43622</v>
      </c>
      <c r="K250" s="7">
        <v>43591</v>
      </c>
      <c r="L250" s="3" t="str">
        <f>'[1]AREA JURIDICA'!M12</f>
        <v>NUEVO</v>
      </c>
    </row>
    <row r="251" spans="1:12" x14ac:dyDescent="0.25">
      <c r="A251" s="3">
        <v>2019</v>
      </c>
      <c r="B251" s="7">
        <v>43556</v>
      </c>
      <c r="C251" s="7">
        <v>43585</v>
      </c>
      <c r="D251" s="3"/>
      <c r="E251" s="3" t="str">
        <f>'[1]AREA JURIDICA'!B13</f>
        <v>AJ-22-03</v>
      </c>
      <c r="F251" s="3" t="s">
        <v>55</v>
      </c>
      <c r="G251" s="3" t="s">
        <v>56</v>
      </c>
      <c r="H251" s="8">
        <f>'[1]AREA JURIDICA'!K13</f>
        <v>780</v>
      </c>
      <c r="I251" s="3" t="str">
        <f>'[1]AREA JURIDICA'!L13</f>
        <v>AREA JURIDICA</v>
      </c>
      <c r="J251" s="7">
        <v>43622</v>
      </c>
      <c r="K251" s="7">
        <v>43591</v>
      </c>
      <c r="L251" s="3" t="str">
        <f>'[1]AREA JURIDICA'!M13</f>
        <v>NUEVO</v>
      </c>
    </row>
    <row r="252" spans="1:12" x14ac:dyDescent="0.25">
      <c r="A252" s="3">
        <v>2019</v>
      </c>
      <c r="B252" s="7">
        <v>43556</v>
      </c>
      <c r="C252" s="7">
        <v>43585</v>
      </c>
      <c r="D252" s="3" t="str">
        <f>'[1]OBRAS P.'!E11</f>
        <v>SILLA SECRETARIAL NEGRA</v>
      </c>
      <c r="E252" s="3" t="str">
        <f>'[1]OBRAS P.'!B11</f>
        <v>OPM-08-02</v>
      </c>
      <c r="F252" s="3" t="s">
        <v>55</v>
      </c>
      <c r="G252" s="3" t="s">
        <v>56</v>
      </c>
      <c r="H252" s="8">
        <f>'[1]OBRAS P.'!N11</f>
        <v>780</v>
      </c>
      <c r="I252" s="3" t="str">
        <f>'[1]OBRAS P.'!O11</f>
        <v>OBRAS PUBLICAS</v>
      </c>
      <c r="J252" s="7">
        <v>43622</v>
      </c>
      <c r="K252" s="7">
        <v>43591</v>
      </c>
      <c r="L252" s="3" t="str">
        <f>'[1]OBRAS P.'!P11</f>
        <v>NORMAL</v>
      </c>
    </row>
    <row r="253" spans="1:12" x14ac:dyDescent="0.25">
      <c r="A253" s="3">
        <v>2019</v>
      </c>
      <c r="B253" s="7">
        <v>43556</v>
      </c>
      <c r="C253" s="7">
        <v>43585</v>
      </c>
      <c r="D253" s="3" t="str">
        <f>'[1]OBRAS P.'!E12</f>
        <v>SILLA SECRETARIAL NEGRA</v>
      </c>
      <c r="E253" s="3" t="str">
        <f>'[1]OBRAS P.'!B12</f>
        <v>OPM-08-03</v>
      </c>
      <c r="F253" s="3" t="s">
        <v>55</v>
      </c>
      <c r="G253" s="3" t="s">
        <v>56</v>
      </c>
      <c r="H253" s="8">
        <f>'[1]OBRAS P.'!N12</f>
        <v>780</v>
      </c>
      <c r="I253" s="3" t="str">
        <f>'[1]OBRAS P.'!O12</f>
        <v>OBRAS PUBLICAS</v>
      </c>
      <c r="J253" s="7">
        <v>43622</v>
      </c>
      <c r="K253" s="7">
        <v>43591</v>
      </c>
      <c r="L253" s="3" t="str">
        <f>'[1]OBRAS P.'!P12</f>
        <v>NORMAL</v>
      </c>
    </row>
    <row r="254" spans="1:12" x14ac:dyDescent="0.25">
      <c r="A254" s="3">
        <v>2019</v>
      </c>
      <c r="B254" s="7">
        <v>43556</v>
      </c>
      <c r="C254" s="7">
        <v>43585</v>
      </c>
      <c r="D254" s="3" t="str">
        <f>'[1]OBRAS P.'!E17</f>
        <v>ESCRITORIO METALICO 3 CAJONES</v>
      </c>
      <c r="E254" s="3" t="str">
        <f>'[1]OBRAS P.'!B17</f>
        <v>OPM-08-04</v>
      </c>
      <c r="F254" s="3" t="s">
        <v>55</v>
      </c>
      <c r="G254" s="3" t="s">
        <v>56</v>
      </c>
      <c r="H254" s="8">
        <f>'[1]OBRAS P.'!N17</f>
        <v>3150</v>
      </c>
      <c r="I254" s="3" t="str">
        <f>'[1]OBRAS P.'!O17</f>
        <v>OBRAS PUBLICAS</v>
      </c>
      <c r="J254" s="7">
        <v>43622</v>
      </c>
      <c r="K254" s="7">
        <v>43591</v>
      </c>
      <c r="L254" s="3" t="str">
        <f>'[1]OBRAS P.'!P17</f>
        <v xml:space="preserve">REGULAR </v>
      </c>
    </row>
    <row r="255" spans="1:12" x14ac:dyDescent="0.25">
      <c r="A255" s="3">
        <v>2019</v>
      </c>
      <c r="B255" s="7">
        <v>43556</v>
      </c>
      <c r="C255" s="7">
        <v>43585</v>
      </c>
      <c r="D255" s="3" t="str">
        <f>'[1]OBRAS P.'!E18</f>
        <v>ESCRITORIO MADERA 4 CAJONES</v>
      </c>
      <c r="E255" s="3" t="str">
        <f>'[1]OBRAS P.'!B18</f>
        <v>OPM-08-05</v>
      </c>
      <c r="F255" s="3" t="s">
        <v>55</v>
      </c>
      <c r="G255" s="3" t="s">
        <v>56</v>
      </c>
      <c r="H255" s="8">
        <f>'[1]OBRAS P.'!N18</f>
        <v>1800</v>
      </c>
      <c r="I255" s="3" t="str">
        <f>'[1]OBRAS P.'!O18</f>
        <v>OBRAS PUBLICAS</v>
      </c>
      <c r="J255" s="7">
        <v>43622</v>
      </c>
      <c r="K255" s="7">
        <v>43591</v>
      </c>
      <c r="L255" s="3" t="str">
        <f>'[1]OBRAS P.'!P18</f>
        <v xml:space="preserve">REGULAR </v>
      </c>
    </row>
    <row r="256" spans="1:12" x14ac:dyDescent="0.25">
      <c r="A256" s="3">
        <v>2019</v>
      </c>
      <c r="B256" s="7">
        <v>43556</v>
      </c>
      <c r="C256" s="7">
        <v>43585</v>
      </c>
      <c r="D256" s="3" t="str">
        <f>'[1]OBRAS P.'!E19</f>
        <v>ESCRITORIO MADERA 3 CAJONES</v>
      </c>
      <c r="E256" s="3" t="str">
        <f>'[1]OBRAS P.'!B19</f>
        <v>OPM-08-06</v>
      </c>
      <c r="F256" s="3" t="s">
        <v>55</v>
      </c>
      <c r="G256" s="3" t="s">
        <v>56</v>
      </c>
      <c r="H256" s="8">
        <f>'[1]OBRAS P.'!N19</f>
        <v>1200</v>
      </c>
      <c r="I256" s="3" t="str">
        <f>'[1]OBRAS P.'!O19</f>
        <v>OBRAS PUBLICAS</v>
      </c>
      <c r="J256" s="7">
        <v>43622</v>
      </c>
      <c r="K256" s="7">
        <v>43591</v>
      </c>
      <c r="L256" s="3" t="str">
        <f>'[1]OBRAS P.'!P19</f>
        <v xml:space="preserve">REGULAR </v>
      </c>
    </row>
    <row r="257" spans="1:12" x14ac:dyDescent="0.25">
      <c r="A257" s="3">
        <v>2019</v>
      </c>
      <c r="B257" s="7">
        <v>43556</v>
      </c>
      <c r="C257" s="7">
        <v>43585</v>
      </c>
      <c r="D257" s="3" t="str">
        <f>'[1]OBRAS P.'!E24</f>
        <v>CAMIONETA DOBLE CABINA</v>
      </c>
      <c r="E257" s="3" t="str">
        <f>'[1]OBRAS P.'!B24</f>
        <v>OPM-08-09</v>
      </c>
      <c r="F257" s="3" t="s">
        <v>55</v>
      </c>
      <c r="G257" s="3" t="s">
        <v>56</v>
      </c>
      <c r="H257" s="8">
        <f>'[1]OBRAS P.'!N24</f>
        <v>66000</v>
      </c>
      <c r="I257" s="3" t="str">
        <f>'[1]OBRAS P.'!O24</f>
        <v>OBRAS PUBLICAS</v>
      </c>
      <c r="J257" s="7">
        <v>43622</v>
      </c>
      <c r="K257" s="7">
        <v>43591</v>
      </c>
      <c r="L257" s="3" t="str">
        <f>'[1]OBRAS P.'!P24</f>
        <v>INSERVIBLE</v>
      </c>
    </row>
    <row r="258" spans="1:12" x14ac:dyDescent="0.25">
      <c r="A258" s="3">
        <v>2019</v>
      </c>
      <c r="B258" s="7">
        <v>43556</v>
      </c>
      <c r="C258" s="7">
        <v>43585</v>
      </c>
      <c r="D258" s="3" t="str">
        <f>'[1]OBRAS P.'!E25</f>
        <v>PIPA CISTERNA</v>
      </c>
      <c r="E258" s="3" t="str">
        <f>'[1]OBRAS P.'!B25</f>
        <v>OPM-08-10</v>
      </c>
      <c r="F258" s="3" t="s">
        <v>55</v>
      </c>
      <c r="G258" s="3" t="s">
        <v>56</v>
      </c>
      <c r="H258" s="8">
        <f>'[1]OBRAS P.'!N25</f>
        <v>498000</v>
      </c>
      <c r="I258" s="3" t="str">
        <f>'[1]OBRAS P.'!O25</f>
        <v>OBRAS PUBLICAS</v>
      </c>
      <c r="J258" s="7">
        <v>43622</v>
      </c>
      <c r="K258" s="7">
        <v>43591</v>
      </c>
      <c r="L258" s="3" t="str">
        <f>'[1]OBRAS P.'!P25</f>
        <v>NORMAL</v>
      </c>
    </row>
    <row r="259" spans="1:12" x14ac:dyDescent="0.25">
      <c r="A259" s="3">
        <v>2019</v>
      </c>
      <c r="B259" s="7">
        <v>43556</v>
      </c>
      <c r="C259" s="7">
        <v>43585</v>
      </c>
      <c r="D259" s="3" t="str">
        <f>'[1]OBRAS P.'!E31</f>
        <v>AZADON (4 INSERVIBLES)</v>
      </c>
      <c r="E259" s="3" t="str">
        <f>'[1]OBRAS P.'!B31</f>
        <v>OPM-08-14</v>
      </c>
      <c r="F259" s="3" t="s">
        <v>55</v>
      </c>
      <c r="G259" s="3" t="s">
        <v>56</v>
      </c>
      <c r="H259" s="8">
        <f>'[1]OBRAS P.'!N31</f>
        <v>1200</v>
      </c>
      <c r="I259" s="3" t="str">
        <f>'[1]OBRAS P.'!O31</f>
        <v>OBRAS PUBLICAS</v>
      </c>
      <c r="J259" s="7">
        <v>43622</v>
      </c>
      <c r="K259" s="7">
        <v>43591</v>
      </c>
      <c r="L259" s="3" t="str">
        <f>'[1]OBRAS P.'!P31</f>
        <v>NORMAL</v>
      </c>
    </row>
    <row r="260" spans="1:12" x14ac:dyDescent="0.25">
      <c r="A260" s="3">
        <v>2019</v>
      </c>
      <c r="B260" s="7">
        <v>43556</v>
      </c>
      <c r="C260" s="7">
        <v>43585</v>
      </c>
      <c r="D260" s="3" t="str">
        <f>'[1]OBRAS P.'!E32</f>
        <v>BARRA</v>
      </c>
      <c r="E260" s="3" t="str">
        <f>'[1]OBRAS P.'!B32</f>
        <v>OPM-08-15</v>
      </c>
      <c r="F260" s="3" t="s">
        <v>55</v>
      </c>
      <c r="G260" s="3" t="s">
        <v>56</v>
      </c>
      <c r="H260" s="8">
        <f>'[1]OBRAS P.'!N32</f>
        <v>800</v>
      </c>
      <c r="I260" s="3" t="str">
        <f>'[1]OBRAS P.'!O32</f>
        <v>OBRAS PUBLICAS</v>
      </c>
      <c r="J260" s="7">
        <v>43622</v>
      </c>
      <c r="K260" s="7">
        <v>43591</v>
      </c>
      <c r="L260" s="3" t="str">
        <f>'[1]OBRAS P.'!P32</f>
        <v>NORMAL</v>
      </c>
    </row>
    <row r="261" spans="1:12" x14ac:dyDescent="0.25">
      <c r="A261" s="3">
        <v>2019</v>
      </c>
      <c r="B261" s="7">
        <v>43556</v>
      </c>
      <c r="C261" s="7">
        <v>43585</v>
      </c>
      <c r="D261" s="3" t="str">
        <f>'[1]OBRAS P.'!E33</f>
        <v>CARRETILLA (4 INSERVIBLES)</v>
      </c>
      <c r="E261" s="3" t="str">
        <f>'[1]OBRAS P.'!B33</f>
        <v>OPM-08-16</v>
      </c>
      <c r="F261" s="3" t="s">
        <v>55</v>
      </c>
      <c r="G261" s="3" t="s">
        <v>56</v>
      </c>
      <c r="H261" s="8">
        <f>'[1]OBRAS P.'!N33</f>
        <v>10200</v>
      </c>
      <c r="I261" s="3" t="str">
        <f>'[1]OBRAS P.'!O33</f>
        <v>OBRAS PUBLICAS</v>
      </c>
      <c r="J261" s="7">
        <v>43622</v>
      </c>
      <c r="K261" s="7">
        <v>43591</v>
      </c>
      <c r="L261" s="3" t="str">
        <f>'[1]OBRAS P.'!P33</f>
        <v>REGULAR</v>
      </c>
    </row>
    <row r="262" spans="1:12" x14ac:dyDescent="0.25">
      <c r="A262" s="3">
        <v>2019</v>
      </c>
      <c r="B262" s="7">
        <v>43556</v>
      </c>
      <c r="C262" s="7">
        <v>43585</v>
      </c>
      <c r="D262" s="3" t="str">
        <f>'[1]OBRAS P.'!E34</f>
        <v>PALAS CUADRADAS (2 INSEVIBLES)</v>
      </c>
      <c r="E262" s="3" t="str">
        <f>'[1]OBRAS P.'!B34</f>
        <v>OPM-08-21</v>
      </c>
      <c r="F262" s="3" t="s">
        <v>55</v>
      </c>
      <c r="G262" s="3" t="s">
        <v>56</v>
      </c>
      <c r="H262" s="8">
        <f>'[1]OBRAS P.'!N34</f>
        <v>540</v>
      </c>
      <c r="I262" s="3" t="str">
        <f>'[1]OBRAS P.'!O34</f>
        <v>OBRAS PUBLICAS</v>
      </c>
      <c r="J262" s="7">
        <v>43622</v>
      </c>
      <c r="K262" s="7">
        <v>43591</v>
      </c>
      <c r="L262" s="3" t="str">
        <f>'[1]OBRAS P.'!P34</f>
        <v>NORMAL</v>
      </c>
    </row>
    <row r="263" spans="1:12" x14ac:dyDescent="0.25">
      <c r="A263" s="3">
        <v>2019</v>
      </c>
      <c r="B263" s="7">
        <v>43556</v>
      </c>
      <c r="C263" s="7">
        <v>43585</v>
      </c>
      <c r="D263" s="3" t="str">
        <f>'[1]OBRAS P.'!E35</f>
        <v>PALAS CON PUNTA (1 UNSERVIBLE)</v>
      </c>
      <c r="E263" s="3" t="str">
        <f>'[1]OBRAS P.'!B35</f>
        <v>OPM-08-22</v>
      </c>
      <c r="F263" s="3" t="s">
        <v>55</v>
      </c>
      <c r="G263" s="3" t="s">
        <v>56</v>
      </c>
      <c r="H263" s="8">
        <f>'[1]OBRAS P.'!N35</f>
        <v>270</v>
      </c>
      <c r="I263" s="3" t="str">
        <f>'[1]OBRAS P.'!O35</f>
        <v>OBRAS PUBLICAS</v>
      </c>
      <c r="J263" s="7">
        <v>43622</v>
      </c>
      <c r="K263" s="7">
        <v>43591</v>
      </c>
      <c r="L263" s="3" t="str">
        <f>'[1]OBRAS P.'!P35</f>
        <v>NORMAL</v>
      </c>
    </row>
    <row r="264" spans="1:12" x14ac:dyDescent="0.25">
      <c r="A264" s="3">
        <v>2019</v>
      </c>
      <c r="B264" s="7">
        <v>43556</v>
      </c>
      <c r="C264" s="7">
        <v>43585</v>
      </c>
      <c r="D264" s="3" t="str">
        <f>'[1]OBRAS P.'!E36</f>
        <v>PICOS (2 INSERVIBLES)</v>
      </c>
      <c r="E264" s="3" t="str">
        <f>'[1]OBRAS P.'!B36</f>
        <v>OPM-08-23</v>
      </c>
      <c r="F264" s="3" t="s">
        <v>55</v>
      </c>
      <c r="G264" s="3" t="s">
        <v>56</v>
      </c>
      <c r="H264" s="8">
        <f>'[1]OBRAS P.'!N36</f>
        <v>660</v>
      </c>
      <c r="I264" s="3" t="str">
        <f>'[1]OBRAS P.'!O36</f>
        <v>OBRAS PUBLICAS</v>
      </c>
      <c r="J264" s="7">
        <v>43622</v>
      </c>
      <c r="K264" s="7">
        <v>43591</v>
      </c>
      <c r="L264" s="3" t="str">
        <f>'[1]OBRAS P.'!P36</f>
        <v>REGULAR</v>
      </c>
    </row>
    <row r="265" spans="1:12" x14ac:dyDescent="0.25">
      <c r="A265" s="3">
        <v>2019</v>
      </c>
      <c r="B265" s="7">
        <v>43556</v>
      </c>
      <c r="C265" s="7">
        <v>43585</v>
      </c>
      <c r="D265" s="3" t="str">
        <f>'[1]OBRAS P.'!E37</f>
        <v>TALACHE 4 INSERVIBLES)</v>
      </c>
      <c r="E265" s="3" t="str">
        <f>'[1]OBRAS P.'!B37</f>
        <v>OPM-08-26</v>
      </c>
      <c r="F265" s="3" t="s">
        <v>55</v>
      </c>
      <c r="G265" s="3" t="s">
        <v>56</v>
      </c>
      <c r="H265" s="8">
        <f>'[1]OBRAS P.'!N37</f>
        <v>825</v>
      </c>
      <c r="I265" s="3" t="str">
        <f>'[1]OBRAS P.'!O37</f>
        <v>OBRAS PUBLICAS</v>
      </c>
      <c r="J265" s="7">
        <v>43622</v>
      </c>
      <c r="K265" s="7">
        <v>43591</v>
      </c>
      <c r="L265" s="3" t="str">
        <f>'[1]OBRAS P.'!P37</f>
        <v>NORMAL</v>
      </c>
    </row>
    <row r="266" spans="1:12" x14ac:dyDescent="0.25">
      <c r="A266" s="3">
        <v>2019</v>
      </c>
      <c r="B266" s="7">
        <v>43556</v>
      </c>
      <c r="C266" s="7">
        <v>43585</v>
      </c>
      <c r="D266" s="3" t="str">
        <f>[1]OFICIALIA!E11</f>
        <v>ARCHIVERO METALICO 4 CAJONES</v>
      </c>
      <c r="E266" s="3" t="str">
        <f>[1]OFICIALIA!B11</f>
        <v>OFM-21-01</v>
      </c>
      <c r="F266" s="3" t="s">
        <v>55</v>
      </c>
      <c r="G266" s="3" t="s">
        <v>56</v>
      </c>
      <c r="H266" s="8">
        <f>[1]OFICIALIA!K11</f>
        <v>0</v>
      </c>
      <c r="I266" s="3" t="str">
        <f>[1]OFICIALIA!L11</f>
        <v>OFICIALÍA</v>
      </c>
      <c r="J266" s="7">
        <v>43622</v>
      </c>
      <c r="K266" s="7">
        <v>43591</v>
      </c>
      <c r="L266" s="3" t="str">
        <f>[1]OFICIALIA!M11</f>
        <v>NORMAL</v>
      </c>
    </row>
    <row r="267" spans="1:12" x14ac:dyDescent="0.25">
      <c r="A267" s="3">
        <v>2019</v>
      </c>
      <c r="B267" s="7">
        <v>43556</v>
      </c>
      <c r="C267" s="7">
        <v>43585</v>
      </c>
      <c r="D267" s="3" t="str">
        <f>[1]OFICIALIA!E12</f>
        <v xml:space="preserve">ESCRITORIO SECRETARIAL 5 CAJONES </v>
      </c>
      <c r="E267" s="3" t="str">
        <f>[1]OFICIALIA!B12</f>
        <v>OFM-21-02</v>
      </c>
      <c r="F267" s="3" t="s">
        <v>55</v>
      </c>
      <c r="G267" s="3" t="s">
        <v>56</v>
      </c>
      <c r="H267" s="8">
        <f>[1]OFICIALIA!K12</f>
        <v>0</v>
      </c>
      <c r="I267" s="3" t="s">
        <v>48</v>
      </c>
      <c r="J267" s="7">
        <v>43622</v>
      </c>
      <c r="K267" s="7">
        <v>43591</v>
      </c>
      <c r="L267" s="3" t="str">
        <f>[1]OFICIALIA!M12</f>
        <v>REGULAR</v>
      </c>
    </row>
    <row r="268" spans="1:12" x14ac:dyDescent="0.25">
      <c r="A268" s="3">
        <v>2019</v>
      </c>
      <c r="B268" s="7">
        <v>43556</v>
      </c>
      <c r="C268" s="7">
        <v>43585</v>
      </c>
      <c r="D268" s="3" t="str">
        <f>[1]OFICIALIA!E13</f>
        <v xml:space="preserve">EQUIPO DE COMPUTO COMPLETO </v>
      </c>
      <c r="E268" s="3" t="str">
        <f>[1]OFICIALIA!B13</f>
        <v>OFM-21-03</v>
      </c>
      <c r="F268" s="3" t="s">
        <v>55</v>
      </c>
      <c r="G268" s="3" t="s">
        <v>56</v>
      </c>
      <c r="H268" s="8">
        <f>[1]OFICIALIA!K13</f>
        <v>6895.69</v>
      </c>
      <c r="I268" s="3" t="str">
        <f>[1]OFICIALIA!L13</f>
        <v>OFICIALIA</v>
      </c>
      <c r="J268" s="7">
        <v>43622</v>
      </c>
      <c r="K268" s="7">
        <v>43591</v>
      </c>
      <c r="L268" s="3" t="str">
        <f>[1]OFICIALIA!M13</f>
        <v>NUEVO</v>
      </c>
    </row>
    <row r="269" spans="1:12" x14ac:dyDescent="0.25">
      <c r="A269" s="3">
        <v>2019</v>
      </c>
      <c r="B269" s="7">
        <v>43556</v>
      </c>
      <c r="C269" s="7">
        <v>43585</v>
      </c>
      <c r="D269" s="3" t="str">
        <f>[1]OFICIALIA!E14</f>
        <v>LOCKER METALICO CON CHAPA</v>
      </c>
      <c r="E269" s="3" t="str">
        <f>[1]OFICIALIA!B14</f>
        <v>OFM-21-05</v>
      </c>
      <c r="F269" s="3" t="s">
        <v>55</v>
      </c>
      <c r="G269" s="3" t="s">
        <v>56</v>
      </c>
      <c r="H269" s="8">
        <f>[1]OFICIALIA!K14</f>
        <v>3361.21</v>
      </c>
      <c r="I269" s="3" t="str">
        <f>[1]OFICIALIA!L14</f>
        <v>OFICIALIA</v>
      </c>
      <c r="J269" s="7">
        <v>43622</v>
      </c>
      <c r="K269" s="7">
        <v>43591</v>
      </c>
      <c r="L269" s="3" t="str">
        <f>[1]OFICIALIA!M14</f>
        <v>NUEVO</v>
      </c>
    </row>
    <row r="270" spans="1:12" x14ac:dyDescent="0.25">
      <c r="A270" s="3">
        <v>2019</v>
      </c>
      <c r="B270" s="7">
        <v>43556</v>
      </c>
      <c r="C270" s="7">
        <v>43585</v>
      </c>
      <c r="D270" s="3" t="str">
        <f>[1]OFICIALIA!E15</f>
        <v>SILLA SECRETARIAL NEGRA</v>
      </c>
      <c r="E270" s="3" t="str">
        <f>[1]OFICIALIA!B15</f>
        <v>OFM-21-06</v>
      </c>
      <c r="F270" s="3" t="s">
        <v>55</v>
      </c>
      <c r="G270" s="3" t="s">
        <v>56</v>
      </c>
      <c r="H270" s="8">
        <f>[1]OFICIALIA!K15</f>
        <v>780</v>
      </c>
      <c r="I270" s="3" t="str">
        <f>[1]OFICIALIA!L15</f>
        <v>OFICIALIA</v>
      </c>
      <c r="J270" s="7">
        <v>43622</v>
      </c>
      <c r="K270" s="7">
        <v>43591</v>
      </c>
      <c r="L270" s="3" t="str">
        <f>[1]OFICIALIA!M15</f>
        <v>NUEVO</v>
      </c>
    </row>
    <row r="271" spans="1:12" x14ac:dyDescent="0.25">
      <c r="A271" s="3">
        <v>2019</v>
      </c>
      <c r="B271" s="7">
        <v>43556</v>
      </c>
      <c r="C271" s="7">
        <v>43585</v>
      </c>
      <c r="D271" s="3" t="str">
        <f>'[1]PROTECCION C'!E11</f>
        <v>CAMARA DIGITAL</v>
      </c>
      <c r="E271" s="3" t="str">
        <f>'[1]PROTECCION C'!B11</f>
        <v>PC-17-01</v>
      </c>
      <c r="F271" s="3" t="s">
        <v>55</v>
      </c>
      <c r="G271" s="3" t="s">
        <v>56</v>
      </c>
      <c r="H271" s="8">
        <f>'[1]PROTECCION C'!L11</f>
        <v>2080</v>
      </c>
      <c r="I271" s="3" t="str">
        <f>'[1]PROTECCION C'!M12</f>
        <v>PROTECCION CIVIL</v>
      </c>
      <c r="J271" s="7">
        <v>43622</v>
      </c>
      <c r="K271" s="7">
        <v>43591</v>
      </c>
      <c r="L271" s="3" t="str">
        <f>'[1]PROTECCION C'!N11</f>
        <v>REGULAR</v>
      </c>
    </row>
    <row r="272" spans="1:12" x14ac:dyDescent="0.25">
      <c r="A272" s="3">
        <v>2019</v>
      </c>
      <c r="B272" s="7">
        <v>43556</v>
      </c>
      <c r="C272" s="7">
        <v>43585</v>
      </c>
      <c r="D272" s="3" t="str">
        <f>'[1]PROTECCION C'!E12</f>
        <v>EQUIPO DE COMPUTO COMPLETO (CPU, MONITOR, TECLADO, MOUSE, REGULADOR)</v>
      </c>
      <c r="E272" s="3" t="str">
        <f>'[1]PROTECCION C'!B12</f>
        <v>PC-17-02</v>
      </c>
      <c r="F272" s="3" t="s">
        <v>55</v>
      </c>
      <c r="G272" s="3" t="s">
        <v>56</v>
      </c>
      <c r="H272" s="8">
        <f>'[1]PROTECCION C'!L12</f>
        <v>6500</v>
      </c>
      <c r="I272" s="3" t="str">
        <f>'[1]PROTECCION C'!M13</f>
        <v>PROTECCION CIVIL</v>
      </c>
      <c r="J272" s="7">
        <v>43622</v>
      </c>
      <c r="K272" s="7">
        <v>43591</v>
      </c>
      <c r="L272" s="3" t="str">
        <f>'[1]PROTECCION C'!N12</f>
        <v>NORMAL</v>
      </c>
    </row>
    <row r="273" spans="1:12" x14ac:dyDescent="0.25">
      <c r="A273" s="3">
        <v>2019</v>
      </c>
      <c r="B273" s="7">
        <v>43556</v>
      </c>
      <c r="C273" s="7">
        <v>43585</v>
      </c>
      <c r="D273" s="3" t="str">
        <f>'[1]PROTECCION C'!E13</f>
        <v>CPU</v>
      </c>
      <c r="E273" s="3" t="str">
        <f>'[1]PROTECCION C'!B13</f>
        <v>PC-17-03</v>
      </c>
      <c r="F273" s="3" t="s">
        <v>55</v>
      </c>
      <c r="G273" s="3" t="s">
        <v>56</v>
      </c>
      <c r="H273" s="3">
        <v>0</v>
      </c>
      <c r="I273" s="3" t="str">
        <f>'[1]PROTECCION C'!M14</f>
        <v>PROTECCION CIVIL</v>
      </c>
      <c r="J273" s="7">
        <v>43622</v>
      </c>
      <c r="K273" s="7">
        <v>43591</v>
      </c>
      <c r="L273" s="3" t="str">
        <f>'[1]PROTECCION C'!N13</f>
        <v>NORMAL</v>
      </c>
    </row>
    <row r="274" spans="1:12" x14ac:dyDescent="0.25">
      <c r="A274" s="3">
        <v>2019</v>
      </c>
      <c r="B274" s="7">
        <v>43556</v>
      </c>
      <c r="C274" s="7">
        <v>43585</v>
      </c>
      <c r="D274" s="3" t="str">
        <f>'[1]PROTECCION C'!E14</f>
        <v>MONITOR LCD</v>
      </c>
      <c r="E274" s="3" t="str">
        <f>'[1]PROTECCION C'!B14</f>
        <v>PC-17-04</v>
      </c>
      <c r="F274" s="3" t="s">
        <v>55</v>
      </c>
      <c r="G274" s="3" t="s">
        <v>56</v>
      </c>
      <c r="H274" s="8">
        <f>'[1]PROTECCION C'!L17</f>
        <v>1500</v>
      </c>
      <c r="I274" s="3" t="str">
        <f>'[1]PROTECCION C'!M15</f>
        <v>PROTECCION CIVIL</v>
      </c>
      <c r="J274" s="7">
        <v>43622</v>
      </c>
      <c r="K274" s="7">
        <v>43591</v>
      </c>
      <c r="L274" s="3" t="str">
        <f>'[1]PROTECCION C'!N14</f>
        <v>NORMAL</v>
      </c>
    </row>
    <row r="275" spans="1:12" x14ac:dyDescent="0.25">
      <c r="A275" s="3">
        <v>2019</v>
      </c>
      <c r="B275" s="7">
        <v>43556</v>
      </c>
      <c r="C275" s="7">
        <v>43585</v>
      </c>
      <c r="D275" s="3" t="str">
        <f>'[1]PROTECCION C'!E15</f>
        <v>TECLADO</v>
      </c>
      <c r="E275" s="3" t="str">
        <f>'[1]PROTECCION C'!B15</f>
        <v>PC-17-05</v>
      </c>
      <c r="F275" s="3" t="s">
        <v>55</v>
      </c>
      <c r="G275" s="3" t="s">
        <v>56</v>
      </c>
      <c r="H275" s="8">
        <f>'[1]PROTECCION C'!L18</f>
        <v>780</v>
      </c>
      <c r="I275" s="3" t="s">
        <v>49</v>
      </c>
      <c r="J275" s="7">
        <v>43622</v>
      </c>
      <c r="K275" s="7">
        <v>43591</v>
      </c>
      <c r="L275" s="3" t="str">
        <f>'[1]PROTECCION C'!N15</f>
        <v>NORMAL</v>
      </c>
    </row>
    <row r="276" spans="1:12" x14ac:dyDescent="0.25">
      <c r="A276" s="3">
        <v>2019</v>
      </c>
      <c r="B276" s="7">
        <v>43556</v>
      </c>
      <c r="C276" s="7">
        <v>43585</v>
      </c>
      <c r="D276" s="3" t="str">
        <f>'[1]PROTECCION C'!E16</f>
        <v>Mouse</v>
      </c>
      <c r="E276" s="3" t="str">
        <f>'[1]PROTECCION C'!B16</f>
        <v>PC-17-06</v>
      </c>
      <c r="F276" s="3" t="s">
        <v>55</v>
      </c>
      <c r="G276" s="3" t="s">
        <v>56</v>
      </c>
      <c r="H276" s="3">
        <v>0</v>
      </c>
      <c r="I276" s="3" t="s">
        <v>49</v>
      </c>
      <c r="J276" s="7">
        <v>43622</v>
      </c>
      <c r="K276" s="7">
        <v>43591</v>
      </c>
      <c r="L276" s="3" t="str">
        <f>'[1]PROTECCION C'!N16</f>
        <v>NORMAL</v>
      </c>
    </row>
    <row r="277" spans="1:12" x14ac:dyDescent="0.25">
      <c r="A277" s="3">
        <v>2019</v>
      </c>
      <c r="B277" s="7">
        <v>43556</v>
      </c>
      <c r="C277" s="7">
        <v>43585</v>
      </c>
      <c r="D277" s="3" t="str">
        <f>'[1]PROTECCION C'!E17</f>
        <v>IMPRESORA</v>
      </c>
      <c r="E277" s="3" t="str">
        <f>'[1]PROTECCION C'!B17</f>
        <v>PC-17-08</v>
      </c>
      <c r="F277" s="3" t="s">
        <v>55</v>
      </c>
      <c r="G277" s="3" t="s">
        <v>56</v>
      </c>
      <c r="H277" s="8">
        <f>'[1]PROTECCION C'!L17</f>
        <v>1500</v>
      </c>
      <c r="I277" s="3" t="str">
        <f>'[1]PROTECCION C'!M18</f>
        <v>PROTECCION CIVIL</v>
      </c>
      <c r="J277" s="7">
        <v>43622</v>
      </c>
      <c r="K277" s="7">
        <v>43591</v>
      </c>
      <c r="L277" s="3" t="str">
        <f>'[1]PROTECCION C'!N17</f>
        <v>NORMAL</v>
      </c>
    </row>
    <row r="278" spans="1:12" x14ac:dyDescent="0.25">
      <c r="A278" s="3">
        <v>2019</v>
      </c>
      <c r="B278" s="7">
        <v>43556</v>
      </c>
      <c r="C278" s="7">
        <v>43585</v>
      </c>
      <c r="D278" s="3" t="str">
        <f>'[1]PROTECCION C'!E18</f>
        <v xml:space="preserve">SILLA SECRETARIAL NEGRA </v>
      </c>
      <c r="E278" s="3" t="str">
        <f>'[1]PROTECCION C'!B18</f>
        <v>PC-15-10</v>
      </c>
      <c r="F278" s="3" t="s">
        <v>55</v>
      </c>
      <c r="G278" s="3" t="s">
        <v>56</v>
      </c>
      <c r="H278" s="8">
        <f>'[1]PROTECCION C'!L18</f>
        <v>780</v>
      </c>
      <c r="I278" s="3" t="s">
        <v>49</v>
      </c>
      <c r="J278" s="7">
        <v>43622</v>
      </c>
      <c r="K278" s="7">
        <v>43591</v>
      </c>
      <c r="L278" s="3" t="str">
        <f>'[1]PROTECCION C'!N18</f>
        <v>NUEVO</v>
      </c>
    </row>
    <row r="279" spans="1:12" x14ac:dyDescent="0.25">
      <c r="A279" s="3">
        <v>2019</v>
      </c>
      <c r="B279" s="7">
        <v>43556</v>
      </c>
      <c r="C279" s="7">
        <v>43585</v>
      </c>
      <c r="D279" s="3" t="str">
        <f>'[1]PROTECCION C'!$E$22</f>
        <v>REGULADOR DE VOLTAJE CON 4 CONECTORES</v>
      </c>
      <c r="E279" s="3" t="str">
        <f>'[1]PROTECCION C'!$B$22</f>
        <v>PC-17-14</v>
      </c>
      <c r="F279" s="3" t="s">
        <v>55</v>
      </c>
      <c r="G279" s="3" t="s">
        <v>56</v>
      </c>
      <c r="H279" s="8">
        <f>'[1]PROTECCION C'!$L$22</f>
        <v>700</v>
      </c>
      <c r="I279" s="3" t="s">
        <v>50</v>
      </c>
      <c r="J279" s="7">
        <v>43622</v>
      </c>
      <c r="K279" s="7">
        <v>43591</v>
      </c>
      <c r="L279" s="3" t="str">
        <f>'[1]PROTECCION C'!$N$22</f>
        <v>REGULAR</v>
      </c>
    </row>
    <row r="280" spans="1:12" x14ac:dyDescent="0.25">
      <c r="A280" s="3">
        <v>2019</v>
      </c>
      <c r="B280" s="7">
        <v>43556</v>
      </c>
      <c r="C280" s="7">
        <v>43585</v>
      </c>
      <c r="D280" s="3" t="str">
        <f>'[1]PROTECCION C'!E26</f>
        <v>ARCHIVERO METALICO 4 CAJONES</v>
      </c>
      <c r="E280" s="3" t="str">
        <f>'[1]PROTECCION C'!B26</f>
        <v>PC-17-17</v>
      </c>
      <c r="F280" s="3" t="s">
        <v>55</v>
      </c>
      <c r="G280" s="3" t="s">
        <v>56</v>
      </c>
      <c r="H280" s="8">
        <f>'[1]PROTECCION C'!L26</f>
        <v>3150</v>
      </c>
      <c r="I280" s="3" t="s">
        <v>49</v>
      </c>
      <c r="J280" s="7">
        <v>43622</v>
      </c>
      <c r="K280" s="7">
        <v>43591</v>
      </c>
      <c r="L280" s="3" t="str">
        <f>'[1]PROTECCION C'!N26</f>
        <v>REGULAR</v>
      </c>
    </row>
    <row r="281" spans="1:12" x14ac:dyDescent="0.25">
      <c r="A281" s="3">
        <v>2019</v>
      </c>
      <c r="B281" s="7">
        <v>43556</v>
      </c>
      <c r="C281" s="7">
        <v>43585</v>
      </c>
      <c r="D281" s="3" t="str">
        <f>'[1]PROTECCION C'!E27</f>
        <v>ESCRITORIO COMPUTACIONAL</v>
      </c>
      <c r="E281" s="3" t="str">
        <f>'[1]PROTECCION C'!B27</f>
        <v>PC-17-19</v>
      </c>
      <c r="F281" s="3" t="s">
        <v>55</v>
      </c>
      <c r="G281" s="3" t="s">
        <v>56</v>
      </c>
      <c r="H281" s="8">
        <f>'[1]PROTECCION C'!L27</f>
        <v>1800</v>
      </c>
      <c r="I281" s="3" t="s">
        <v>49</v>
      </c>
      <c r="J281" s="7">
        <v>43622</v>
      </c>
      <c r="K281" s="7">
        <v>43591</v>
      </c>
      <c r="L281" s="3" t="str">
        <f>'[1]PROTECCION C'!N27</f>
        <v>REGULAR</v>
      </c>
    </row>
    <row r="282" spans="1:12" x14ac:dyDescent="0.25">
      <c r="A282" s="3">
        <v>2019</v>
      </c>
      <c r="B282" s="7">
        <v>43556</v>
      </c>
      <c r="C282" s="7">
        <v>43585</v>
      </c>
      <c r="D282" s="3" t="str">
        <f>'[1]PROTECCION C'!E28</f>
        <v>MESA MADERA</v>
      </c>
      <c r="E282" s="3" t="str">
        <f>'[1]PROTECCION C'!B28</f>
        <v>PC-17-21</v>
      </c>
      <c r="F282" s="3" t="s">
        <v>55</v>
      </c>
      <c r="G282" s="3" t="s">
        <v>56</v>
      </c>
      <c r="H282" s="8">
        <f>'[1]PROTECCION C'!L28</f>
        <v>1200</v>
      </c>
      <c r="I282" s="3" t="s">
        <v>49</v>
      </c>
      <c r="J282" s="7">
        <v>43622</v>
      </c>
      <c r="K282" s="7">
        <v>43591</v>
      </c>
      <c r="L282" s="3" t="str">
        <f>'[1]PROTECCION C'!N28</f>
        <v>REGULAR</v>
      </c>
    </row>
    <row r="283" spans="1:12" x14ac:dyDescent="0.25">
      <c r="A283" s="3">
        <v>2019</v>
      </c>
      <c r="B283" s="7">
        <v>43556</v>
      </c>
      <c r="C283" s="7">
        <v>43585</v>
      </c>
      <c r="D283" s="3" t="str">
        <f>'[1]PROTECCION C'!E32</f>
        <v xml:space="preserve">AMBULANCIA </v>
      </c>
      <c r="E283" s="3" t="str">
        <f>'[1]PROTECCION C'!B32</f>
        <v>PC-17-45</v>
      </c>
      <c r="F283" s="3" t="s">
        <v>55</v>
      </c>
      <c r="G283" s="3" t="s">
        <v>56</v>
      </c>
      <c r="H283" s="8">
        <f>'[1]PROTECCION C'!L32</f>
        <v>220400</v>
      </c>
      <c r="I283" s="3" t="s">
        <v>49</v>
      </c>
      <c r="J283" s="7">
        <v>43622</v>
      </c>
      <c r="K283" s="7">
        <v>43591</v>
      </c>
      <c r="L283" s="3" t="str">
        <f>'[1]PROTECCION C'!N32</f>
        <v>REGULAR</v>
      </c>
    </row>
    <row r="284" spans="1:12" x14ac:dyDescent="0.25">
      <c r="A284" s="3">
        <v>2019</v>
      </c>
      <c r="B284" s="7">
        <v>43556</v>
      </c>
      <c r="C284" s="7">
        <v>43585</v>
      </c>
      <c r="D284" s="3" t="str">
        <f>'[1]PROTECCION C'!E33</f>
        <v>CAMIONETA</v>
      </c>
      <c r="E284" s="3" t="str">
        <f>'[1]PROTECCION C'!B33</f>
        <v>PC-17-22</v>
      </c>
      <c r="F284" s="3" t="s">
        <v>55</v>
      </c>
      <c r="G284" s="3" t="s">
        <v>56</v>
      </c>
      <c r="H284" s="8">
        <f>'[1]PROTECCION C'!L33</f>
        <v>230000</v>
      </c>
      <c r="I284" s="3" t="s">
        <v>49</v>
      </c>
      <c r="J284" s="7">
        <v>43622</v>
      </c>
      <c r="K284" s="7">
        <v>43591</v>
      </c>
      <c r="L284" s="3" t="str">
        <f>'[1]PROTECCION C'!N33</f>
        <v>INSERVIBLEproceso de baja ante el congreso.</v>
      </c>
    </row>
    <row r="285" spans="1:12" x14ac:dyDescent="0.25">
      <c r="A285" s="3">
        <v>2019</v>
      </c>
      <c r="B285" s="7">
        <v>43556</v>
      </c>
      <c r="C285" s="7">
        <v>43585</v>
      </c>
      <c r="D285" s="3" t="str">
        <f>'[1]PROTECCION C'!E38</f>
        <v>RADIO PORTATIL</v>
      </c>
      <c r="E285" s="3" t="str">
        <f>'[1]PROTECCION C'!B38</f>
        <v>PC-17-23</v>
      </c>
      <c r="F285" s="3" t="s">
        <v>55</v>
      </c>
      <c r="G285" s="3" t="s">
        <v>56</v>
      </c>
      <c r="H285" s="8">
        <f>'[1]PROTECCION C'!L38</f>
        <v>3299</v>
      </c>
      <c r="I285" s="3" t="str">
        <f>'[1]PROTECCION C'!M26</f>
        <v>PROTECCION CIVIL</v>
      </c>
      <c r="J285" s="7">
        <v>43622</v>
      </c>
      <c r="K285" s="7">
        <v>43591</v>
      </c>
      <c r="L285" s="3" t="str">
        <f>'[1]PROTECCION C'!N38</f>
        <v>NORMAL</v>
      </c>
    </row>
    <row r="286" spans="1:12" x14ac:dyDescent="0.25">
      <c r="A286" s="3">
        <v>2019</v>
      </c>
      <c r="B286" s="7">
        <v>43556</v>
      </c>
      <c r="C286" s="7">
        <v>43585</v>
      </c>
      <c r="D286" s="3" t="str">
        <f>'[1]PROTECCION C'!E39</f>
        <v>RADIO BASE</v>
      </c>
      <c r="E286" s="3" t="str">
        <f>'[1]PROTECCION C'!B39</f>
        <v>PC-17-25</v>
      </c>
      <c r="F286" s="3" t="s">
        <v>55</v>
      </c>
      <c r="G286" s="3" t="s">
        <v>56</v>
      </c>
      <c r="H286" s="8">
        <f>'[1]PROTECCION C'!L39</f>
        <v>5000</v>
      </c>
      <c r="I286" s="3" t="str">
        <f>'[1]PROTECCION C'!M27</f>
        <v>PROTECCION CIVIL</v>
      </c>
      <c r="J286" s="7">
        <v>43622</v>
      </c>
      <c r="K286" s="7">
        <v>43591</v>
      </c>
      <c r="L286" s="3" t="str">
        <f>'[1]PROTECCION C'!N39</f>
        <v>REGULAR</v>
      </c>
    </row>
    <row r="287" spans="1:12" x14ac:dyDescent="0.25">
      <c r="A287" s="3">
        <v>2019</v>
      </c>
      <c r="B287" s="7">
        <v>43556</v>
      </c>
      <c r="C287" s="7">
        <v>43585</v>
      </c>
      <c r="D287" s="3" t="str">
        <f>'[1]PROTECCION C'!E44</f>
        <v>BARRA</v>
      </c>
      <c r="E287" s="3" t="str">
        <f>'[1]PROTECCION C'!B44</f>
        <v>PC-17-26</v>
      </c>
      <c r="F287" s="3" t="s">
        <v>55</v>
      </c>
      <c r="G287" s="3" t="s">
        <v>56</v>
      </c>
      <c r="H287" s="8">
        <f>'[1]PROTECCION C'!L44</f>
        <v>800</v>
      </c>
      <c r="I287" s="3" t="s">
        <v>49</v>
      </c>
      <c r="J287" s="7">
        <v>43622</v>
      </c>
      <c r="K287" s="7">
        <v>43591</v>
      </c>
      <c r="L287" s="3" t="str">
        <f>'[1]PROTECCION C'!N44</f>
        <v>REGULAR</v>
      </c>
    </row>
    <row r="288" spans="1:12" x14ac:dyDescent="0.25">
      <c r="A288" s="3">
        <v>2019</v>
      </c>
      <c r="B288" s="7">
        <v>43556</v>
      </c>
      <c r="C288" s="7">
        <v>43585</v>
      </c>
      <c r="D288" s="3" t="str">
        <f>'[1]PROTECCION C'!E45</f>
        <v>BOMBA ASPERSORA</v>
      </c>
      <c r="E288" s="3" t="str">
        <f>'[1]PROTECCION C'!B45</f>
        <v>PC-17-27</v>
      </c>
      <c r="F288" s="3" t="s">
        <v>55</v>
      </c>
      <c r="G288" s="3" t="s">
        <v>56</v>
      </c>
      <c r="H288" s="8">
        <f>'[1]PROTECCION C'!L45</f>
        <v>672</v>
      </c>
      <c r="I288" s="3" t="s">
        <v>49</v>
      </c>
      <c r="J288" s="7">
        <v>43622</v>
      </c>
      <c r="K288" s="7">
        <v>43591</v>
      </c>
      <c r="L288" s="3" t="str">
        <f>'[1]PROTECCION C'!N45</f>
        <v>REGULAR</v>
      </c>
    </row>
    <row r="289" spans="1:12" x14ac:dyDescent="0.25">
      <c r="A289" s="3">
        <v>2019</v>
      </c>
      <c r="B289" s="7">
        <v>43556</v>
      </c>
      <c r="C289" s="7">
        <v>43585</v>
      </c>
      <c r="D289" s="3" t="str">
        <f>'[1]PROTECCION C'!E46</f>
        <v>CARRETILLAS Color azul</v>
      </c>
      <c r="E289" s="3" t="str">
        <f>'[1]PROTECCION C'!B46</f>
        <v>PC-17-28</v>
      </c>
      <c r="F289" s="3" t="s">
        <v>55</v>
      </c>
      <c r="G289" s="3" t="s">
        <v>56</v>
      </c>
      <c r="H289" s="8">
        <f>'[1]PROTECCION C'!L46</f>
        <v>5100</v>
      </c>
      <c r="I289" s="3" t="s">
        <v>49</v>
      </c>
      <c r="J289" s="7">
        <v>43622</v>
      </c>
      <c r="K289" s="7">
        <v>43591</v>
      </c>
      <c r="L289" s="3" t="str">
        <f>'[1]PROTECCION C'!N46</f>
        <v>REGULAR</v>
      </c>
    </row>
    <row r="290" spans="1:12" x14ac:dyDescent="0.25">
      <c r="A290" s="3">
        <v>2019</v>
      </c>
      <c r="B290" s="7">
        <v>43556</v>
      </c>
      <c r="C290" s="7">
        <v>43585</v>
      </c>
      <c r="D290" s="3" t="str">
        <f>'[1]PROTECCION C'!E47</f>
        <v>Extinguidor.</v>
      </c>
      <c r="E290" s="3" t="str">
        <f>'[1]PROTECCION C'!B47</f>
        <v>PC-17-30</v>
      </c>
      <c r="F290" s="3" t="s">
        <v>55</v>
      </c>
      <c r="G290" s="3" t="s">
        <v>56</v>
      </c>
      <c r="H290" s="8">
        <f>'[1]PROTECCION C'!L47</f>
        <v>1464</v>
      </c>
      <c r="I290" s="3" t="s">
        <v>49</v>
      </c>
      <c r="J290" s="7">
        <v>43622</v>
      </c>
      <c r="K290" s="7">
        <v>43591</v>
      </c>
      <c r="L290" s="3" t="str">
        <f>'[1]PROTECCION C'!N47</f>
        <v>REGULAR</v>
      </c>
    </row>
    <row r="291" spans="1:12" x14ac:dyDescent="0.25">
      <c r="A291" s="3">
        <v>2019</v>
      </c>
      <c r="B291" s="7">
        <v>43556</v>
      </c>
      <c r="C291" s="7">
        <v>43585</v>
      </c>
      <c r="D291" s="3" t="str">
        <f>'[1]PROTECCION C'!E48</f>
        <v>HACHA</v>
      </c>
      <c r="E291" s="3" t="str">
        <f>'[1]PROTECCION C'!B48</f>
        <v>PC-17-31</v>
      </c>
      <c r="F291" s="3" t="s">
        <v>55</v>
      </c>
      <c r="G291" s="3" t="s">
        <v>56</v>
      </c>
      <c r="H291" s="8">
        <f>'[1]PROTECCION C'!L48</f>
        <v>429</v>
      </c>
      <c r="I291" s="3" t="str">
        <f>'[1]PROTECCION C'!M32</f>
        <v>PROTECCION CIVIL</v>
      </c>
      <c r="J291" s="7">
        <v>43622</v>
      </c>
      <c r="K291" s="7">
        <v>43591</v>
      </c>
      <c r="L291" s="3" t="str">
        <f>'[1]PROTECCION C'!N48</f>
        <v>REGULAR</v>
      </c>
    </row>
    <row r="292" spans="1:12" x14ac:dyDescent="0.25">
      <c r="A292" s="3">
        <v>2019</v>
      </c>
      <c r="B292" s="7">
        <v>43556</v>
      </c>
      <c r="C292" s="7">
        <v>43585</v>
      </c>
      <c r="D292" s="3" t="str">
        <f>'[1]PROTECCION C'!E49</f>
        <v>LANZA LLAMAS</v>
      </c>
      <c r="E292" s="3" t="str">
        <f>'[1]PROTECCION C'!B49</f>
        <v>PC-17-32</v>
      </c>
      <c r="F292" s="3" t="s">
        <v>55</v>
      </c>
      <c r="G292" s="3" t="s">
        <v>56</v>
      </c>
      <c r="H292" s="8">
        <f>'[1]PROTECCION C'!L49</f>
        <v>2000</v>
      </c>
      <c r="I292" s="3" t="s">
        <v>49</v>
      </c>
      <c r="J292" s="7">
        <v>43622</v>
      </c>
      <c r="K292" s="7">
        <v>43591</v>
      </c>
      <c r="L292" s="3" t="str">
        <f>'[1]PROTECCION C'!N49</f>
        <v>REGULAR</v>
      </c>
    </row>
    <row r="293" spans="1:12" x14ac:dyDescent="0.25">
      <c r="A293" s="3">
        <v>2019</v>
      </c>
      <c r="B293" s="7">
        <v>43556</v>
      </c>
      <c r="C293" s="7">
        <v>43585</v>
      </c>
      <c r="D293" s="3" t="str">
        <f>'[1]PROTECCION C'!E50</f>
        <v>MARRO</v>
      </c>
      <c r="E293" s="3" t="str">
        <f>'[1]PROTECCION C'!B50</f>
        <v>PC-17-33</v>
      </c>
      <c r="F293" s="3" t="s">
        <v>55</v>
      </c>
      <c r="G293" s="3" t="s">
        <v>56</v>
      </c>
      <c r="H293" s="8">
        <f>'[1]PROTECCION C'!L50</f>
        <v>235</v>
      </c>
      <c r="I293" s="3" t="s">
        <v>49</v>
      </c>
      <c r="J293" s="7">
        <v>43622</v>
      </c>
      <c r="K293" s="7">
        <v>43591</v>
      </c>
      <c r="L293" s="3" t="str">
        <f>'[1]PROTECCION C'!N50</f>
        <v>REGULAR</v>
      </c>
    </row>
    <row r="294" spans="1:12" x14ac:dyDescent="0.25">
      <c r="A294" s="3">
        <v>2019</v>
      </c>
      <c r="B294" s="7">
        <v>43556</v>
      </c>
      <c r="C294" s="7">
        <v>43585</v>
      </c>
      <c r="D294" s="3" t="str">
        <f>'[1]PROTECCION C'!E51</f>
        <v>MOTOBOMBA</v>
      </c>
      <c r="E294" s="3" t="str">
        <f>'[1]PROTECCION C'!B51</f>
        <v>PC-17-34</v>
      </c>
      <c r="F294" s="3" t="s">
        <v>55</v>
      </c>
      <c r="G294" s="3" t="s">
        <v>56</v>
      </c>
      <c r="H294" s="8">
        <f>'[1]PROTECCION C'!L51</f>
        <v>3388</v>
      </c>
      <c r="I294" s="3" t="s">
        <v>49</v>
      </c>
      <c r="J294" s="7">
        <v>43622</v>
      </c>
      <c r="K294" s="7">
        <v>43591</v>
      </c>
      <c r="L294" s="3" t="str">
        <f>'[1]PROTECCION C'!N51</f>
        <v>REGULAR</v>
      </c>
    </row>
    <row r="295" spans="1:12" x14ac:dyDescent="0.25">
      <c r="A295" s="3">
        <v>2019</v>
      </c>
      <c r="B295" s="7">
        <v>43556</v>
      </c>
      <c r="C295" s="7">
        <v>43585</v>
      </c>
      <c r="D295" s="3" t="str">
        <f>'[1]PROTECCION C'!E52</f>
        <v>MOTOSIERRA</v>
      </c>
      <c r="E295" s="3" t="str">
        <f>'[1]PROTECCION C'!B52</f>
        <v>PC-17-36</v>
      </c>
      <c r="F295" s="3" t="s">
        <v>55</v>
      </c>
      <c r="G295" s="3" t="s">
        <v>56</v>
      </c>
      <c r="H295" s="8">
        <f>'[1]PROTECCION C'!L52</f>
        <v>3500</v>
      </c>
      <c r="I295" s="3" t="s">
        <v>49</v>
      </c>
      <c r="J295" s="7">
        <v>43622</v>
      </c>
      <c r="K295" s="7">
        <v>43591</v>
      </c>
      <c r="L295" s="3" t="str">
        <f>'[1]PROTECCION C'!N52</f>
        <v>EXTRAVIADA</v>
      </c>
    </row>
    <row r="296" spans="1:12" x14ac:dyDescent="0.25">
      <c r="A296" s="3">
        <v>2019</v>
      </c>
      <c r="B296" s="7">
        <v>43556</v>
      </c>
      <c r="C296" s="7">
        <v>43585</v>
      </c>
      <c r="D296" s="3" t="str">
        <f>'[1]PROTECCION C'!E53</f>
        <v>PALA CUADRADA</v>
      </c>
      <c r="E296" s="3" t="str">
        <f>'[1]PROTECCION C'!B53</f>
        <v>PC-17-37</v>
      </c>
      <c r="F296" s="3" t="s">
        <v>55</v>
      </c>
      <c r="G296" s="3" t="s">
        <v>56</v>
      </c>
      <c r="H296" s="8">
        <f>'[1]PROTECCION C'!L53</f>
        <v>135</v>
      </c>
      <c r="I296" s="3" t="s">
        <v>49</v>
      </c>
      <c r="J296" s="7">
        <v>43622</v>
      </c>
      <c r="K296" s="7">
        <v>43591</v>
      </c>
      <c r="L296" s="3" t="str">
        <f>'[1]PROTECCION C'!N53</f>
        <v>REGULAR</v>
      </c>
    </row>
    <row r="297" spans="1:12" x14ac:dyDescent="0.25">
      <c r="A297" s="3">
        <v>2019</v>
      </c>
      <c r="B297" s="7">
        <v>43556</v>
      </c>
      <c r="C297" s="7">
        <v>43585</v>
      </c>
      <c r="D297" s="3" t="str">
        <f>'[1]PROTECCION C'!E54</f>
        <v>PALA DE PUNTA</v>
      </c>
      <c r="E297" s="3" t="str">
        <f>'[1]PROTECCION C'!B54</f>
        <v>PC-17-38</v>
      </c>
      <c r="F297" s="3" t="s">
        <v>55</v>
      </c>
      <c r="G297" s="3" t="s">
        <v>56</v>
      </c>
      <c r="H297" s="8">
        <f>'[1]PROTECCION C'!L54</f>
        <v>135</v>
      </c>
      <c r="I297" s="3" t="str">
        <f>'[1]PROTECCION C'!M38</f>
        <v>PROTECCION CIVIL.</v>
      </c>
      <c r="J297" s="7">
        <v>43622</v>
      </c>
      <c r="K297" s="7">
        <v>43591</v>
      </c>
      <c r="L297" s="3" t="str">
        <f>'[1]PROTECCION C'!N54</f>
        <v>REGULAR</v>
      </c>
    </row>
    <row r="298" spans="1:12" x14ac:dyDescent="0.25">
      <c r="A298" s="3">
        <v>2019</v>
      </c>
      <c r="B298" s="7">
        <v>43556</v>
      </c>
      <c r="C298" s="7">
        <v>43585</v>
      </c>
      <c r="D298" s="3" t="str">
        <f>'[1]PROTECCION C'!E55</f>
        <v>PICO</v>
      </c>
      <c r="E298" s="3" t="str">
        <f>'[1]PROTECCION C'!B55</f>
        <v>PC-17-39</v>
      </c>
      <c r="F298" s="3" t="s">
        <v>55</v>
      </c>
      <c r="G298" s="3" t="s">
        <v>56</v>
      </c>
      <c r="H298" s="8">
        <f>'[1]PROTECCION C'!L55</f>
        <v>165</v>
      </c>
      <c r="I298" s="3" t="str">
        <f>'[1]PROTECCION C'!M39</f>
        <v>PROTECCION CIVIL.</v>
      </c>
      <c r="J298" s="7">
        <v>43622</v>
      </c>
      <c r="K298" s="7">
        <v>43591</v>
      </c>
      <c r="L298" s="3" t="str">
        <f>'[1]PROTECCION C'!N55</f>
        <v>REGULAR</v>
      </c>
    </row>
    <row r="299" spans="1:12" x14ac:dyDescent="0.25">
      <c r="A299" s="3">
        <v>2019</v>
      </c>
      <c r="B299" s="7">
        <v>43556</v>
      </c>
      <c r="C299" s="7">
        <v>43585</v>
      </c>
      <c r="D299" s="3" t="str">
        <f>'[1]PROTECCION C'!E56</f>
        <v>TALACHE HACHA</v>
      </c>
      <c r="E299" s="3" t="str">
        <f>'[1]PROTECCION C'!B56</f>
        <v>PC-17-41</v>
      </c>
      <c r="F299" s="3" t="s">
        <v>55</v>
      </c>
      <c r="G299" s="3" t="s">
        <v>56</v>
      </c>
      <c r="H299" s="8">
        <f>'[1]PROTECCION C'!L56</f>
        <v>165</v>
      </c>
      <c r="I299" s="3" t="s">
        <v>49</v>
      </c>
      <c r="J299" s="7">
        <v>43622</v>
      </c>
      <c r="K299" s="7">
        <v>43591</v>
      </c>
      <c r="L299" s="3" t="str">
        <f>'[1]PROTECCION C'!N56</f>
        <v>REGULAR</v>
      </c>
    </row>
    <row r="300" spans="1:12" x14ac:dyDescent="0.25">
      <c r="A300" s="3">
        <v>2019</v>
      </c>
      <c r="B300" s="7">
        <v>43556</v>
      </c>
      <c r="C300" s="7">
        <v>43585</v>
      </c>
      <c r="D300" s="3" t="str">
        <f>'[1]PROTECCION C'!E57</f>
        <v>TALACHE PICO</v>
      </c>
      <c r="E300" s="3" t="str">
        <f>'[1]PROTECCION C'!B57</f>
        <v>PC-17-42</v>
      </c>
      <c r="F300" s="3" t="s">
        <v>55</v>
      </c>
      <c r="G300" s="3" t="s">
        <v>56</v>
      </c>
      <c r="H300" s="8">
        <f>'[1]PROTECCION C'!L57</f>
        <v>165</v>
      </c>
      <c r="I300" s="3" t="s">
        <v>49</v>
      </c>
      <c r="J300" s="7">
        <v>43622</v>
      </c>
      <c r="K300" s="7">
        <v>43591</v>
      </c>
      <c r="L300" s="3" t="str">
        <f>'[1]PROTECCION C'!N57</f>
        <v>REGULAR</v>
      </c>
    </row>
    <row r="301" spans="1:12" x14ac:dyDescent="0.25">
      <c r="A301" s="3">
        <v>2019</v>
      </c>
      <c r="B301" s="7">
        <v>43556</v>
      </c>
      <c r="C301" s="7">
        <v>43585</v>
      </c>
      <c r="D301" s="3" t="str">
        <f>'[1]REG. CIVIL'!$E$11</f>
        <v>MONITOR</v>
      </c>
      <c r="E301" s="3" t="str">
        <f>'[1]REG. CIVIL'!$B$11</f>
        <v>RC-12-02</v>
      </c>
      <c r="F301" s="3" t="s">
        <v>55</v>
      </c>
      <c r="G301" s="3" t="s">
        <v>56</v>
      </c>
      <c r="H301" s="8">
        <f>'[1]REG. CIVIL'!$L$11</f>
        <v>1280</v>
      </c>
      <c r="I301" s="3" t="str">
        <f>'[1]REG. CIVIL'!$M$11</f>
        <v>REGISTRO CIVIL</v>
      </c>
      <c r="J301" s="7">
        <v>43622</v>
      </c>
      <c r="K301" s="7">
        <v>43591</v>
      </c>
      <c r="L301" s="3" t="str">
        <f>'[1]REG. CIVIL'!$N$11</f>
        <v>NORMAL</v>
      </c>
    </row>
    <row r="302" spans="1:12" x14ac:dyDescent="0.25">
      <c r="A302" s="3">
        <v>2019</v>
      </c>
      <c r="B302" s="7">
        <v>43556</v>
      </c>
      <c r="C302" s="7">
        <v>43585</v>
      </c>
      <c r="D302" s="3" t="str">
        <f>'[1]REG. CIVIL'!E16</f>
        <v>MAQUINA DE ESCRIBIR MECANICA</v>
      </c>
      <c r="E302" s="3" t="str">
        <f>'[1]REG. CIVIL'!B16</f>
        <v>RC-12-03</v>
      </c>
      <c r="F302" s="3" t="s">
        <v>55</v>
      </c>
      <c r="G302" s="3" t="s">
        <v>56</v>
      </c>
      <c r="H302" s="8">
        <f>'[1]REG. CIVIL'!$L$16</f>
        <v>1100</v>
      </c>
      <c r="I302" s="3" t="str">
        <f>'[1]REG. CIVIL'!$M$11</f>
        <v>REGISTRO CIVIL</v>
      </c>
      <c r="J302" s="7">
        <v>43622</v>
      </c>
      <c r="K302" s="7">
        <v>43591</v>
      </c>
      <c r="L302" s="3" t="str">
        <f>'[1]REG. CIVIL'!N16</f>
        <v xml:space="preserve">REGULAR </v>
      </c>
    </row>
    <row r="303" spans="1:12" x14ac:dyDescent="0.25">
      <c r="A303" s="3">
        <v>2019</v>
      </c>
      <c r="B303" s="7">
        <v>43556</v>
      </c>
      <c r="C303" s="7">
        <v>43585</v>
      </c>
      <c r="D303" s="3" t="str">
        <f>'[1]REG. CIVIL'!E17</f>
        <v>MINISPLIT</v>
      </c>
      <c r="E303" s="3" t="str">
        <f>'[1]REG. CIVIL'!B17</f>
        <v>RC-12-19</v>
      </c>
      <c r="F303" s="3" t="s">
        <v>55</v>
      </c>
      <c r="G303" s="3" t="s">
        <v>56</v>
      </c>
      <c r="H303" s="8">
        <f>'[1]REG. CIVIL'!$L$17</f>
        <v>11252</v>
      </c>
      <c r="I303" s="3" t="str">
        <f>'[1]REG. CIVIL'!$M$11</f>
        <v>REGISTRO CIVIL</v>
      </c>
      <c r="J303" s="7">
        <v>43622</v>
      </c>
      <c r="K303" s="7">
        <v>43591</v>
      </c>
      <c r="L303" s="3" t="str">
        <f>'[1]REG. CIVIL'!N17</f>
        <v>NUEVO</v>
      </c>
    </row>
    <row r="304" spans="1:12" x14ac:dyDescent="0.25">
      <c r="A304" s="3">
        <v>2019</v>
      </c>
      <c r="B304" s="7">
        <v>43556</v>
      </c>
      <c r="C304" s="7">
        <v>43585</v>
      </c>
      <c r="D304" s="3" t="str">
        <f>'[1]REG. CIVIL'!E22</f>
        <v>ARCHIVERO MADERA VIDRIO</v>
      </c>
      <c r="E304" s="3" t="str">
        <f>'[1]REG. CIVIL'!B22</f>
        <v>RC-12-06</v>
      </c>
      <c r="F304" s="3" t="s">
        <v>55</v>
      </c>
      <c r="G304" s="3" t="s">
        <v>56</v>
      </c>
      <c r="H304" s="8">
        <f>'[1]REG. CIVIL'!L22</f>
        <v>1400</v>
      </c>
      <c r="I304" s="3" t="str">
        <f>'[1]REG. CIVIL'!$M$11</f>
        <v>REGISTRO CIVIL</v>
      </c>
      <c r="J304" s="7">
        <v>43622</v>
      </c>
      <c r="K304" s="7">
        <v>43591</v>
      </c>
      <c r="L304" s="3" t="str">
        <f>'[1]REG. CIVIL'!N22</f>
        <v xml:space="preserve">REGULAR </v>
      </c>
    </row>
    <row r="305" spans="1:12" x14ac:dyDescent="0.25">
      <c r="A305" s="3">
        <v>2019</v>
      </c>
      <c r="B305" s="7">
        <v>43556</v>
      </c>
      <c r="C305" s="7">
        <v>43585</v>
      </c>
      <c r="D305" s="3" t="str">
        <f>'[1]REG. CIVIL'!E23</f>
        <v>ESCRITORIO MADERA 4 CAJONES</v>
      </c>
      <c r="E305" s="3" t="str">
        <f>'[1]REG. CIVIL'!B23</f>
        <v>RC-12-08</v>
      </c>
      <c r="F305" s="3" t="s">
        <v>55</v>
      </c>
      <c r="G305" s="3" t="s">
        <v>56</v>
      </c>
      <c r="H305" s="8">
        <f>'[1]REG. CIVIL'!L23</f>
        <v>3000</v>
      </c>
      <c r="I305" s="3" t="str">
        <f>'[1]REG. CIVIL'!$M$11</f>
        <v>REGISTRO CIVIL</v>
      </c>
      <c r="J305" s="7">
        <v>43622</v>
      </c>
      <c r="K305" s="7">
        <v>43591</v>
      </c>
      <c r="L305" s="3" t="str">
        <f>'[1]REG. CIVIL'!N23</f>
        <v>NORMAL</v>
      </c>
    </row>
    <row r="306" spans="1:12" x14ac:dyDescent="0.25">
      <c r="A306" s="3">
        <v>2019</v>
      </c>
      <c r="B306" s="7">
        <v>43556</v>
      </c>
      <c r="C306" s="7">
        <v>43585</v>
      </c>
      <c r="D306" s="3" t="str">
        <f>'[1]REG. CIVIL'!E24</f>
        <v>ESCRITORIO METALICO 4 CAJONES</v>
      </c>
      <c r="E306" s="3" t="str">
        <f>'[1]REG. CIVIL'!B24</f>
        <v>RC-12-09</v>
      </c>
      <c r="F306" s="3" t="s">
        <v>55</v>
      </c>
      <c r="G306" s="3" t="s">
        <v>56</v>
      </c>
      <c r="H306" s="8">
        <f>'[1]REG. CIVIL'!L24</f>
        <v>3000</v>
      </c>
      <c r="I306" s="3" t="str">
        <f>'[1]REG. CIVIL'!$M$11</f>
        <v>REGISTRO CIVIL</v>
      </c>
      <c r="J306" s="7">
        <v>43622</v>
      </c>
      <c r="K306" s="7">
        <v>43591</v>
      </c>
      <c r="L306" s="3" t="str">
        <f>'[1]REG. CIVIL'!N24</f>
        <v xml:space="preserve">REGULAR </v>
      </c>
    </row>
    <row r="307" spans="1:12" x14ac:dyDescent="0.25">
      <c r="A307" s="3">
        <v>2019</v>
      </c>
      <c r="B307" s="7">
        <v>43556</v>
      </c>
      <c r="C307" s="7">
        <v>43585</v>
      </c>
      <c r="D307" s="3" t="str">
        <f>'[1]REG. CIVIL'!E25</f>
        <v>SILLA MADERA</v>
      </c>
      <c r="E307" s="3" t="str">
        <f>'[1]REG. CIVIL'!B25</f>
        <v>RC-12-10</v>
      </c>
      <c r="F307" s="3" t="s">
        <v>55</v>
      </c>
      <c r="G307" s="3" t="s">
        <v>56</v>
      </c>
      <c r="H307" s="8">
        <f>'[1]REG. CIVIL'!L25</f>
        <v>280</v>
      </c>
      <c r="I307" s="3" t="str">
        <f>'[1]REG. CIVIL'!$M$11</f>
        <v>REGISTRO CIVIL</v>
      </c>
      <c r="J307" s="7">
        <v>43622</v>
      </c>
      <c r="K307" s="7">
        <v>43591</v>
      </c>
      <c r="L307" s="3" t="str">
        <f>'[1]REG. CIVIL'!N25</f>
        <v xml:space="preserve">REGULAR </v>
      </c>
    </row>
    <row r="308" spans="1:12" x14ac:dyDescent="0.25">
      <c r="A308" s="3">
        <v>2019</v>
      </c>
      <c r="B308" s="7">
        <v>43556</v>
      </c>
      <c r="C308" s="7">
        <v>43585</v>
      </c>
      <c r="D308" s="3" t="str">
        <f>'[1]REG. CIVIL'!E26</f>
        <v>ESCRITORIO COMPUTACIONAL</v>
      </c>
      <c r="E308" s="3" t="str">
        <f>'[1]REG. CIVIL'!B26</f>
        <v>RC-12-11</v>
      </c>
      <c r="F308" s="3" t="s">
        <v>55</v>
      </c>
      <c r="G308" s="3" t="s">
        <v>56</v>
      </c>
      <c r="H308" s="8">
        <f>'[1]REG. CIVIL'!L26</f>
        <v>1800</v>
      </c>
      <c r="I308" s="3" t="str">
        <f>'[1]REG. CIVIL'!$M$11</f>
        <v>REGISTRO CIVIL</v>
      </c>
      <c r="J308" s="7">
        <v>43622</v>
      </c>
      <c r="K308" s="7">
        <v>43591</v>
      </c>
      <c r="L308" s="3" t="str">
        <f>'[1]REG. CIVIL'!N26</f>
        <v xml:space="preserve">REGULAR </v>
      </c>
    </row>
    <row r="309" spans="1:12" x14ac:dyDescent="0.25">
      <c r="A309" s="3">
        <v>2019</v>
      </c>
      <c r="B309" s="7">
        <v>43556</v>
      </c>
      <c r="C309" s="7">
        <v>43585</v>
      </c>
      <c r="D309" s="3" t="str">
        <f>'[1]REG. CIVIL'!E27</f>
        <v>SILLA SECRETARIAL 5 RUEDAS</v>
      </c>
      <c r="E309" s="3" t="str">
        <f>'[1]REG. CIVIL'!B27</f>
        <v>RC-12-12</v>
      </c>
      <c r="F309" s="3" t="s">
        <v>55</v>
      </c>
      <c r="G309" s="3" t="s">
        <v>56</v>
      </c>
      <c r="H309" s="8">
        <f>'[1]REG. CIVIL'!L27</f>
        <v>900</v>
      </c>
      <c r="I309" s="3" t="str">
        <f>'[1]REG. CIVIL'!$M$11</f>
        <v>REGISTRO CIVIL</v>
      </c>
      <c r="J309" s="7">
        <v>43622</v>
      </c>
      <c r="K309" s="7">
        <v>43591</v>
      </c>
      <c r="L309" s="3" t="str">
        <f>'[1]REG. CIVIL'!N27</f>
        <v xml:space="preserve">REGULAR </v>
      </c>
    </row>
    <row r="310" spans="1:12" x14ac:dyDescent="0.25">
      <c r="A310" s="3">
        <v>2019</v>
      </c>
      <c r="B310" s="7">
        <v>43556</v>
      </c>
      <c r="C310" s="7">
        <v>43585</v>
      </c>
      <c r="D310" s="3" t="str">
        <f>'[1]REG. CIVIL'!E28</f>
        <v>SILLA MADERA</v>
      </c>
      <c r="E310" s="3" t="str">
        <f>'[1]REG. CIVIL'!B28</f>
        <v>RC-12-13</v>
      </c>
      <c r="F310" s="3" t="s">
        <v>55</v>
      </c>
      <c r="G310" s="3" t="s">
        <v>56</v>
      </c>
      <c r="H310" s="8">
        <f>'[1]REG. CIVIL'!L28</f>
        <v>280</v>
      </c>
      <c r="I310" s="3" t="str">
        <f>'[1]REG. CIVIL'!$M$11</f>
        <v>REGISTRO CIVIL</v>
      </c>
      <c r="J310" s="7">
        <v>43622</v>
      </c>
      <c r="K310" s="7">
        <v>43591</v>
      </c>
      <c r="L310" s="3" t="str">
        <f>'[1]REG. CIVIL'!N28</f>
        <v xml:space="preserve">REGULAR </v>
      </c>
    </row>
    <row r="311" spans="1:12" x14ac:dyDescent="0.25">
      <c r="A311" s="3">
        <v>2019</v>
      </c>
      <c r="B311" s="7">
        <v>43556</v>
      </c>
      <c r="C311" s="7">
        <v>43585</v>
      </c>
      <c r="D311" s="3" t="str">
        <f>'[1]REG. CIVIL'!E29</f>
        <v>SILLA SECRETARIAL NEGRA</v>
      </c>
      <c r="E311" s="3" t="str">
        <f>'[1]REG. CIVIL'!B29</f>
        <v>RC-12-16</v>
      </c>
      <c r="F311" s="3" t="s">
        <v>55</v>
      </c>
      <c r="G311" s="3" t="s">
        <v>56</v>
      </c>
      <c r="H311" s="8">
        <f>'[1]REG. CIVIL'!L29</f>
        <v>780</v>
      </c>
      <c r="I311" s="3" t="str">
        <f>'[1]REG. CIVIL'!$M$11</f>
        <v>REGISTRO CIVIL</v>
      </c>
      <c r="J311" s="7">
        <v>43622</v>
      </c>
      <c r="K311" s="7">
        <v>43591</v>
      </c>
      <c r="L311" s="3" t="str">
        <f>'[1]REG. CIVIL'!N29</f>
        <v>NUEVO</v>
      </c>
    </row>
    <row r="312" spans="1:12" x14ac:dyDescent="0.25">
      <c r="A312" s="3">
        <v>2019</v>
      </c>
      <c r="B312" s="7">
        <v>43556</v>
      </c>
      <c r="C312" s="7">
        <v>43585</v>
      </c>
      <c r="D312" s="3" t="str">
        <f>'[1]REG. CIVIL'!E30</f>
        <v>SILLA SECRETARIAL NEGRA</v>
      </c>
      <c r="E312" s="3" t="str">
        <f>'[1]REG. CIVIL'!B30</f>
        <v>RC-12-17</v>
      </c>
      <c r="F312" s="3" t="s">
        <v>55</v>
      </c>
      <c r="G312" s="3" t="s">
        <v>56</v>
      </c>
      <c r="H312" s="8">
        <f>'[1]REG. CIVIL'!L30</f>
        <v>780</v>
      </c>
      <c r="I312" s="3" t="str">
        <f>'[1]REG. CIVIL'!$M$11</f>
        <v>REGISTRO CIVIL</v>
      </c>
      <c r="J312" s="7">
        <v>43622</v>
      </c>
      <c r="K312" s="7">
        <v>43591</v>
      </c>
      <c r="L312" s="3" t="str">
        <f>'[1]REG. CIVIL'!N30</f>
        <v>NUEVO</v>
      </c>
    </row>
    <row r="313" spans="1:12" x14ac:dyDescent="0.25">
      <c r="A313" s="3">
        <v>2019</v>
      </c>
      <c r="B313" s="7">
        <v>43556</v>
      </c>
      <c r="C313" s="7">
        <v>43585</v>
      </c>
      <c r="D313" s="3" t="str">
        <f>'[1]REG. CIVIL'!E31</f>
        <v>SILLA SECRETARIAL NEGRA</v>
      </c>
      <c r="E313" s="3" t="str">
        <f>'[1]REG. CIVIL'!B31</f>
        <v>RC-12-18</v>
      </c>
      <c r="F313" s="3" t="s">
        <v>55</v>
      </c>
      <c r="G313" s="3" t="s">
        <v>56</v>
      </c>
      <c r="H313" s="8">
        <f>'[1]REG. CIVIL'!L31</f>
        <v>780</v>
      </c>
      <c r="I313" s="3" t="str">
        <f>'[1]REG. CIVIL'!$M$11</f>
        <v>REGISTRO CIVIL</v>
      </c>
      <c r="J313" s="7">
        <v>43622</v>
      </c>
      <c r="K313" s="7">
        <v>43591</v>
      </c>
      <c r="L313" s="3" t="str">
        <f>'[1]REG. CIVIL'!N31</f>
        <v>NUEVO</v>
      </c>
    </row>
    <row r="314" spans="1:12" x14ac:dyDescent="0.25">
      <c r="A314" s="3">
        <v>2019</v>
      </c>
      <c r="B314" s="7">
        <v>43556</v>
      </c>
      <c r="C314" s="7">
        <v>43585</v>
      </c>
      <c r="D314" s="3" t="str">
        <f>[1]SECRETARIA!E11</f>
        <v>CPU</v>
      </c>
      <c r="E314" s="12" t="str">
        <f>[1]SECRETARIA!B11</f>
        <v>SG-01-01</v>
      </c>
      <c r="F314" s="3" t="s">
        <v>55</v>
      </c>
      <c r="G314" s="3" t="s">
        <v>56</v>
      </c>
      <c r="H314" s="8">
        <f>[1]SECRETARIA!L11</f>
        <v>2500</v>
      </c>
      <c r="I314" s="3" t="s">
        <v>51</v>
      </c>
      <c r="J314" s="7">
        <v>43622</v>
      </c>
      <c r="K314" s="7">
        <v>43591</v>
      </c>
      <c r="L314" s="3" t="str">
        <f>[1]SECRETARIA!N11</f>
        <v>NORMAL</v>
      </c>
    </row>
    <row r="315" spans="1:12" x14ac:dyDescent="0.25">
      <c r="A315" s="3">
        <v>2019</v>
      </c>
      <c r="B315" s="7">
        <v>43556</v>
      </c>
      <c r="C315" s="7">
        <v>43585</v>
      </c>
      <c r="D315" s="3" t="str">
        <f>[1]SECRETARIA!E12</f>
        <v xml:space="preserve">CPU </v>
      </c>
      <c r="E315" s="12" t="str">
        <f>[1]SECRETARIA!B12</f>
        <v>SG-01-04</v>
      </c>
      <c r="F315" s="3" t="s">
        <v>55</v>
      </c>
      <c r="G315" s="3" t="s">
        <v>56</v>
      </c>
      <c r="H315" s="8">
        <f>[1]SECRETARIA!L12</f>
        <v>6500</v>
      </c>
      <c r="I315" s="3" t="s">
        <v>51</v>
      </c>
      <c r="J315" s="7">
        <v>43622</v>
      </c>
      <c r="K315" s="7">
        <v>43591</v>
      </c>
      <c r="L315" s="3" t="str">
        <f>[1]SECRETARIA!N12</f>
        <v>REGULAR</v>
      </c>
    </row>
    <row r="316" spans="1:12" x14ac:dyDescent="0.25">
      <c r="A316" s="3">
        <v>2019</v>
      </c>
      <c r="B316" s="7">
        <v>43556</v>
      </c>
      <c r="C316" s="7">
        <v>43585</v>
      </c>
      <c r="D316" s="3" t="str">
        <f>[1]SECRETARIA!E13</f>
        <v>MONITOR</v>
      </c>
      <c r="E316" s="12" t="str">
        <f>[1]SECRETARIA!B13</f>
        <v>SG-01-05</v>
      </c>
      <c r="F316" s="3" t="s">
        <v>55</v>
      </c>
      <c r="G316" s="3" t="s">
        <v>56</v>
      </c>
      <c r="H316" s="8">
        <f>[1]SECRETARIA!L13</f>
        <v>0</v>
      </c>
      <c r="I316" s="3" t="s">
        <v>51</v>
      </c>
      <c r="J316" s="7">
        <v>43622</v>
      </c>
      <c r="K316" s="7">
        <v>43591</v>
      </c>
      <c r="L316" s="3" t="str">
        <f>[1]SECRETARIA!N13</f>
        <v>NORMAL</v>
      </c>
    </row>
    <row r="317" spans="1:12" x14ac:dyDescent="0.25">
      <c r="A317" s="3">
        <v>2019</v>
      </c>
      <c r="B317" s="7">
        <v>43556</v>
      </c>
      <c r="C317" s="7">
        <v>43585</v>
      </c>
      <c r="D317" s="3" t="str">
        <f>[1]SECRETARIA!E14</f>
        <v>TECLADO</v>
      </c>
      <c r="E317" s="12" t="str">
        <f>[1]SECRETARIA!B14</f>
        <v>SG-01-06</v>
      </c>
      <c r="F317" s="3" t="s">
        <v>55</v>
      </c>
      <c r="G317" s="3" t="s">
        <v>56</v>
      </c>
      <c r="H317" s="8">
        <f>[1]SECRETARIA!L14</f>
        <v>0</v>
      </c>
      <c r="I317" s="3" t="s">
        <v>51</v>
      </c>
      <c r="J317" s="7">
        <v>43622</v>
      </c>
      <c r="K317" s="7">
        <v>43591</v>
      </c>
      <c r="L317" s="3" t="str">
        <f>[1]SECRETARIA!N14</f>
        <v>NORMAL</v>
      </c>
    </row>
    <row r="318" spans="1:12" x14ac:dyDescent="0.25">
      <c r="A318" s="3">
        <v>2019</v>
      </c>
      <c r="B318" s="7">
        <v>43556</v>
      </c>
      <c r="C318" s="7">
        <v>43585</v>
      </c>
      <c r="D318" s="3" t="str">
        <f>[1]SECRETARIA!E15</f>
        <v>IMPRESORA</v>
      </c>
      <c r="E318" s="12" t="str">
        <f>[1]SECRETARIA!B15</f>
        <v>SG-01-08</v>
      </c>
      <c r="F318" s="3" t="s">
        <v>55</v>
      </c>
      <c r="G318" s="3" t="s">
        <v>56</v>
      </c>
      <c r="H318" s="8">
        <f>[1]SECRETARIA!L15</f>
        <v>1500</v>
      </c>
      <c r="I318" s="3" t="s">
        <v>51</v>
      </c>
      <c r="J318" s="7">
        <v>43622</v>
      </c>
      <c r="K318" s="7">
        <v>43591</v>
      </c>
      <c r="L318" s="3" t="str">
        <f>[1]SECRETARIA!N15</f>
        <v>REGULAR</v>
      </c>
    </row>
    <row r="319" spans="1:12" x14ac:dyDescent="0.25">
      <c r="A319" s="3">
        <v>2019</v>
      </c>
      <c r="B319" s="7">
        <v>43556</v>
      </c>
      <c r="C319" s="7">
        <v>43585</v>
      </c>
      <c r="D319" s="3" t="str">
        <f>[1]SECRETARIA!E16</f>
        <v>IMPRESORA</v>
      </c>
      <c r="E319" s="12" t="str">
        <f>[1]SECRETARIA!B16</f>
        <v>SG-01-09</v>
      </c>
      <c r="F319" s="3" t="s">
        <v>55</v>
      </c>
      <c r="G319" s="3" t="s">
        <v>56</v>
      </c>
      <c r="H319" s="8">
        <f>[1]SECRETARIA!L16</f>
        <v>1500</v>
      </c>
      <c r="I319" s="3" t="s">
        <v>51</v>
      </c>
      <c r="J319" s="7">
        <v>43622</v>
      </c>
      <c r="K319" s="7">
        <v>43591</v>
      </c>
      <c r="L319" s="3" t="str">
        <f>[1]SECRETARIA!N16</f>
        <v>INSERVIBLE</v>
      </c>
    </row>
    <row r="320" spans="1:12" x14ac:dyDescent="0.25">
      <c r="A320" s="3">
        <v>2019</v>
      </c>
      <c r="B320" s="7">
        <v>43556</v>
      </c>
      <c r="C320" s="7">
        <v>43585</v>
      </c>
      <c r="D320" s="3" t="str">
        <f>[1]SECRETARIA!E17</f>
        <v>IMPRESORA</v>
      </c>
      <c r="E320" s="12" t="str">
        <f>[1]SECRETARIA!B17</f>
        <v>SG-01-10</v>
      </c>
      <c r="F320" s="3" t="s">
        <v>55</v>
      </c>
      <c r="G320" s="3" t="s">
        <v>56</v>
      </c>
      <c r="H320" s="8">
        <f>[1]SECRETARIA!L17</f>
        <v>1500</v>
      </c>
      <c r="I320" s="3" t="s">
        <v>51</v>
      </c>
      <c r="J320" s="7">
        <v>43622</v>
      </c>
      <c r="K320" s="7">
        <v>43591</v>
      </c>
      <c r="L320" s="3" t="str">
        <f>[1]SECRETARIA!N17</f>
        <v>REGULAR</v>
      </c>
    </row>
    <row r="321" spans="1:12" x14ac:dyDescent="0.25">
      <c r="A321" s="3">
        <v>2019</v>
      </c>
      <c r="B321" s="7">
        <v>43556</v>
      </c>
      <c r="C321" s="7">
        <v>43585</v>
      </c>
      <c r="D321" s="3" t="str">
        <f>[1]SECRETARIA!E18</f>
        <v>MONITOR</v>
      </c>
      <c r="E321" s="12" t="str">
        <f>[1]SECRETARIA!B18</f>
        <v>SG-01-11</v>
      </c>
      <c r="F321" s="3" t="s">
        <v>55</v>
      </c>
      <c r="G321" s="3" t="s">
        <v>56</v>
      </c>
      <c r="H321" s="8">
        <f>[1]SECRETARIA!L18</f>
        <v>1400</v>
      </c>
      <c r="I321" s="3" t="s">
        <v>51</v>
      </c>
      <c r="J321" s="7">
        <v>43622</v>
      </c>
      <c r="K321" s="7">
        <v>43591</v>
      </c>
      <c r="L321" s="3" t="str">
        <f>[1]SECRETARIA!N18</f>
        <v>NORMAL</v>
      </c>
    </row>
    <row r="322" spans="1:12" x14ac:dyDescent="0.25">
      <c r="A322" s="3">
        <v>2019</v>
      </c>
      <c r="B322" s="7">
        <v>43556</v>
      </c>
      <c r="C322" s="7">
        <v>43585</v>
      </c>
      <c r="D322" s="3" t="str">
        <f>[1]SECRETARIA!E25</f>
        <v>MINISPLIT</v>
      </c>
      <c r="E322" s="12" t="str">
        <f>[1]SECRETARIA!B25</f>
        <v>SG-01-12</v>
      </c>
      <c r="F322" s="3" t="s">
        <v>55</v>
      </c>
      <c r="G322" s="3" t="s">
        <v>56</v>
      </c>
      <c r="H322" s="8">
        <f>[1]SECRETARIA!L25</f>
        <v>6500</v>
      </c>
      <c r="I322" s="3" t="s">
        <v>51</v>
      </c>
      <c r="J322" s="7">
        <v>43622</v>
      </c>
      <c r="K322" s="7">
        <v>43591</v>
      </c>
      <c r="L322" s="3" t="str">
        <f>[1]SECRETARIA!N25</f>
        <v>NORMAL</v>
      </c>
    </row>
    <row r="323" spans="1:12" x14ac:dyDescent="0.25">
      <c r="A323" s="3">
        <v>2019</v>
      </c>
      <c r="B323" s="7">
        <v>43556</v>
      </c>
      <c r="C323" s="7">
        <v>43585</v>
      </c>
      <c r="D323" s="3" t="str">
        <f>[1]SECRETARIA!E26</f>
        <v>DESPACHADOR DE AGUA</v>
      </c>
      <c r="E323" s="12" t="str">
        <f>[1]SECRETARIA!B26</f>
        <v>SG-01-13</v>
      </c>
      <c r="F323" s="3" t="s">
        <v>55</v>
      </c>
      <c r="G323" s="3" t="s">
        <v>56</v>
      </c>
      <c r="H323" s="8">
        <f>[1]SECRETARIA!L26</f>
        <v>1900</v>
      </c>
      <c r="I323" s="3" t="s">
        <v>51</v>
      </c>
      <c r="J323" s="7">
        <v>43622</v>
      </c>
      <c r="K323" s="7">
        <v>43591</v>
      </c>
      <c r="L323" s="3" t="str">
        <f>[1]SECRETARIA!N26</f>
        <v>INSERVIBLE</v>
      </c>
    </row>
    <row r="324" spans="1:12" x14ac:dyDescent="0.25">
      <c r="A324" s="3">
        <v>2019</v>
      </c>
      <c r="B324" s="7">
        <v>43556</v>
      </c>
      <c r="C324" s="7">
        <v>43585</v>
      </c>
      <c r="D324" s="3" t="str">
        <f>[1]SECRETARIA!E27</f>
        <v>TELEFONO</v>
      </c>
      <c r="E324" s="12" t="str">
        <f>[1]SECRETARIA!B27</f>
        <v>SG-01-14</v>
      </c>
      <c r="F324" s="3" t="s">
        <v>55</v>
      </c>
      <c r="G324" s="3" t="s">
        <v>56</v>
      </c>
      <c r="H324" s="8">
        <f>[1]SECRETARIA!L27</f>
        <v>450</v>
      </c>
      <c r="I324" s="3" t="s">
        <v>51</v>
      </c>
      <c r="J324" s="7">
        <v>43622</v>
      </c>
      <c r="K324" s="7">
        <v>43591</v>
      </c>
      <c r="L324" s="3" t="str">
        <f>[1]SECRETARIA!N27</f>
        <v>INSERVIBLE</v>
      </c>
    </row>
    <row r="325" spans="1:12" x14ac:dyDescent="0.25">
      <c r="A325" s="3">
        <v>2019</v>
      </c>
      <c r="B325" s="7">
        <v>43556</v>
      </c>
      <c r="C325" s="7">
        <v>43585</v>
      </c>
      <c r="D325" s="3" t="str">
        <f>[1]SECRETARIA!E33</f>
        <v>ARCHIVERO METALICO 3 CAJONES</v>
      </c>
      <c r="E325" s="12" t="str">
        <f>[1]SECRETARIA!B33</f>
        <v>SG-01-16</v>
      </c>
      <c r="F325" s="3" t="s">
        <v>55</v>
      </c>
      <c r="G325" s="3" t="s">
        <v>56</v>
      </c>
      <c r="H325" s="8">
        <f>[1]SECRETARIA!L33</f>
        <v>3150</v>
      </c>
      <c r="I325" s="3" t="s">
        <v>51</v>
      </c>
      <c r="J325" s="7">
        <v>43622</v>
      </c>
      <c r="K325" s="7">
        <v>43591</v>
      </c>
      <c r="L325" s="3" t="str">
        <f>[1]SECRETARIA!N33</f>
        <v>NORMAL</v>
      </c>
    </row>
    <row r="326" spans="1:12" x14ac:dyDescent="0.25">
      <c r="A326" s="3">
        <v>2019</v>
      </c>
      <c r="B326" s="7">
        <v>43556</v>
      </c>
      <c r="C326" s="7">
        <v>43585</v>
      </c>
      <c r="D326" s="3" t="str">
        <f>[1]SECRETARIA!E34</f>
        <v>ARCHIVERO METALICO 4 CAJONES SIN LLAVES</v>
      </c>
      <c r="E326" s="12" t="str">
        <f>[1]SECRETARIA!B34</f>
        <v>SG-01-17</v>
      </c>
      <c r="F326" s="3" t="s">
        <v>55</v>
      </c>
      <c r="G326" s="3" t="s">
        <v>56</v>
      </c>
      <c r="H326" s="8">
        <f>[1]SECRETARIA!L34</f>
        <v>6300</v>
      </c>
      <c r="I326" s="3" t="s">
        <v>51</v>
      </c>
      <c r="J326" s="7">
        <v>43622</v>
      </c>
      <c r="K326" s="7">
        <v>43591</v>
      </c>
      <c r="L326" s="3" t="str">
        <f>[1]SECRETARIA!N34</f>
        <v xml:space="preserve">REGULAR </v>
      </c>
    </row>
    <row r="327" spans="1:12" x14ac:dyDescent="0.25">
      <c r="A327" s="3">
        <v>2019</v>
      </c>
      <c r="B327" s="7">
        <v>43556</v>
      </c>
      <c r="C327" s="7">
        <v>43585</v>
      </c>
      <c r="D327" s="3" t="str">
        <f>[1]SECRETARIA!E35</f>
        <v>ESCRITORIO EJECUTIVO</v>
      </c>
      <c r="E327" s="12" t="str">
        <f>[1]SECRETARIA!B35</f>
        <v>SG-01-18</v>
      </c>
      <c r="F327" s="3" t="s">
        <v>55</v>
      </c>
      <c r="G327" s="3" t="s">
        <v>56</v>
      </c>
      <c r="H327" s="8">
        <f>[1]SECRETARIA!L35</f>
        <v>4500</v>
      </c>
      <c r="I327" s="3" t="s">
        <v>51</v>
      </c>
      <c r="J327" s="7">
        <v>43622</v>
      </c>
      <c r="K327" s="7">
        <v>43591</v>
      </c>
      <c r="L327" s="3" t="str">
        <f>[1]SECRETARIA!N35</f>
        <v xml:space="preserve">REGULAR </v>
      </c>
    </row>
    <row r="328" spans="1:12" x14ac:dyDescent="0.25">
      <c r="A328" s="3">
        <v>2019</v>
      </c>
      <c r="B328" s="7">
        <v>43556</v>
      </c>
      <c r="C328" s="7">
        <v>43585</v>
      </c>
      <c r="D328" s="3" t="str">
        <f>[1]SECRETARIA!E36</f>
        <v>ESCRITORIO METALICO 4 CAJONES</v>
      </c>
      <c r="E328" s="12" t="str">
        <f>[1]SECRETARIA!B36</f>
        <v>SG-01-19</v>
      </c>
      <c r="F328" s="3" t="s">
        <v>55</v>
      </c>
      <c r="G328" s="3" t="s">
        <v>56</v>
      </c>
      <c r="H328" s="8">
        <f>[1]SECRETARIA!L36</f>
        <v>4000</v>
      </c>
      <c r="I328" s="3" t="s">
        <v>51</v>
      </c>
      <c r="J328" s="7">
        <v>43622</v>
      </c>
      <c r="K328" s="7">
        <v>43591</v>
      </c>
      <c r="L328" s="3" t="str">
        <f>[1]SECRETARIA!N36</f>
        <v xml:space="preserve">REGULAR </v>
      </c>
    </row>
    <row r="329" spans="1:12" x14ac:dyDescent="0.25">
      <c r="A329" s="3">
        <v>2019</v>
      </c>
      <c r="B329" s="7">
        <v>43556</v>
      </c>
      <c r="C329" s="7">
        <v>43585</v>
      </c>
      <c r="D329" s="3" t="str">
        <f>[1]SECRETARIA!E37</f>
        <v>ESCRITORIO COMPUTACIONAL</v>
      </c>
      <c r="E329" s="12" t="str">
        <f>[1]SECRETARIA!B37</f>
        <v>SG-01-23</v>
      </c>
      <c r="F329" s="3" t="s">
        <v>55</v>
      </c>
      <c r="G329" s="3" t="s">
        <v>56</v>
      </c>
      <c r="H329" s="8">
        <f>[1]SECRETARIA!L37</f>
        <v>1800</v>
      </c>
      <c r="I329" s="3" t="s">
        <v>51</v>
      </c>
      <c r="J329" s="7">
        <v>43622</v>
      </c>
      <c r="K329" s="7">
        <v>43591</v>
      </c>
      <c r="L329" s="3" t="str">
        <f>[1]SECRETARIA!N37</f>
        <v xml:space="preserve">REGULAR </v>
      </c>
    </row>
    <row r="330" spans="1:12" x14ac:dyDescent="0.25">
      <c r="A330" s="3">
        <v>2019</v>
      </c>
      <c r="B330" s="7">
        <v>43556</v>
      </c>
      <c r="C330" s="7">
        <v>43585</v>
      </c>
      <c r="D330" s="3" t="str">
        <f>[1]SECRETARIA!E38</f>
        <v>LIBRERO DE MADERA CON 8 DIVISIONES COLOR NATURAL</v>
      </c>
      <c r="E330" s="12" t="str">
        <f>[1]SECRETARIA!B38</f>
        <v>SG-01-24</v>
      </c>
      <c r="F330" s="3" t="s">
        <v>55</v>
      </c>
      <c r="G330" s="3" t="s">
        <v>56</v>
      </c>
      <c r="H330" s="8">
        <f>[1]SECRETARIA!L38</f>
        <v>1400</v>
      </c>
      <c r="I330" s="3" t="s">
        <v>51</v>
      </c>
      <c r="J330" s="7">
        <v>43622</v>
      </c>
      <c r="K330" s="7">
        <v>43591</v>
      </c>
      <c r="L330" s="3" t="str">
        <f>[1]SECRETARIA!N38</f>
        <v xml:space="preserve">REGULAR </v>
      </c>
    </row>
    <row r="331" spans="1:12" x14ac:dyDescent="0.25">
      <c r="A331" s="3">
        <v>2019</v>
      </c>
      <c r="B331" s="7">
        <v>43556</v>
      </c>
      <c r="C331" s="7">
        <v>43585</v>
      </c>
      <c r="D331" s="3" t="str">
        <f>[1]SECRETARIA!E39</f>
        <v>MAQUINA DE ESCRIBIR MECANICA</v>
      </c>
      <c r="E331" s="12" t="str">
        <f>[1]SECRETARIA!B39</f>
        <v>SG-01-25</v>
      </c>
      <c r="F331" s="3" t="s">
        <v>55</v>
      </c>
      <c r="G331" s="3" t="s">
        <v>56</v>
      </c>
      <c r="H331" s="8">
        <f>[1]SECRETARIA!L39</f>
        <v>1100</v>
      </c>
      <c r="I331" s="3" t="s">
        <v>51</v>
      </c>
      <c r="J331" s="7">
        <v>43622</v>
      </c>
      <c r="K331" s="7">
        <v>43591</v>
      </c>
      <c r="L331" s="3" t="str">
        <f>[1]SECRETARIA!N39</f>
        <v xml:space="preserve">REGULAR </v>
      </c>
    </row>
    <row r="332" spans="1:12" x14ac:dyDescent="0.25">
      <c r="A332" s="3">
        <v>2019</v>
      </c>
      <c r="B332" s="7">
        <v>43556</v>
      </c>
      <c r="C332" s="7">
        <v>43585</v>
      </c>
      <c r="D332" s="3" t="str">
        <f>[1]SECRETARIA!E40</f>
        <v>MAQUINA DE ESCRIBIR MECANICA</v>
      </c>
      <c r="E332" s="12" t="str">
        <f>[1]SECRETARIA!B40</f>
        <v>SG-01-26</v>
      </c>
      <c r="F332" s="3" t="s">
        <v>55</v>
      </c>
      <c r="G332" s="3" t="s">
        <v>56</v>
      </c>
      <c r="H332" s="8">
        <f>[1]SECRETARIA!L40</f>
        <v>1100</v>
      </c>
      <c r="I332" s="3" t="s">
        <v>51</v>
      </c>
      <c r="J332" s="7">
        <v>43622</v>
      </c>
      <c r="K332" s="7">
        <v>43591</v>
      </c>
      <c r="L332" s="3" t="str">
        <f>[1]SECRETARIA!N40</f>
        <v xml:space="preserve">REGULAR </v>
      </c>
    </row>
    <row r="333" spans="1:12" x14ac:dyDescent="0.25">
      <c r="A333" s="3">
        <v>2019</v>
      </c>
      <c r="B333" s="7">
        <v>43556</v>
      </c>
      <c r="C333" s="7">
        <v>43585</v>
      </c>
      <c r="D333" s="3" t="str">
        <f>[1]SECRETARIA!E41</f>
        <v>MESA DE MADERA/METALICA</v>
      </c>
      <c r="E333" s="12" t="str">
        <f>[1]SECRETARIA!B41</f>
        <v>SG-01-27</v>
      </c>
      <c r="F333" s="3" t="s">
        <v>55</v>
      </c>
      <c r="G333" s="3" t="s">
        <v>56</v>
      </c>
      <c r="H333" s="8">
        <f>[1]SECRETARIA!L41</f>
        <v>1900</v>
      </c>
      <c r="I333" s="3" t="s">
        <v>51</v>
      </c>
      <c r="J333" s="7">
        <v>43622</v>
      </c>
      <c r="K333" s="7">
        <v>43591</v>
      </c>
      <c r="L333" s="3" t="str">
        <f>[1]SECRETARIA!N41</f>
        <v xml:space="preserve">REGULAR </v>
      </c>
    </row>
    <row r="334" spans="1:12" x14ac:dyDescent="0.25">
      <c r="A334" s="3">
        <v>2019</v>
      </c>
      <c r="B334" s="7">
        <v>43556</v>
      </c>
      <c r="C334" s="7">
        <v>43585</v>
      </c>
      <c r="D334" s="3" t="str">
        <f>[1]SECRETARIA!E42</f>
        <v>MESA DE MELAMINA</v>
      </c>
      <c r="E334" s="12" t="str">
        <f>[1]SECRETARIA!B42</f>
        <v>SG-01-28</v>
      </c>
      <c r="F334" s="3" t="s">
        <v>55</v>
      </c>
      <c r="G334" s="3" t="s">
        <v>56</v>
      </c>
      <c r="H334" s="8">
        <f>[1]SECRETARIA!L42</f>
        <v>1800</v>
      </c>
      <c r="I334" s="3" t="s">
        <v>51</v>
      </c>
      <c r="J334" s="7">
        <v>43622</v>
      </c>
      <c r="K334" s="7">
        <v>43591</v>
      </c>
      <c r="L334" s="3" t="str">
        <f>[1]SECRETARIA!N42</f>
        <v xml:space="preserve">REGULAR </v>
      </c>
    </row>
    <row r="335" spans="1:12" x14ac:dyDescent="0.25">
      <c r="A335" s="3">
        <v>2019</v>
      </c>
      <c r="B335" s="7">
        <v>43556</v>
      </c>
      <c r="C335" s="7">
        <v>43585</v>
      </c>
      <c r="D335" s="3" t="str">
        <f>[1]SECRETARIA!E43</f>
        <v>MESA DE MADERA</v>
      </c>
      <c r="E335" s="12" t="str">
        <f>[1]SECRETARIA!B43</f>
        <v>SG-01-29</v>
      </c>
      <c r="F335" s="3" t="s">
        <v>55</v>
      </c>
      <c r="G335" s="3" t="s">
        <v>56</v>
      </c>
      <c r="H335" s="8">
        <f>[1]SECRETARIA!L43</f>
        <v>1000</v>
      </c>
      <c r="I335" s="3" t="s">
        <v>51</v>
      </c>
      <c r="J335" s="7">
        <v>43622</v>
      </c>
      <c r="K335" s="7">
        <v>43591</v>
      </c>
      <c r="L335" s="3" t="str">
        <f>[1]SECRETARIA!N43</f>
        <v>NORMAL</v>
      </c>
    </row>
    <row r="336" spans="1:12" x14ac:dyDescent="0.25">
      <c r="A336" s="3">
        <v>2019</v>
      </c>
      <c r="B336" s="7">
        <v>43556</v>
      </c>
      <c r="C336" s="7">
        <v>43585</v>
      </c>
      <c r="D336" s="3" t="str">
        <f>[1]SECRETARIA!E44</f>
        <v>SILLA METALICA AMARILLA PLEGABLE</v>
      </c>
      <c r="E336" s="12" t="str">
        <f>[1]SECRETARIA!B44</f>
        <v>SG-01-30</v>
      </c>
      <c r="F336" s="3" t="s">
        <v>55</v>
      </c>
      <c r="G336" s="3" t="s">
        <v>56</v>
      </c>
      <c r="H336" s="8">
        <f>[1]SECRETARIA!L44</f>
        <v>460</v>
      </c>
      <c r="I336" s="3" t="s">
        <v>51</v>
      </c>
      <c r="J336" s="7">
        <v>43622</v>
      </c>
      <c r="K336" s="7">
        <v>43591</v>
      </c>
      <c r="L336" s="3" t="str">
        <f>[1]SECRETARIA!N44</f>
        <v xml:space="preserve">REGULAR </v>
      </c>
    </row>
    <row r="337" spans="1:12" x14ac:dyDescent="0.25">
      <c r="A337" s="3">
        <v>2019</v>
      </c>
      <c r="B337" s="7">
        <v>43556</v>
      </c>
      <c r="C337" s="7">
        <v>43585</v>
      </c>
      <c r="D337" s="3" t="str">
        <f>[1]SECRETARIA!E45</f>
        <v>SILLA METALICA CAFÉ</v>
      </c>
      <c r="E337" s="12" t="str">
        <f>[1]SECRETARIA!B45</f>
        <v>SG-01-31</v>
      </c>
      <c r="F337" s="3" t="s">
        <v>55</v>
      </c>
      <c r="G337" s="3" t="s">
        <v>56</v>
      </c>
      <c r="H337" s="8">
        <f>[1]SECRETARIA!L45</f>
        <v>230</v>
      </c>
      <c r="I337" s="3" t="s">
        <v>51</v>
      </c>
      <c r="J337" s="7">
        <v>43622</v>
      </c>
      <c r="K337" s="7">
        <v>43591</v>
      </c>
      <c r="L337" s="3" t="str">
        <f>[1]SECRETARIA!N45</f>
        <v xml:space="preserve">REGULAR </v>
      </c>
    </row>
    <row r="338" spans="1:12" x14ac:dyDescent="0.25">
      <c r="A338" s="3">
        <v>2019</v>
      </c>
      <c r="B338" s="7">
        <v>43556</v>
      </c>
      <c r="C338" s="7">
        <v>43585</v>
      </c>
      <c r="D338" s="3" t="str">
        <f>[1]SECRETARIA!E46</f>
        <v>SILLA PLEGABLE NEGRA</v>
      </c>
      <c r="E338" s="12" t="str">
        <f>[1]SECRETARIA!B46</f>
        <v>SG-01-32</v>
      </c>
      <c r="F338" s="3" t="s">
        <v>55</v>
      </c>
      <c r="G338" s="3" t="s">
        <v>56</v>
      </c>
      <c r="H338" s="8">
        <f>[1]SECRETARIA!L46</f>
        <v>1380</v>
      </c>
      <c r="I338" s="3" t="s">
        <v>51</v>
      </c>
      <c r="J338" s="7">
        <v>43622</v>
      </c>
      <c r="K338" s="7">
        <v>43591</v>
      </c>
      <c r="L338" s="3" t="str">
        <f>[1]SECRETARIA!N46</f>
        <v>NORMAL</v>
      </c>
    </row>
    <row r="339" spans="1:12" x14ac:dyDescent="0.25">
      <c r="A339" s="3">
        <v>2019</v>
      </c>
      <c r="B339" s="7">
        <v>43556</v>
      </c>
      <c r="C339" s="7">
        <v>43585</v>
      </c>
      <c r="D339" s="3" t="str">
        <f>[1]SECRETARIA!E47</f>
        <v>SILLON EJECUTIVO</v>
      </c>
      <c r="E339" s="12" t="str">
        <f>[1]SECRETARIA!B47</f>
        <v>SG-01-33</v>
      </c>
      <c r="F339" s="3" t="s">
        <v>55</v>
      </c>
      <c r="G339" s="3" t="s">
        <v>56</v>
      </c>
      <c r="H339" s="8">
        <f>[1]SECRETARIA!L47</f>
        <v>3981</v>
      </c>
      <c r="I339" s="3" t="s">
        <v>51</v>
      </c>
      <c r="J339" s="7">
        <v>43622</v>
      </c>
      <c r="K339" s="7">
        <v>43591</v>
      </c>
      <c r="L339" s="3" t="str">
        <f>[1]SECRETARIA!N47</f>
        <v>NUEVO</v>
      </c>
    </row>
    <row r="340" spans="1:12" x14ac:dyDescent="0.25">
      <c r="A340" s="3">
        <v>2019</v>
      </c>
      <c r="B340" s="7">
        <v>43556</v>
      </c>
      <c r="C340" s="7">
        <v>43585</v>
      </c>
      <c r="D340" s="3" t="str">
        <f>[1]SECRETARIA!E48</f>
        <v xml:space="preserve">IMPRESORA MULTIFUNCIONAL </v>
      </c>
      <c r="E340" s="12" t="str">
        <f>[1]SECRETARIA!B48</f>
        <v>SG-01-34</v>
      </c>
      <c r="F340" s="3" t="s">
        <v>55</v>
      </c>
      <c r="G340" s="3" t="s">
        <v>56</v>
      </c>
      <c r="H340" s="8">
        <f>[1]SECRETARIA!L48</f>
        <v>2585.34</v>
      </c>
      <c r="I340" s="3" t="s">
        <v>51</v>
      </c>
      <c r="J340" s="7">
        <v>43622</v>
      </c>
      <c r="K340" s="7">
        <v>43591</v>
      </c>
      <c r="L340" s="3" t="str">
        <f>[1]SECRETARIA!N48</f>
        <v>NUEVO</v>
      </c>
    </row>
    <row r="341" spans="1:12" x14ac:dyDescent="0.25">
      <c r="A341" s="3">
        <v>2019</v>
      </c>
      <c r="B341" s="7">
        <v>43556</v>
      </c>
      <c r="C341" s="7">
        <v>43585</v>
      </c>
      <c r="D341" s="3" t="str">
        <f>[1]SECRETARIA!E49</f>
        <v>LAPTOP HACER</v>
      </c>
      <c r="E341" s="12" t="str">
        <f>[1]SECRETARIA!B49</f>
        <v>SG-01-35</v>
      </c>
      <c r="F341" s="3" t="s">
        <v>55</v>
      </c>
      <c r="G341" s="3" t="s">
        <v>56</v>
      </c>
      <c r="H341" s="8">
        <f>[1]SECRETARIA!L49</f>
        <v>4740.5200000000004</v>
      </c>
      <c r="I341" s="3" t="s">
        <v>51</v>
      </c>
      <c r="J341" s="7">
        <v>43622</v>
      </c>
      <c r="K341" s="7">
        <v>43591</v>
      </c>
      <c r="L341" s="3" t="str">
        <f>[1]SECRETARIA!N49</f>
        <v>NUEVO</v>
      </c>
    </row>
    <row r="342" spans="1:12" x14ac:dyDescent="0.25">
      <c r="A342" s="3">
        <v>2019</v>
      </c>
      <c r="B342" s="7">
        <v>43556</v>
      </c>
      <c r="C342" s="7">
        <v>43585</v>
      </c>
      <c r="D342" s="3" t="str">
        <f>[1]SECRETARIA!E50</f>
        <v>SILLON EJECUTIVO DE PIEL</v>
      </c>
      <c r="E342" s="12" t="str">
        <f>[1]SECRETARIA!B50</f>
        <v>SG-01-36</v>
      </c>
      <c r="F342" s="3" t="s">
        <v>55</v>
      </c>
      <c r="G342" s="3" t="s">
        <v>56</v>
      </c>
      <c r="H342" s="8">
        <f>[1]SECRETARIA!L50</f>
        <v>3740.52</v>
      </c>
      <c r="I342" s="3" t="s">
        <v>51</v>
      </c>
      <c r="J342" s="7">
        <v>43622</v>
      </c>
      <c r="K342" s="7">
        <v>43591</v>
      </c>
      <c r="L342" s="3" t="str">
        <f>[1]SECRETARIA!N50</f>
        <v>NUEVO</v>
      </c>
    </row>
    <row r="343" spans="1:12" x14ac:dyDescent="0.25">
      <c r="A343" s="3">
        <v>2019</v>
      </c>
      <c r="B343" s="7">
        <v>43556</v>
      </c>
      <c r="C343" s="7">
        <v>43585</v>
      </c>
      <c r="D343" s="3" t="str">
        <f>[1]SECRETARIA!E51</f>
        <v>ESCRITORIO EN L CRISTAL</v>
      </c>
      <c r="E343" s="12" t="str">
        <f>[1]SECRETARIA!B51</f>
        <v>SG-01-37</v>
      </c>
      <c r="F343" s="3" t="s">
        <v>55</v>
      </c>
      <c r="G343" s="3" t="s">
        <v>56</v>
      </c>
      <c r="H343" s="8">
        <f>[1]SECRETARIA!L51</f>
        <v>2499.14</v>
      </c>
      <c r="I343" s="3" t="s">
        <v>51</v>
      </c>
      <c r="J343" s="7">
        <v>43622</v>
      </c>
      <c r="K343" s="7">
        <v>43591</v>
      </c>
      <c r="L343" s="3" t="str">
        <f>[1]SECRETARIA!N51</f>
        <v>NUEVO</v>
      </c>
    </row>
    <row r="344" spans="1:12" x14ac:dyDescent="0.25">
      <c r="A344" s="3">
        <v>2019</v>
      </c>
      <c r="B344" s="7">
        <v>43556</v>
      </c>
      <c r="C344" s="7">
        <v>43585</v>
      </c>
      <c r="D344" s="3" t="str">
        <f>[1]SECRETARIA!E52</f>
        <v>ARCHIVERO METALICO 4 GAV.</v>
      </c>
      <c r="E344" s="12" t="str">
        <f>[1]SECRETARIA!B52</f>
        <v>SG-01-38</v>
      </c>
      <c r="F344" s="3" t="s">
        <v>55</v>
      </c>
      <c r="G344" s="3" t="s">
        <v>56</v>
      </c>
      <c r="H344" s="8">
        <f>[1]SECRETARIA!L52</f>
        <v>3835.34</v>
      </c>
      <c r="I344" s="3" t="s">
        <v>51</v>
      </c>
      <c r="J344" s="7">
        <v>43622</v>
      </c>
      <c r="K344" s="7">
        <v>43591</v>
      </c>
      <c r="L344" s="3" t="str">
        <f>[1]SECRETARIA!N52</f>
        <v>NUEVO</v>
      </c>
    </row>
    <row r="345" spans="1:12" x14ac:dyDescent="0.25">
      <c r="A345" s="3">
        <v>2019</v>
      </c>
      <c r="B345" s="7">
        <v>43556</v>
      </c>
      <c r="C345" s="7">
        <v>43585</v>
      </c>
      <c r="D345" s="3" t="str">
        <f>[1]SECRETARIA!E53</f>
        <v>SILLA SECRETARIAL NEGRA</v>
      </c>
      <c r="E345" s="12" t="str">
        <f>[1]SECRETARIA!B53</f>
        <v>SG-01-39</v>
      </c>
      <c r="F345" s="3" t="s">
        <v>55</v>
      </c>
      <c r="G345" s="3" t="s">
        <v>56</v>
      </c>
      <c r="H345" s="8">
        <f>[1]SECRETARIA!L53</f>
        <v>780</v>
      </c>
      <c r="I345" s="3" t="s">
        <v>51</v>
      </c>
      <c r="J345" s="7">
        <v>43622</v>
      </c>
      <c r="K345" s="7">
        <v>43591</v>
      </c>
      <c r="L345" s="3" t="str">
        <f>[1]SECRETARIA!N53</f>
        <v xml:space="preserve">NUEVO </v>
      </c>
    </row>
    <row r="346" spans="1:12" x14ac:dyDescent="0.25">
      <c r="A346" s="3">
        <v>2019</v>
      </c>
      <c r="B346" s="7">
        <v>43556</v>
      </c>
      <c r="C346" s="7">
        <v>43585</v>
      </c>
      <c r="D346" s="3" t="str">
        <f>[1]SECRETARIA!E54</f>
        <v>SILLA SECRETARIAL NEGRA</v>
      </c>
      <c r="E346" s="12" t="str">
        <f>[1]SECRETARIA!B54</f>
        <v>SG-01-40</v>
      </c>
      <c r="F346" s="3" t="s">
        <v>55</v>
      </c>
      <c r="G346" s="3" t="s">
        <v>56</v>
      </c>
      <c r="H346" s="8">
        <f>[1]SECRETARIA!L54</f>
        <v>3120</v>
      </c>
      <c r="I346" s="3" t="s">
        <v>51</v>
      </c>
      <c r="J346" s="7">
        <v>43622</v>
      </c>
      <c r="K346" s="7">
        <v>43591</v>
      </c>
      <c r="L346" s="3" t="str">
        <f>[1]SECRETARIA!N54</f>
        <v>NUEVO</v>
      </c>
    </row>
    <row r="347" spans="1:12" x14ac:dyDescent="0.25">
      <c r="A347" s="3">
        <v>2019</v>
      </c>
      <c r="B347" s="7">
        <v>43556</v>
      </c>
      <c r="C347" s="7">
        <v>43585</v>
      </c>
      <c r="D347" s="3" t="str">
        <f>[1]SECRETARIA!E55</f>
        <v>SILLA SECRETARIAL NEGRA</v>
      </c>
      <c r="E347" s="12" t="str">
        <f>[1]SECRETARIA!B55</f>
        <v>SG-01-41</v>
      </c>
      <c r="F347" s="3" t="s">
        <v>55</v>
      </c>
      <c r="G347" s="3" t="s">
        <v>56</v>
      </c>
      <c r="H347" s="8">
        <f>[1]SECRETARIA!L55</f>
        <v>780</v>
      </c>
      <c r="I347" s="3" t="s">
        <v>51</v>
      </c>
      <c r="J347" s="7">
        <v>43622</v>
      </c>
      <c r="K347" s="7">
        <v>43591</v>
      </c>
      <c r="L347" s="3" t="str">
        <f>[1]SECRETARIA!N55</f>
        <v>NUEVO</v>
      </c>
    </row>
    <row r="348" spans="1:12" x14ac:dyDescent="0.25">
      <c r="A348" s="3">
        <v>2019</v>
      </c>
      <c r="B348" s="7">
        <v>43556</v>
      </c>
      <c r="C348" s="7">
        <v>43585</v>
      </c>
      <c r="D348" s="3" t="str">
        <f>[1]SECRETARIA!E56</f>
        <v>ESCRITORIO METROPOLITAN</v>
      </c>
      <c r="E348" s="12" t="str">
        <f>[1]SECRETARIA!B56</f>
        <v>SG-01-42</v>
      </c>
      <c r="F348" s="3" t="s">
        <v>55</v>
      </c>
      <c r="G348" s="3" t="s">
        <v>56</v>
      </c>
      <c r="H348" s="8">
        <f>[1]SECRETARIA!L56</f>
        <v>3188.79</v>
      </c>
      <c r="I348" s="3" t="s">
        <v>51</v>
      </c>
      <c r="J348" s="7">
        <v>43622</v>
      </c>
      <c r="K348" s="7">
        <v>43591</v>
      </c>
      <c r="L348" s="3" t="str">
        <f>[1]SECRETARIA!N56</f>
        <v>NUEVO</v>
      </c>
    </row>
    <row r="349" spans="1:12" x14ac:dyDescent="0.25">
      <c r="A349" s="3">
        <v>2019</v>
      </c>
      <c r="B349" s="7">
        <v>43556</v>
      </c>
      <c r="C349" s="7">
        <v>43585</v>
      </c>
      <c r="D349" s="3" t="str">
        <f>[1]SECRETARIA!E57</f>
        <v>ESCRITORIO QUATTRA</v>
      </c>
      <c r="E349" s="12" t="str">
        <f>[1]SECRETARIA!B57</f>
        <v>SG-01-43</v>
      </c>
      <c r="F349" s="3" t="s">
        <v>55</v>
      </c>
      <c r="G349" s="3" t="s">
        <v>56</v>
      </c>
      <c r="H349" s="8">
        <f>[1]SECRETARIA!L57</f>
        <v>1464.66</v>
      </c>
      <c r="I349" s="3" t="s">
        <v>51</v>
      </c>
      <c r="J349" s="7">
        <v>43622</v>
      </c>
      <c r="K349" s="7">
        <v>43591</v>
      </c>
      <c r="L349" s="3" t="str">
        <f>[1]SECRETARIA!N57</f>
        <v>NUEVO</v>
      </c>
    </row>
    <row r="350" spans="1:12" x14ac:dyDescent="0.25">
      <c r="A350" s="3">
        <v>2019</v>
      </c>
      <c r="B350" s="7">
        <v>43556</v>
      </c>
      <c r="C350" s="7">
        <v>43585</v>
      </c>
      <c r="D350" s="3" t="str">
        <f>'[1]SEGURIDAD P'!E16</f>
        <v>ESCRITORIO COMPUTACIONAL</v>
      </c>
      <c r="E350" s="3" t="str">
        <f>'[1]SEGURIDAD P'!B16</f>
        <v>SP-16-07</v>
      </c>
      <c r="F350" s="3" t="s">
        <v>55</v>
      </c>
      <c r="G350" s="3" t="s">
        <v>56</v>
      </c>
      <c r="H350" s="8">
        <f>'[1]SEGURIDAD P'!L16</f>
        <v>1800</v>
      </c>
      <c r="I350" s="3" t="str">
        <f>'[1]SEGURIDAD P'!$M$11</f>
        <v>DSPYTM</v>
      </c>
      <c r="J350" s="7">
        <v>43622</v>
      </c>
      <c r="K350" s="7">
        <v>43591</v>
      </c>
      <c r="L350" s="3" t="str">
        <f>'[1]SEGURIDAD P'!$N$11</f>
        <v>REGULAR</v>
      </c>
    </row>
    <row r="351" spans="1:12" x14ac:dyDescent="0.25">
      <c r="A351" s="3">
        <v>2019</v>
      </c>
      <c r="B351" s="7">
        <v>43556</v>
      </c>
      <c r="C351" s="7">
        <v>43585</v>
      </c>
      <c r="D351" s="3" t="str">
        <f>'[1]SEGURIDAD P'!E17</f>
        <v>MESA MADERA</v>
      </c>
      <c r="E351" s="3" t="str">
        <f>'[1]SEGURIDAD P'!B17</f>
        <v>SP-16-08</v>
      </c>
      <c r="F351" s="3" t="s">
        <v>55</v>
      </c>
      <c r="G351" s="3" t="s">
        <v>56</v>
      </c>
      <c r="H351" s="8">
        <f>'[1]SEGURIDAD P'!L17</f>
        <v>700</v>
      </c>
      <c r="I351" s="3" t="str">
        <f>'[1]SEGURIDAD P'!$M$11</f>
        <v>DSPYTM</v>
      </c>
      <c r="J351" s="7">
        <v>43622</v>
      </c>
      <c r="K351" s="7">
        <v>43591</v>
      </c>
      <c r="L351" s="3" t="str">
        <f>'[1]SEGURIDAD P'!N16</f>
        <v xml:space="preserve">REGULAR </v>
      </c>
    </row>
    <row r="352" spans="1:12" x14ac:dyDescent="0.25">
      <c r="A352" s="3">
        <v>2019</v>
      </c>
      <c r="B352" s="7">
        <v>43556</v>
      </c>
      <c r="C352" s="7">
        <v>43585</v>
      </c>
      <c r="D352" s="3" t="str">
        <f>'[1]SEGURIDAD P'!E18</f>
        <v>REPIZA MADERA</v>
      </c>
      <c r="E352" s="3" t="str">
        <f>'[1]SEGURIDAD P'!B18</f>
        <v>SP-16-09</v>
      </c>
      <c r="F352" s="3" t="s">
        <v>55</v>
      </c>
      <c r="G352" s="3" t="s">
        <v>56</v>
      </c>
      <c r="H352" s="8">
        <f>'[1]SEGURIDAD P'!L18</f>
        <v>200</v>
      </c>
      <c r="I352" s="3" t="str">
        <f>'[1]SEGURIDAD P'!$M$11</f>
        <v>DSPYTM</v>
      </c>
      <c r="J352" s="7">
        <v>43622</v>
      </c>
      <c r="K352" s="7">
        <v>43591</v>
      </c>
      <c r="L352" s="3" t="str">
        <f>'[1]SEGURIDAD P'!N17</f>
        <v xml:space="preserve">REGULAR </v>
      </c>
    </row>
    <row r="353" spans="1:12" x14ac:dyDescent="0.25">
      <c r="A353" s="3">
        <v>2019</v>
      </c>
      <c r="B353" s="7">
        <v>43556</v>
      </c>
      <c r="C353" s="7">
        <v>43585</v>
      </c>
      <c r="D353" s="3" t="str">
        <f>'[1]SEGURIDAD P'!E19</f>
        <v>REPIZA MADERA</v>
      </c>
      <c r="E353" s="3" t="str">
        <f>'[1]SEGURIDAD P'!B19</f>
        <v>SP-16-10</v>
      </c>
      <c r="F353" s="3" t="s">
        <v>55</v>
      </c>
      <c r="G353" s="3" t="s">
        <v>56</v>
      </c>
      <c r="H353" s="8">
        <f>'[1]SEGURIDAD P'!L19</f>
        <v>200</v>
      </c>
      <c r="I353" s="3" t="str">
        <f>'[1]SEGURIDAD P'!$M$11</f>
        <v>DSPYTM</v>
      </c>
      <c r="J353" s="7">
        <v>43622</v>
      </c>
      <c r="K353" s="7">
        <v>43591</v>
      </c>
      <c r="L353" s="3" t="str">
        <f>'[1]SEGURIDAD P'!N18</f>
        <v xml:space="preserve">REGULAR </v>
      </c>
    </row>
    <row r="354" spans="1:12" x14ac:dyDescent="0.25">
      <c r="A354" s="3">
        <v>2019</v>
      </c>
      <c r="B354" s="7">
        <v>43556</v>
      </c>
      <c r="C354" s="7">
        <v>43585</v>
      </c>
      <c r="D354" s="3" t="str">
        <f>'[1]SEGURIDAD P'!E20</f>
        <v>SILLA SECRETARIAL NEGRA</v>
      </c>
      <c r="E354" s="3" t="str">
        <f>'[1]SEGURIDAD P'!B20</f>
        <v>SP-14-13</v>
      </c>
      <c r="F354" s="3" t="s">
        <v>55</v>
      </c>
      <c r="G354" s="3" t="s">
        <v>56</v>
      </c>
      <c r="H354" s="8">
        <f>'[1]SEGURIDAD P'!L20</f>
        <v>780</v>
      </c>
      <c r="I354" s="3" t="str">
        <f>'[1]SEGURIDAD P'!$M$11</f>
        <v>DSPYTM</v>
      </c>
      <c r="J354" s="7">
        <v>43622</v>
      </c>
      <c r="K354" s="7">
        <v>43591</v>
      </c>
      <c r="L354" s="3" t="str">
        <f>'[1]SEGURIDAD P'!N19</f>
        <v xml:space="preserve">REGULAR </v>
      </c>
    </row>
    <row r="355" spans="1:12" x14ac:dyDescent="0.25">
      <c r="A355" s="3">
        <v>2019</v>
      </c>
      <c r="B355" s="7">
        <v>43556</v>
      </c>
      <c r="C355" s="7">
        <v>43585</v>
      </c>
      <c r="D355" s="3" t="str">
        <f>'[1]SEGURIDAD P'!E21</f>
        <v>SILLA SECRETARIAL NEGRA</v>
      </c>
      <c r="E355" s="3" t="str">
        <f>'[1]SEGURIDAD P'!B21</f>
        <v>SP-14-14</v>
      </c>
      <c r="F355" s="3" t="s">
        <v>55</v>
      </c>
      <c r="G355" s="3" t="s">
        <v>56</v>
      </c>
      <c r="H355" s="8">
        <f>'[1]SEGURIDAD P'!L21</f>
        <v>780</v>
      </c>
      <c r="I355" s="3" t="str">
        <f>'[1]SEGURIDAD P'!$M$11</f>
        <v>DSPYTM</v>
      </c>
      <c r="J355" s="7">
        <v>43622</v>
      </c>
      <c r="K355" s="7">
        <v>43591</v>
      </c>
      <c r="L355" s="3" t="str">
        <f>'[1]SEGURIDAD P'!N20</f>
        <v>NUEVO</v>
      </c>
    </row>
    <row r="356" spans="1:12" x14ac:dyDescent="0.25">
      <c r="A356" s="3">
        <v>2019</v>
      </c>
      <c r="B356" s="7">
        <v>43556</v>
      </c>
      <c r="C356" s="7">
        <v>43585</v>
      </c>
      <c r="D356" s="3" t="str">
        <f>'[1]SEGURIDAD P'!E25</f>
        <v>CUATRIMOTO</v>
      </c>
      <c r="E356" s="3" t="str">
        <f>'[1]SEGURIDAD P'!B25</f>
        <v>SP-16-15</v>
      </c>
      <c r="F356" s="3" t="s">
        <v>55</v>
      </c>
      <c r="G356" s="3" t="s">
        <v>56</v>
      </c>
      <c r="H356" s="3">
        <v>0</v>
      </c>
      <c r="I356" s="3" t="str">
        <f>'[1]SEGURIDAD P'!$M$11</f>
        <v>DSPYTM</v>
      </c>
      <c r="J356" s="7">
        <v>43622</v>
      </c>
      <c r="K356" s="7">
        <v>43591</v>
      </c>
      <c r="L356" s="3" t="str">
        <f>'[1]SEGURIDAD P'!N21</f>
        <v>NUEVO</v>
      </c>
    </row>
    <row r="357" spans="1:12" x14ac:dyDescent="0.25">
      <c r="A357" s="3">
        <v>2019</v>
      </c>
      <c r="B357" s="7">
        <v>43556</v>
      </c>
      <c r="C357" s="7">
        <v>43585</v>
      </c>
      <c r="D357" s="3" t="str">
        <f>'[1]SEGURIDAD P'!E26</f>
        <v>CAMIONETA</v>
      </c>
      <c r="E357" s="3" t="str">
        <f>'[1]SEGURIDAD P'!B26</f>
        <v>SP-16-16</v>
      </c>
      <c r="F357" s="3" t="s">
        <v>55</v>
      </c>
      <c r="G357" s="3" t="s">
        <v>56</v>
      </c>
      <c r="H357" s="3">
        <v>0</v>
      </c>
      <c r="I357" s="3" t="str">
        <f>'[1]SEGURIDAD P'!$M$11</f>
        <v>DSPYTM</v>
      </c>
      <c r="J357" s="7">
        <v>43622</v>
      </c>
      <c r="K357" s="7">
        <v>43591</v>
      </c>
      <c r="L357" s="3" t="str">
        <f>'[1]SEGURIDAD P'!N25</f>
        <v>INSERVIBLEproceso de baja ante el congreso.</v>
      </c>
    </row>
    <row r="358" spans="1:12" x14ac:dyDescent="0.25">
      <c r="A358" s="3">
        <v>2019</v>
      </c>
      <c r="B358" s="7">
        <v>43556</v>
      </c>
      <c r="C358" s="7">
        <v>43585</v>
      </c>
      <c r="D358" s="3" t="str">
        <f>'[1]SEGURIDAD P'!E27</f>
        <v>CAMIONETA DOBLE CABINA</v>
      </c>
      <c r="E358" s="3" t="str">
        <f>'[1]SEGURIDAD P'!B27</f>
        <v>SP-16-17</v>
      </c>
      <c r="F358" s="3" t="s">
        <v>55</v>
      </c>
      <c r="G358" s="3" t="s">
        <v>56</v>
      </c>
      <c r="H358" s="3">
        <v>0</v>
      </c>
      <c r="I358" s="3" t="str">
        <f>'[1]SEGURIDAD P'!$M$11</f>
        <v>DSPYTM</v>
      </c>
      <c r="J358" s="7">
        <v>43622</v>
      </c>
      <c r="K358" s="7">
        <v>43591</v>
      </c>
      <c r="L358" s="3" t="str">
        <f>'[1]SEGURIDAD P'!N26</f>
        <v>INSERVIBLEproceso de baja ante el congreso.</v>
      </c>
    </row>
    <row r="359" spans="1:12" x14ac:dyDescent="0.25">
      <c r="A359" s="3">
        <v>2019</v>
      </c>
      <c r="B359" s="7">
        <v>43556</v>
      </c>
      <c r="C359" s="7">
        <v>43585</v>
      </c>
      <c r="D359" s="3" t="str">
        <f>'[1]SEGURIDAD P'!E34</f>
        <v>RADIO PORTATIL</v>
      </c>
      <c r="E359" s="3" t="str">
        <f>'[1]SEGURIDAD P'!B34</f>
        <v>SP-16-18</v>
      </c>
      <c r="F359" s="3" t="s">
        <v>55</v>
      </c>
      <c r="G359" s="3" t="s">
        <v>56</v>
      </c>
      <c r="H359" s="8">
        <f>'[1]SEGURIDAD P'!L34</f>
        <v>3299</v>
      </c>
      <c r="I359" s="3" t="str">
        <f>'[1]SEGURIDAD P'!$M$11</f>
        <v>DSPYTM</v>
      </c>
      <c r="J359" s="7">
        <v>43622</v>
      </c>
      <c r="K359" s="7">
        <v>43591</v>
      </c>
      <c r="L359" s="3" t="str">
        <f>'[1]SEGURIDAD P'!N27</f>
        <v>INSERVIBLEproceso de baja ante el congreso.</v>
      </c>
    </row>
    <row r="360" spans="1:12" x14ac:dyDescent="0.25">
      <c r="A360" s="3">
        <v>2019</v>
      </c>
      <c r="B360" s="7">
        <v>43556</v>
      </c>
      <c r="C360" s="7">
        <v>43585</v>
      </c>
      <c r="D360" s="3" t="str">
        <f>'[1]SEGURIDAD P'!E35</f>
        <v>RADIO PORTATIL</v>
      </c>
      <c r="E360" s="3" t="str">
        <f>'[1]SEGURIDAD P'!B35</f>
        <v>SP-16-19</v>
      </c>
      <c r="F360" s="3" t="s">
        <v>55</v>
      </c>
      <c r="G360" s="3" t="s">
        <v>56</v>
      </c>
      <c r="H360" s="8">
        <f>'[1]SEGURIDAD P'!L35</f>
        <v>3299</v>
      </c>
      <c r="I360" s="3" t="str">
        <f>'[1]SEGURIDAD P'!$M$11</f>
        <v>DSPYTM</v>
      </c>
      <c r="J360" s="7">
        <v>43622</v>
      </c>
      <c r="K360" s="7">
        <v>43591</v>
      </c>
      <c r="L360" s="3" t="str">
        <f>'[1]SEGURIDAD P'!N34</f>
        <v>REGULAR</v>
      </c>
    </row>
    <row r="361" spans="1:12" x14ac:dyDescent="0.25">
      <c r="A361" s="3">
        <v>2019</v>
      </c>
      <c r="B361" s="7">
        <v>43556</v>
      </c>
      <c r="C361" s="7">
        <v>43585</v>
      </c>
      <c r="D361" s="3" t="str">
        <f>'[1]SEGURIDAD P'!E36</f>
        <v>RADIO PORTATIL</v>
      </c>
      <c r="E361" s="3" t="str">
        <f>'[1]SEGURIDAD P'!B36</f>
        <v>SP-16-20</v>
      </c>
      <c r="F361" s="3" t="s">
        <v>55</v>
      </c>
      <c r="G361" s="3" t="s">
        <v>56</v>
      </c>
      <c r="H361" s="8">
        <f>'[1]SEGURIDAD P'!L36</f>
        <v>3299</v>
      </c>
      <c r="I361" s="3" t="str">
        <f>'[1]SEGURIDAD P'!$M$11</f>
        <v>DSPYTM</v>
      </c>
      <c r="J361" s="7">
        <v>43622</v>
      </c>
      <c r="K361" s="7">
        <v>43591</v>
      </c>
      <c r="L361" s="3" t="str">
        <f>'[1]SEGURIDAD P'!N35</f>
        <v>REGULAR</v>
      </c>
    </row>
    <row r="362" spans="1:12" x14ac:dyDescent="0.25">
      <c r="A362" s="3">
        <v>2019</v>
      </c>
      <c r="B362" s="7">
        <v>43556</v>
      </c>
      <c r="C362" s="7">
        <v>43585</v>
      </c>
      <c r="D362" s="3" t="str">
        <f>'[1]SEGURIDAD P'!E40</f>
        <v>CASCO PROTECTOR</v>
      </c>
      <c r="E362" s="3" t="str">
        <f>'[1]SEGURIDAD P'!B40</f>
        <v>SP-16-24</v>
      </c>
      <c r="F362" s="3" t="s">
        <v>55</v>
      </c>
      <c r="G362" s="3" t="s">
        <v>56</v>
      </c>
      <c r="H362" s="8">
        <f>'[1]SEGURIDAD P'!L40</f>
        <v>1500</v>
      </c>
      <c r="I362" s="3" t="str">
        <f>'[1]SEGURIDAD P'!$M$11</f>
        <v>DSPYTM</v>
      </c>
      <c r="J362" s="7">
        <v>43622</v>
      </c>
      <c r="K362" s="7">
        <v>43591</v>
      </c>
      <c r="L362" s="3" t="str">
        <f>'[1]SEGURIDAD P'!N36</f>
        <v>REGULAR</v>
      </c>
    </row>
    <row r="363" spans="1:12" x14ac:dyDescent="0.25">
      <c r="A363" s="3">
        <v>2019</v>
      </c>
      <c r="B363" s="7">
        <v>43556</v>
      </c>
      <c r="C363" s="7">
        <v>43585</v>
      </c>
      <c r="D363" s="3" t="str">
        <f>'[1]SEGURIDAD P'!E41</f>
        <v>TOLETES (PR24)</v>
      </c>
      <c r="E363" s="3" t="str">
        <f>'[1]SEGURIDAD P'!B41</f>
        <v>SP-16-25</v>
      </c>
      <c r="F363" s="3" t="s">
        <v>55</v>
      </c>
      <c r="G363" s="3" t="s">
        <v>56</v>
      </c>
      <c r="H363" s="8">
        <f>'[1]SEGURIDAD P'!L41</f>
        <v>4900</v>
      </c>
      <c r="I363" s="3" t="str">
        <f>'[1]SEGURIDAD P'!$M$11</f>
        <v>DSPYTM</v>
      </c>
      <c r="J363" s="7">
        <v>43622</v>
      </c>
      <c r="K363" s="7">
        <v>43591</v>
      </c>
      <c r="L363" s="3" t="str">
        <f>'[1]SEGURIDAD P'!N40</f>
        <v>INSERVIBLEproceso de baja ante el congreso.</v>
      </c>
    </row>
    <row r="364" spans="1:12" x14ac:dyDescent="0.25">
      <c r="A364" s="3">
        <v>2019</v>
      </c>
      <c r="B364" s="7">
        <v>43556</v>
      </c>
      <c r="C364" s="7">
        <v>43585</v>
      </c>
      <c r="D364" s="3" t="str">
        <f>'[1]SEGURIDAD P'!$E$51</f>
        <v>PORTA TOLETES</v>
      </c>
      <c r="E364" s="3" t="str">
        <f>'[1]SEGURIDAD P'!$B$51</f>
        <v>SP-16-28</v>
      </c>
      <c r="F364" s="3" t="s">
        <v>55</v>
      </c>
      <c r="G364" s="3" t="s">
        <v>56</v>
      </c>
      <c r="H364" s="8">
        <f>'[1]SEGURIDAD P'!$L$51</f>
        <v>600</v>
      </c>
      <c r="I364" s="3" t="str">
        <f>'[1]SEGURIDAD P'!$M$11</f>
        <v>DSPYTM</v>
      </c>
      <c r="J364" s="7">
        <v>43622</v>
      </c>
      <c r="K364" s="7">
        <v>43591</v>
      </c>
      <c r="L364" s="3" t="str">
        <f>'[1]SEGURIDAD P'!N41</f>
        <v>REGULAR</v>
      </c>
    </row>
    <row r="365" spans="1:12" x14ac:dyDescent="0.25">
      <c r="A365" s="3">
        <v>2019</v>
      </c>
      <c r="B365" s="7">
        <v>43556</v>
      </c>
      <c r="C365" s="7">
        <v>43585</v>
      </c>
      <c r="D365" s="3" t="str">
        <f>'[1]SEGURIDAD P'!$E$11</f>
        <v>REGULADOR DE VOLTAJE</v>
      </c>
      <c r="E365" s="3" t="str">
        <f>'[1]SEGURIDAD P'!$B$11</f>
        <v>SP-16-02</v>
      </c>
      <c r="F365" s="3" t="s">
        <v>55</v>
      </c>
      <c r="G365" s="3" t="s">
        <v>56</v>
      </c>
      <c r="H365" s="8">
        <f>'[1]SEGURIDAD P'!$L$11</f>
        <v>700</v>
      </c>
      <c r="I365" s="3" t="str">
        <f>'[1]SEGURIDAD P'!$M$11</f>
        <v>DSPYTM</v>
      </c>
      <c r="J365" s="7">
        <v>43622</v>
      </c>
      <c r="K365" s="7">
        <v>43591</v>
      </c>
      <c r="L365" s="3" t="str">
        <f>'[1]SEGURIDAD P'!$N$51</f>
        <v>REGULAR</v>
      </c>
    </row>
    <row r="366" spans="1:12" x14ac:dyDescent="0.25">
      <c r="A366" s="3">
        <v>2019</v>
      </c>
      <c r="B366" s="7">
        <v>43556</v>
      </c>
      <c r="C366" s="7">
        <v>43585</v>
      </c>
      <c r="D366" s="3" t="str">
        <f>'[1]SERV. MPALES'!E11</f>
        <v>IMPRESORA</v>
      </c>
      <c r="E366" s="3" t="str">
        <f>'[1]SERV. MPALES'!B11</f>
        <v>SM-07-02</v>
      </c>
      <c r="F366" s="3" t="s">
        <v>55</v>
      </c>
      <c r="G366" s="3" t="s">
        <v>56</v>
      </c>
      <c r="H366" s="8">
        <f>'[1]SERV. MPALES'!L11</f>
        <v>1500</v>
      </c>
      <c r="I366" s="3" t="str">
        <f>'[1]SERV. MPALES'!M11</f>
        <v>SERV. MPALES</v>
      </c>
      <c r="J366" s="7">
        <v>43622</v>
      </c>
      <c r="K366" s="7">
        <v>43591</v>
      </c>
      <c r="L366" s="3" t="str">
        <f>'[1]SERV. MPALES'!N11</f>
        <v>NORMAL</v>
      </c>
    </row>
    <row r="367" spans="1:12" x14ac:dyDescent="0.25">
      <c r="A367" s="3">
        <v>2019</v>
      </c>
      <c r="B367" s="7">
        <v>43556</v>
      </c>
      <c r="C367" s="7">
        <v>43585</v>
      </c>
      <c r="D367" s="3" t="str">
        <f>'[1]SERV. MPALES'!E12</f>
        <v>SILLA SECRETARIAL NEGRA</v>
      </c>
      <c r="E367" s="3" t="str">
        <f>'[1]SERV. MPALES'!B12</f>
        <v>SM-07-03</v>
      </c>
      <c r="F367" s="3" t="s">
        <v>55</v>
      </c>
      <c r="G367" s="3" t="s">
        <v>56</v>
      </c>
      <c r="H367" s="8">
        <f>'[1]SERV. MPALES'!L12</f>
        <v>780</v>
      </c>
      <c r="I367" s="3" t="str">
        <f>'[1]SERV. MPALES'!M12</f>
        <v>SERV. MPALES</v>
      </c>
      <c r="J367" s="7">
        <v>43622</v>
      </c>
      <c r="K367" s="7">
        <v>43591</v>
      </c>
      <c r="L367" s="3" t="str">
        <f>'[1]SERV. MPALES'!N12</f>
        <v>NORMAL</v>
      </c>
    </row>
    <row r="368" spans="1:12" x14ac:dyDescent="0.25">
      <c r="A368" s="3">
        <v>2019</v>
      </c>
      <c r="B368" s="7">
        <v>43556</v>
      </c>
      <c r="C368" s="7">
        <v>43585</v>
      </c>
      <c r="D368" s="3" t="str">
        <f>'[1]SERV. MPALES'!E13</f>
        <v>SILLA SECRETARIAL NEGRA</v>
      </c>
      <c r="E368" s="3" t="str">
        <f>'[1]SERV. MPALES'!B13</f>
        <v>SM-07-04</v>
      </c>
      <c r="F368" s="3" t="s">
        <v>55</v>
      </c>
      <c r="G368" s="3" t="s">
        <v>56</v>
      </c>
      <c r="H368" s="8">
        <f>'[1]SERV. MPALES'!L13</f>
        <v>780</v>
      </c>
      <c r="I368" s="3" t="str">
        <f>'[1]SERV. MPALES'!M13</f>
        <v>SERV. MPALES</v>
      </c>
      <c r="J368" s="7">
        <v>43622</v>
      </c>
      <c r="K368" s="7">
        <v>43591</v>
      </c>
      <c r="L368" s="3" t="str">
        <f>'[1]SERV. MPALES'!N13</f>
        <v>NORMAL</v>
      </c>
    </row>
    <row r="369" spans="1:12" x14ac:dyDescent="0.25">
      <c r="A369" s="3">
        <v>2019</v>
      </c>
      <c r="B369" s="7">
        <v>43556</v>
      </c>
      <c r="C369" s="7">
        <v>43585</v>
      </c>
      <c r="D369" s="3" t="str">
        <f>'[1]SERV. MPALES'!E18</f>
        <v>REGULADOR DE VOLTAJE</v>
      </c>
      <c r="E369" s="3" t="str">
        <f>'[1]SERV. MPALES'!B18</f>
        <v>SM-07-06</v>
      </c>
      <c r="F369" s="3" t="s">
        <v>55</v>
      </c>
      <c r="G369" s="3" t="s">
        <v>56</v>
      </c>
      <c r="H369" s="8">
        <f>'[1]SERV. MPALES'!L18</f>
        <v>700</v>
      </c>
      <c r="I369" s="3" t="str">
        <f>'[1]SERV. MPALES'!M18</f>
        <v>SERV. MPALES</v>
      </c>
      <c r="J369" s="7">
        <v>43622</v>
      </c>
      <c r="K369" s="7">
        <v>43591</v>
      </c>
      <c r="L369" s="3" t="str">
        <f>'[1]SERV. MPALES'!N18</f>
        <v>NORMAL</v>
      </c>
    </row>
    <row r="370" spans="1:12" x14ac:dyDescent="0.25">
      <c r="A370" s="3">
        <v>2019</v>
      </c>
      <c r="B370" s="7">
        <v>43556</v>
      </c>
      <c r="C370" s="7">
        <v>43585</v>
      </c>
      <c r="D370" s="3" t="str">
        <f>'[1]SERV. MPALES'!E19</f>
        <v>ATARRAJA</v>
      </c>
      <c r="E370" s="3" t="str">
        <f>'[1]SERV. MPALES'!B19</f>
        <v>SM-07-08</v>
      </c>
      <c r="F370" s="3" t="s">
        <v>55</v>
      </c>
      <c r="G370" s="3" t="s">
        <v>56</v>
      </c>
      <c r="H370" s="8">
        <f>'[1]SERV. MPALES'!L19</f>
        <v>3800</v>
      </c>
      <c r="I370" s="3" t="str">
        <f>'[1]SERV. MPALES'!M19</f>
        <v>SERV. MPALES</v>
      </c>
      <c r="J370" s="7">
        <v>43622</v>
      </c>
      <c r="K370" s="7">
        <v>43591</v>
      </c>
      <c r="L370" s="3" t="str">
        <f>'[1]SERV. MPALES'!N19</f>
        <v>NORMAL</v>
      </c>
    </row>
    <row r="371" spans="1:12" x14ac:dyDescent="0.25">
      <c r="A371" s="3">
        <v>2019</v>
      </c>
      <c r="B371" s="7">
        <v>43556</v>
      </c>
      <c r="C371" s="7">
        <v>43585</v>
      </c>
      <c r="D371" s="3" t="str">
        <f>'[1]SERV. MPALES'!E20</f>
        <v>BARRA</v>
      </c>
      <c r="E371" s="3" t="str">
        <f>'[1]SERV. MPALES'!B20</f>
        <v>SM-07-09</v>
      </c>
      <c r="F371" s="3" t="s">
        <v>55</v>
      </c>
      <c r="G371" s="3" t="s">
        <v>56</v>
      </c>
      <c r="H371" s="8">
        <f>'[1]SERV. MPALES'!L20</f>
        <v>1200</v>
      </c>
      <c r="I371" s="3" t="str">
        <f>'[1]SERV. MPALES'!M20</f>
        <v>SERV. MPALES</v>
      </c>
      <c r="J371" s="7">
        <v>43622</v>
      </c>
      <c r="K371" s="7">
        <v>43591</v>
      </c>
      <c r="L371" s="3" t="str">
        <f>'[1]SERV. MPALES'!N20</f>
        <v>NORMAL</v>
      </c>
    </row>
    <row r="372" spans="1:12" x14ac:dyDescent="0.25">
      <c r="A372" s="3">
        <v>2019</v>
      </c>
      <c r="B372" s="7">
        <v>43556</v>
      </c>
      <c r="C372" s="7">
        <v>43585</v>
      </c>
      <c r="D372" s="3" t="str">
        <f>'[1]SERV. MPALES'!E21</f>
        <v>CARRETILLA</v>
      </c>
      <c r="E372" s="3" t="str">
        <f>'[1]SERV. MPALES'!B21</f>
        <v>SM-07-10</v>
      </c>
      <c r="F372" s="3" t="s">
        <v>55</v>
      </c>
      <c r="G372" s="3" t="s">
        <v>56</v>
      </c>
      <c r="H372" s="8">
        <f>'[1]SERV. MPALES'!L21</f>
        <v>10200</v>
      </c>
      <c r="I372" s="3" t="str">
        <f>'[1]SERV. MPALES'!M21</f>
        <v>SERV. MPALES</v>
      </c>
      <c r="J372" s="7">
        <v>43622</v>
      </c>
      <c r="K372" s="7">
        <v>43591</v>
      </c>
      <c r="L372" s="3" t="str">
        <f>'[1]SERV. MPALES'!N21</f>
        <v>NORMAL</v>
      </c>
    </row>
    <row r="373" spans="1:12" x14ac:dyDescent="0.25">
      <c r="A373" s="3">
        <v>2019</v>
      </c>
      <c r="B373" s="7">
        <v>43556</v>
      </c>
      <c r="C373" s="7">
        <v>43585</v>
      </c>
      <c r="D373" s="3" t="str">
        <f>'[1]SERV. MPALES'!E22</f>
        <v>LLAVE MIXTA 15/16</v>
      </c>
      <c r="E373" s="3" t="str">
        <f>'[1]SERV. MPALES'!B22</f>
        <v>SM-07-11</v>
      </c>
      <c r="F373" s="3" t="s">
        <v>55</v>
      </c>
      <c r="G373" s="3" t="s">
        <v>56</v>
      </c>
      <c r="H373" s="8">
        <f>'[1]SERV. MPALES'!L22</f>
        <v>100</v>
      </c>
      <c r="I373" s="3" t="str">
        <f>'[1]SERV. MPALES'!M22</f>
        <v>SERV. MPALES</v>
      </c>
      <c r="J373" s="7">
        <v>43622</v>
      </c>
      <c r="K373" s="7">
        <v>43591</v>
      </c>
      <c r="L373" s="3" t="str">
        <f>'[1]SERV. MPALES'!N22</f>
        <v>NORMAL</v>
      </c>
    </row>
    <row r="374" spans="1:12" x14ac:dyDescent="0.25">
      <c r="A374" s="3">
        <v>2019</v>
      </c>
      <c r="B374" s="7">
        <v>43556</v>
      </c>
      <c r="C374" s="7">
        <v>43585</v>
      </c>
      <c r="D374" s="3" t="str">
        <f>'[1]SERV. MPALES'!E23</f>
        <v>LLAVE MIXTA 3/4</v>
      </c>
      <c r="E374" s="3" t="str">
        <f>'[1]SERV. MPALES'!B23</f>
        <v>SM-07-12</v>
      </c>
      <c r="F374" s="3" t="s">
        <v>55</v>
      </c>
      <c r="G374" s="3" t="s">
        <v>56</v>
      </c>
      <c r="H374" s="8">
        <f>'[1]SERV. MPALES'!L23</f>
        <v>100</v>
      </c>
      <c r="I374" s="3" t="str">
        <f>'[1]SERV. MPALES'!M23</f>
        <v>SERV. MPALES</v>
      </c>
      <c r="J374" s="7">
        <v>43622</v>
      </c>
      <c r="K374" s="7">
        <v>43591</v>
      </c>
      <c r="L374" s="3" t="str">
        <f>'[1]SERV. MPALES'!N23</f>
        <v>NORMAL</v>
      </c>
    </row>
    <row r="375" spans="1:12" x14ac:dyDescent="0.25">
      <c r="A375" s="3">
        <v>2019</v>
      </c>
      <c r="B375" s="7">
        <v>43556</v>
      </c>
      <c r="C375" s="7">
        <v>43585</v>
      </c>
      <c r="D375" s="3" t="str">
        <f>'[1]SERV. MPALES'!E24</f>
        <v>PALA CUADRADA</v>
      </c>
      <c r="E375" s="3" t="str">
        <f>'[1]SERV. MPALES'!B24</f>
        <v>SM-07-16</v>
      </c>
      <c r="F375" s="3" t="s">
        <v>55</v>
      </c>
      <c r="G375" s="3" t="s">
        <v>56</v>
      </c>
      <c r="H375" s="8">
        <f>'[1]SERV. MPALES'!L24</f>
        <v>135</v>
      </c>
      <c r="I375" s="3" t="str">
        <f>'[1]SERV. MPALES'!M24</f>
        <v>SERV. MPALES</v>
      </c>
      <c r="J375" s="7">
        <v>43622</v>
      </c>
      <c r="K375" s="7">
        <v>43591</v>
      </c>
      <c r="L375" s="3" t="str">
        <f>'[1]SERV. MPALES'!N24</f>
        <v>NORMAL</v>
      </c>
    </row>
    <row r="376" spans="1:12" x14ac:dyDescent="0.25">
      <c r="A376" s="3">
        <v>2019</v>
      </c>
      <c r="B376" s="7">
        <v>43556</v>
      </c>
      <c r="C376" s="7">
        <v>43585</v>
      </c>
      <c r="D376" s="3" t="str">
        <f>'[1]SERV. MPALES'!E25</f>
        <v>PALA DE PUNTA</v>
      </c>
      <c r="E376" s="3" t="str">
        <f>'[1]SERV. MPALES'!B25</f>
        <v>SM-07-17</v>
      </c>
      <c r="F376" s="3" t="s">
        <v>55</v>
      </c>
      <c r="G376" s="3" t="s">
        <v>56</v>
      </c>
      <c r="H376" s="8">
        <f>'[1]SERV. MPALES'!L25</f>
        <v>405</v>
      </c>
      <c r="I376" s="3" t="str">
        <f>'[1]SERV. MPALES'!M25</f>
        <v>SERV. MPALES</v>
      </c>
      <c r="J376" s="7">
        <v>43622</v>
      </c>
      <c r="K376" s="7">
        <v>43591</v>
      </c>
      <c r="L376" s="3" t="str">
        <f>'[1]SERV. MPALES'!N25</f>
        <v>NORMAL</v>
      </c>
    </row>
    <row r="377" spans="1:12" x14ac:dyDescent="0.25">
      <c r="A377" s="3">
        <v>2019</v>
      </c>
      <c r="B377" s="7">
        <v>43556</v>
      </c>
      <c r="C377" s="7">
        <v>43585</v>
      </c>
      <c r="D377" s="3" t="str">
        <f>'[1]SERV. MPALES'!E26</f>
        <v>PERTIGA 6 SECCIONES</v>
      </c>
      <c r="E377" s="3" t="str">
        <f>'[1]SERV. MPALES'!B26</f>
        <v>SM-07-18</v>
      </c>
      <c r="F377" s="3" t="s">
        <v>55</v>
      </c>
      <c r="G377" s="3" t="s">
        <v>56</v>
      </c>
      <c r="H377" s="8">
        <f>'[1]SERV. MPALES'!L26</f>
        <v>12252</v>
      </c>
      <c r="I377" s="3" t="str">
        <f>'[1]SERV. MPALES'!M26</f>
        <v>SERV. MPALES</v>
      </c>
      <c r="J377" s="7">
        <v>43622</v>
      </c>
      <c r="K377" s="7">
        <v>43591</v>
      </c>
      <c r="L377" s="3" t="str">
        <f>'[1]SERV. MPALES'!N26</f>
        <v>NORMAL</v>
      </c>
    </row>
    <row r="378" spans="1:12" x14ac:dyDescent="0.25">
      <c r="A378" s="3">
        <v>2019</v>
      </c>
      <c r="B378" s="7">
        <v>43556</v>
      </c>
      <c r="C378" s="7">
        <v>43585</v>
      </c>
      <c r="D378" s="3" t="str">
        <f>'[1]SERV. MPALES'!E27</f>
        <v>PICO</v>
      </c>
      <c r="E378" s="3" t="str">
        <f>'[1]SERV. MPALES'!B27</f>
        <v>SM-07-19</v>
      </c>
      <c r="F378" s="3" t="s">
        <v>55</v>
      </c>
      <c r="G378" s="3" t="s">
        <v>56</v>
      </c>
      <c r="H378" s="8">
        <f>'[1]SERV. MPALES'!L27</f>
        <v>330</v>
      </c>
      <c r="I378" s="3" t="str">
        <f>'[1]SERV. MPALES'!M27</f>
        <v>SERV. MPALES</v>
      </c>
      <c r="J378" s="7">
        <v>43622</v>
      </c>
      <c r="K378" s="7">
        <v>43591</v>
      </c>
      <c r="L378" s="3" t="str">
        <f>'[1]SERV. MPALES'!N27</f>
        <v>NORMAL</v>
      </c>
    </row>
    <row r="379" spans="1:12" x14ac:dyDescent="0.25">
      <c r="A379" s="3">
        <v>2019</v>
      </c>
      <c r="B379" s="7">
        <v>43556</v>
      </c>
      <c r="C379" s="7">
        <v>43585</v>
      </c>
      <c r="D379" s="3" t="str">
        <f>'[1]SERV. MPALES'!E28</f>
        <v>LLAVE STILSON DE 36"</v>
      </c>
      <c r="E379" s="3" t="str">
        <f>'[1]SERV. MPALES'!B28</f>
        <v>SM-07-20</v>
      </c>
      <c r="F379" s="3" t="s">
        <v>55</v>
      </c>
      <c r="G379" s="3" t="s">
        <v>56</v>
      </c>
      <c r="H379" s="8">
        <f>'[1]SERV. MPALES'!L28</f>
        <v>3730</v>
      </c>
      <c r="I379" s="3" t="str">
        <f>'[1]SERV. MPALES'!M28</f>
        <v>SERV. MPALES</v>
      </c>
      <c r="J379" s="7">
        <v>43622</v>
      </c>
      <c r="K379" s="7">
        <v>43591</v>
      </c>
      <c r="L379" s="3" t="str">
        <f>'[1]SERV. MPALES'!N28</f>
        <v>NORMAL</v>
      </c>
    </row>
    <row r="380" spans="1:12" x14ac:dyDescent="0.25">
      <c r="A380" s="3">
        <v>2019</v>
      </c>
      <c r="B380" s="7">
        <v>43556</v>
      </c>
      <c r="C380" s="7">
        <v>43585</v>
      </c>
      <c r="D380" s="3" t="str">
        <f>'[1]SERV. MPALES'!E29</f>
        <v>LLAVE STILSON DE 24"</v>
      </c>
      <c r="E380" s="3" t="str">
        <f>'[1]SERV. MPALES'!B29</f>
        <v>SM-07-21</v>
      </c>
      <c r="F380" s="3" t="s">
        <v>55</v>
      </c>
      <c r="G380" s="3" t="s">
        <v>56</v>
      </c>
      <c r="H380" s="8">
        <f>'[1]SERV. MPALES'!L29</f>
        <v>1500</v>
      </c>
      <c r="I380" s="3" t="str">
        <f>'[1]SERV. MPALES'!M29</f>
        <v>SERV. MPALES</v>
      </c>
      <c r="J380" s="7">
        <v>43622</v>
      </c>
      <c r="K380" s="7">
        <v>43591</v>
      </c>
      <c r="L380" s="3" t="str">
        <f>'[1]SERV. MPALES'!N29</f>
        <v>NORMAL</v>
      </c>
    </row>
    <row r="381" spans="1:12" x14ac:dyDescent="0.25">
      <c r="A381" s="3">
        <v>2019</v>
      </c>
      <c r="B381" s="7">
        <v>43556</v>
      </c>
      <c r="C381" s="7">
        <v>43585</v>
      </c>
      <c r="D381" s="3" t="str">
        <f>'[1]SERV. MPALES'!E30</f>
        <v>LLAVE STILSON DE 24"</v>
      </c>
      <c r="E381" s="3" t="str">
        <f>'[1]SERV. MPALES'!B30</f>
        <v>SM-07-22</v>
      </c>
      <c r="F381" s="3" t="s">
        <v>55</v>
      </c>
      <c r="G381" s="3" t="s">
        <v>56</v>
      </c>
      <c r="H381" s="8">
        <f>'[1]SERV. MPALES'!L30</f>
        <v>750</v>
      </c>
      <c r="I381" s="3" t="str">
        <f>'[1]SERV. MPALES'!M30</f>
        <v>SERV. MPALES</v>
      </c>
      <c r="J381" s="7">
        <v>43622</v>
      </c>
      <c r="K381" s="7">
        <v>43591</v>
      </c>
      <c r="L381" s="3" t="str">
        <f>'[1]SERV. MPALES'!N30</f>
        <v>NORMAL</v>
      </c>
    </row>
    <row r="382" spans="1:12" x14ac:dyDescent="0.25">
      <c r="A382" s="3">
        <v>2019</v>
      </c>
      <c r="B382" s="7">
        <v>43556</v>
      </c>
      <c r="C382" s="7">
        <v>43585</v>
      </c>
      <c r="D382" s="3" t="str">
        <f>'[1]SERV. MPALES'!E31</f>
        <v>LLAVE STILSON DE 14"</v>
      </c>
      <c r="E382" s="3" t="str">
        <f>'[1]SERV. MPALES'!B31</f>
        <v>SM-07-23</v>
      </c>
      <c r="F382" s="3" t="s">
        <v>55</v>
      </c>
      <c r="G382" s="3" t="s">
        <v>56</v>
      </c>
      <c r="H382" s="8">
        <f>'[1]SERV. MPALES'!L31</f>
        <v>345</v>
      </c>
      <c r="I382" s="3" t="str">
        <f>'[1]SERV. MPALES'!M31</f>
        <v>SERV. MPALES</v>
      </c>
      <c r="J382" s="7">
        <v>43622</v>
      </c>
      <c r="K382" s="7">
        <v>43591</v>
      </c>
      <c r="L382" s="3" t="str">
        <f>'[1]SERV. MPALES'!N31</f>
        <v>NORMAL</v>
      </c>
    </row>
    <row r="383" spans="1:12" x14ac:dyDescent="0.25">
      <c r="A383" s="3">
        <v>2019</v>
      </c>
      <c r="B383" s="7">
        <v>43556</v>
      </c>
      <c r="C383" s="7">
        <v>43585</v>
      </c>
      <c r="D383" s="3" t="str">
        <f>'[1]SERV. MPALES'!E32</f>
        <v>LLAVE STILSON DE 12"</v>
      </c>
      <c r="E383" s="3" t="str">
        <f>'[1]SERV. MPALES'!B32</f>
        <v>SM-07-24</v>
      </c>
      <c r="F383" s="3" t="s">
        <v>55</v>
      </c>
      <c r="G383" s="3" t="s">
        <v>56</v>
      </c>
      <c r="H383" s="8">
        <f>'[1]SERV. MPALES'!L32</f>
        <v>345</v>
      </c>
      <c r="I383" s="3" t="str">
        <f>'[1]SERV. MPALES'!M32</f>
        <v>SERV. MPALES</v>
      </c>
      <c r="J383" s="7">
        <v>43622</v>
      </c>
      <c r="K383" s="7">
        <v>43591</v>
      </c>
      <c r="L383" s="3" t="str">
        <f>'[1]SERV. MPALES'!N32</f>
        <v>NORMAL</v>
      </c>
    </row>
    <row r="384" spans="1:12" x14ac:dyDescent="0.25">
      <c r="A384" s="3">
        <v>2019</v>
      </c>
      <c r="B384" s="7">
        <v>43556</v>
      </c>
      <c r="C384" s="7">
        <v>43585</v>
      </c>
      <c r="D384" s="3" t="str">
        <f>'[1]SERV. MPALES'!E33</f>
        <v>TALACHE</v>
      </c>
      <c r="E384" s="3" t="str">
        <f>'[1]SERV. MPALES'!B33</f>
        <v>SM-07-25</v>
      </c>
      <c r="F384" s="3" t="s">
        <v>55</v>
      </c>
      <c r="G384" s="3" t="s">
        <v>56</v>
      </c>
      <c r="H384" s="8">
        <f>'[1]SERV. MPALES'!L33</f>
        <v>330</v>
      </c>
      <c r="I384" s="3" t="str">
        <f>'[1]SERV. MPALES'!M33</f>
        <v>SERV. MPALES</v>
      </c>
      <c r="J384" s="7">
        <v>43622</v>
      </c>
      <c r="K384" s="7">
        <v>43591</v>
      </c>
      <c r="L384" s="3" t="str">
        <f>'[1]SERV. MPALES'!N33</f>
        <v>NORMAL</v>
      </c>
    </row>
    <row r="385" spans="1:12" x14ac:dyDescent="0.25">
      <c r="A385" s="3">
        <v>2019</v>
      </c>
      <c r="B385" s="7">
        <v>43556</v>
      </c>
      <c r="C385" s="7">
        <v>43585</v>
      </c>
      <c r="D385" s="3" t="str">
        <f>'[1]SERV. MPALES'!E34</f>
        <v>MARRO 3 LBS</v>
      </c>
      <c r="E385" s="3" t="str">
        <f>'[1]SERV. MPALES'!B34</f>
        <v>SM-07-26</v>
      </c>
      <c r="F385" s="3" t="s">
        <v>55</v>
      </c>
      <c r="G385" s="3" t="s">
        <v>56</v>
      </c>
      <c r="H385" s="8">
        <f>'[1]SERV. MPALES'!L34</f>
        <v>145</v>
      </c>
      <c r="I385" s="3" t="str">
        <f>'[1]SERV. MPALES'!M34</f>
        <v>SERV. MPALES</v>
      </c>
      <c r="J385" s="7">
        <v>43622</v>
      </c>
      <c r="K385" s="7">
        <v>43591</v>
      </c>
      <c r="L385" s="3" t="str">
        <f>'[1]SERV. MPALES'!N34</f>
        <v>NORMAL</v>
      </c>
    </row>
    <row r="386" spans="1:12" x14ac:dyDescent="0.25">
      <c r="A386" s="3">
        <v>2019</v>
      </c>
      <c r="B386" s="7">
        <v>43556</v>
      </c>
      <c r="C386" s="7">
        <v>43585</v>
      </c>
      <c r="D386" s="3" t="str">
        <f>'[1]SERV. MPALES'!$E$39</f>
        <v>ESCRITORIO METALICO DE 3 CAJONES</v>
      </c>
      <c r="E386" s="3" t="str">
        <f>'[1]SERV. MPALES'!$B$39</f>
        <v>SM-07-27</v>
      </c>
      <c r="F386" s="3" t="s">
        <v>55</v>
      </c>
      <c r="G386" s="3" t="s">
        <v>56</v>
      </c>
      <c r="H386" s="8">
        <f>'[1]SERV. MPALES'!$L$39</f>
        <v>3150</v>
      </c>
      <c r="I386" s="3" t="str">
        <f>'[1]SERV. MPALES'!$M$39</f>
        <v>SERV. MPALES</v>
      </c>
      <c r="J386" s="7">
        <v>43622</v>
      </c>
      <c r="K386" s="7">
        <v>43591</v>
      </c>
      <c r="L386" s="3" t="str">
        <f>'[1]SERV. MPALES'!$N$39</f>
        <v xml:space="preserve">REGULAR </v>
      </c>
    </row>
    <row r="387" spans="1:12" x14ac:dyDescent="0.25">
      <c r="A387" s="3">
        <v>2019</v>
      </c>
      <c r="B387" s="7">
        <v>43556</v>
      </c>
      <c r="C387" s="7">
        <v>43585</v>
      </c>
      <c r="D387" s="3" t="str">
        <f>'[1]SERV. MPALES'!E44</f>
        <v>CAMION RECOLECTOR DE BASURA</v>
      </c>
      <c r="E387" s="3" t="str">
        <f>'[1]SERV. MPALES'!B44</f>
        <v>SM-07-28</v>
      </c>
      <c r="F387" s="3" t="s">
        <v>55</v>
      </c>
      <c r="G387" s="3" t="s">
        <v>56</v>
      </c>
      <c r="H387" s="8">
        <f>'[1]SERV. MPALES'!$L$44</f>
        <v>299850</v>
      </c>
      <c r="I387" s="3" t="str">
        <f>'[1]SERV. MPALES'!M44</f>
        <v>SERV. MPALES</v>
      </c>
      <c r="J387" s="7">
        <v>43622</v>
      </c>
      <c r="K387" s="7">
        <v>43591</v>
      </c>
      <c r="L387" s="3" t="str">
        <f>'[1]SERV. MPALES'!N44</f>
        <v>INSERVIBLE</v>
      </c>
    </row>
    <row r="388" spans="1:12" x14ac:dyDescent="0.25">
      <c r="A388" s="3">
        <v>2019</v>
      </c>
      <c r="B388" s="7">
        <v>43556</v>
      </c>
      <c r="C388" s="7">
        <v>43585</v>
      </c>
      <c r="D388" s="3" t="str">
        <f>'[1]SERV. MPALES'!E45</f>
        <v>CAMIONETA DOBLE CABINA</v>
      </c>
      <c r="E388" s="3" t="str">
        <f>'[1]SERV. MPALES'!B45</f>
        <v>SM-07-29</v>
      </c>
      <c r="F388" s="3" t="s">
        <v>55</v>
      </c>
      <c r="G388" s="3" t="s">
        <v>56</v>
      </c>
      <c r="H388" s="3"/>
      <c r="I388" s="3" t="str">
        <f>'[1]SERV. MPALES'!M45</f>
        <v>SERV. MPALES</v>
      </c>
      <c r="J388" s="7">
        <v>43622</v>
      </c>
      <c r="K388" s="7">
        <v>43591</v>
      </c>
      <c r="L388" s="3" t="str">
        <f>'[1]SERV. MPALES'!N45</f>
        <v>INSERVIBLEproceso de baja ante el congreso.</v>
      </c>
    </row>
    <row r="389" spans="1:12" x14ac:dyDescent="0.25">
      <c r="A389" s="3">
        <v>2019</v>
      </c>
      <c r="B389" s="7">
        <v>43556</v>
      </c>
      <c r="C389" s="7">
        <v>43585</v>
      </c>
      <c r="D389" s="3" t="str">
        <f>'[1]SERV. MPALES'!E46</f>
        <v>CAMION CON CAJON PARA BASURA</v>
      </c>
      <c r="E389" s="3" t="str">
        <f>'[1]SERV. MPALES'!B46</f>
        <v>NM-07-38</v>
      </c>
      <c r="F389" s="3" t="s">
        <v>55</v>
      </c>
      <c r="G389" s="3" t="s">
        <v>56</v>
      </c>
      <c r="H389" s="8">
        <f>'[1]SERV. MPALES'!$L$46</f>
        <v>590000</v>
      </c>
      <c r="I389" s="3" t="str">
        <f>'[1]SERV. MPALES'!M46</f>
        <v>SERV. MPALES</v>
      </c>
      <c r="J389" s="7">
        <v>43622</v>
      </c>
      <c r="K389" s="7">
        <v>43591</v>
      </c>
      <c r="L389" s="3" t="str">
        <f>'[1]SERV. MPALES'!N46</f>
        <v>NORMAIL</v>
      </c>
    </row>
    <row r="390" spans="1:12" x14ac:dyDescent="0.25">
      <c r="A390" s="3">
        <v>2019</v>
      </c>
      <c r="B390" s="7">
        <v>43556</v>
      </c>
      <c r="C390" s="7">
        <v>43585</v>
      </c>
      <c r="D390" s="3" t="str">
        <f>'[1]SERV. MPALES'!E50</f>
        <v>RADIO PORTATIL</v>
      </c>
      <c r="E390" s="3" t="str">
        <f>'[1]SERV. MPALES'!B50</f>
        <v>SM-07-30</v>
      </c>
      <c r="F390" s="3" t="s">
        <v>55</v>
      </c>
      <c r="G390" s="3" t="s">
        <v>56</v>
      </c>
      <c r="H390" s="8">
        <f>'[1]SERV. MPALES'!L50</f>
        <v>3299</v>
      </c>
      <c r="I390" s="3" t="str">
        <f>'[1]SERV. MPALES'!M50</f>
        <v>SERV. MPALES</v>
      </c>
      <c r="J390" s="7">
        <v>43622</v>
      </c>
      <c r="K390" s="7">
        <v>43591</v>
      </c>
      <c r="L390" s="3" t="str">
        <f>'[1]SERV. MPALES'!N50</f>
        <v>NORMAL</v>
      </c>
    </row>
    <row r="391" spans="1:12" x14ac:dyDescent="0.25">
      <c r="A391" s="3">
        <v>2019</v>
      </c>
      <c r="B391" s="7">
        <v>43556</v>
      </c>
      <c r="C391" s="7">
        <v>43585</v>
      </c>
      <c r="D391" s="3" t="str">
        <f>'[1]SERV. MPALES'!E51</f>
        <v>RADIO PORTATIL</v>
      </c>
      <c r="E391" s="3" t="str">
        <f>'[1]SERV. MPALES'!B51</f>
        <v>SM-07-31</v>
      </c>
      <c r="F391" s="3" t="s">
        <v>55</v>
      </c>
      <c r="G391" s="3" t="s">
        <v>56</v>
      </c>
      <c r="H391" s="8">
        <f>'[1]SERV. MPALES'!L51</f>
        <v>3299</v>
      </c>
      <c r="I391" s="3" t="str">
        <f>'[1]SERV. MPALES'!M51</f>
        <v>BOMBA CUYTZABZEN</v>
      </c>
      <c r="J391" s="7">
        <v>43622</v>
      </c>
      <c r="K391" s="7">
        <v>43591</v>
      </c>
      <c r="L391" s="3" t="str">
        <f>'[1]SERV. MPALES'!N51</f>
        <v>NORMAL</v>
      </c>
    </row>
    <row r="392" spans="1:12" x14ac:dyDescent="0.25">
      <c r="A392" s="3">
        <v>2019</v>
      </c>
      <c r="B392" s="7">
        <v>43556</v>
      </c>
      <c r="C392" s="7">
        <v>43585</v>
      </c>
      <c r="D392" s="3" t="str">
        <f>'[1]SERV. MPALES'!E52</f>
        <v>RADIO PORTATIL</v>
      </c>
      <c r="E392" s="3" t="str">
        <f>'[1]SERV. MPALES'!B52</f>
        <v>SM-07-32</v>
      </c>
      <c r="F392" s="3" t="s">
        <v>55</v>
      </c>
      <c r="G392" s="3" t="s">
        <v>56</v>
      </c>
      <c r="H392" s="8">
        <f>'[1]SERV. MPALES'!L52</f>
        <v>3299</v>
      </c>
      <c r="I392" s="3" t="str">
        <f>'[1]SERV. MPALES'!M52</f>
        <v>BOMBA CUYTZABZEN</v>
      </c>
      <c r="J392" s="7">
        <v>43622</v>
      </c>
      <c r="K392" s="7">
        <v>43591</v>
      </c>
      <c r="L392" s="3" t="str">
        <f>'[1]SERV. MPALES'!N52</f>
        <v>NORMAL</v>
      </c>
    </row>
    <row r="393" spans="1:12" x14ac:dyDescent="0.25">
      <c r="A393" s="3">
        <v>2019</v>
      </c>
      <c r="B393" s="7">
        <v>43556</v>
      </c>
      <c r="C393" s="7">
        <v>43585</v>
      </c>
      <c r="D393" s="3" t="str">
        <f>'[1]SERV. MPALES'!E53</f>
        <v>RADIO PORTATIL</v>
      </c>
      <c r="E393" s="3" t="str">
        <f>'[1]SERV. MPALES'!B53</f>
        <v>SM-07-33</v>
      </c>
      <c r="F393" s="3" t="s">
        <v>55</v>
      </c>
      <c r="G393" s="3" t="s">
        <v>56</v>
      </c>
      <c r="H393" s="8">
        <f>'[1]SERV. MPALES'!L53</f>
        <v>3299</v>
      </c>
      <c r="I393" s="3" t="str">
        <f>'[1]SERV. MPALES'!M53</f>
        <v>REBOMBEO</v>
      </c>
      <c r="J393" s="7">
        <v>43622</v>
      </c>
      <c r="K393" s="7">
        <v>43591</v>
      </c>
      <c r="L393" s="3" t="str">
        <f>'[1]SERV. MPALES'!N53</f>
        <v>NORMAL</v>
      </c>
    </row>
    <row r="394" spans="1:12" x14ac:dyDescent="0.25">
      <c r="A394" s="3">
        <v>2019</v>
      </c>
      <c r="B394" s="7">
        <v>43556</v>
      </c>
      <c r="C394" s="7">
        <v>43585</v>
      </c>
      <c r="D394" s="3" t="str">
        <f>'[1]SERV. MPALES'!E54</f>
        <v>RADIO PORTATIL</v>
      </c>
      <c r="E394" s="3" t="str">
        <f>'[1]SERV. MPALES'!B54</f>
        <v>SM-07-34</v>
      </c>
      <c r="F394" s="3" t="s">
        <v>55</v>
      </c>
      <c r="G394" s="3" t="s">
        <v>56</v>
      </c>
      <c r="H394" s="8">
        <f>'[1]SERV. MPALES'!L54</f>
        <v>3299</v>
      </c>
      <c r="I394" s="3" t="str">
        <f>'[1]SERV. MPALES'!M54</f>
        <v>SAN JOSE X</v>
      </c>
      <c r="J394" s="7">
        <v>43622</v>
      </c>
      <c r="K394" s="7">
        <v>43591</v>
      </c>
      <c r="L394" s="3" t="str">
        <f>'[1]SERV. MPALES'!N54</f>
        <v>NORMAL</v>
      </c>
    </row>
    <row r="395" spans="1:12" x14ac:dyDescent="0.25">
      <c r="A395" s="3">
        <v>2019</v>
      </c>
      <c r="B395" s="7">
        <v>43556</v>
      </c>
      <c r="C395" s="7">
        <v>43585</v>
      </c>
      <c r="D395" s="3" t="str">
        <f>'[1]SERV. MPALES'!E55</f>
        <v>RADIO PORTATIL</v>
      </c>
      <c r="E395" s="3" t="str">
        <f>'[1]SERV. MPALES'!B55</f>
        <v>SM-07-35</v>
      </c>
      <c r="F395" s="3" t="s">
        <v>55</v>
      </c>
      <c r="G395" s="3" t="s">
        <v>56</v>
      </c>
      <c r="H395" s="8">
        <f>'[1]SERV. MPALES'!L55</f>
        <v>3299</v>
      </c>
      <c r="I395" s="3" t="str">
        <f>'[1]SERV. MPALES'!M55</f>
        <v>SERV. MPALES</v>
      </c>
      <c r="J395" s="7">
        <v>43622</v>
      </c>
      <c r="K395" s="7">
        <v>43591</v>
      </c>
      <c r="L395" s="3" t="str">
        <f>'[1]SERV. MPALES'!N55</f>
        <v>NORMAL</v>
      </c>
    </row>
    <row r="396" spans="1:12" x14ac:dyDescent="0.25">
      <c r="A396" s="3">
        <v>2019</v>
      </c>
      <c r="B396" s="7">
        <v>43556</v>
      </c>
      <c r="C396" s="7">
        <v>43585</v>
      </c>
      <c r="D396" s="3" t="str">
        <f>'[1]SERV. MPALES'!E56</f>
        <v>RADIO PORTATIL</v>
      </c>
      <c r="E396" s="3" t="str">
        <f>'[1]SERV. MPALES'!B56</f>
        <v>SM-07-36</v>
      </c>
      <c r="F396" s="3" t="s">
        <v>55</v>
      </c>
      <c r="G396" s="3" t="s">
        <v>56</v>
      </c>
      <c r="H396" s="8">
        <f>'[1]SERV. MPALES'!L56</f>
        <v>3299</v>
      </c>
      <c r="I396" s="3" t="str">
        <f>'[1]SERV. MPALES'!M56</f>
        <v>SERV. MPALES</v>
      </c>
      <c r="J396" s="7">
        <v>43622</v>
      </c>
      <c r="K396" s="7">
        <v>43591</v>
      </c>
      <c r="L396" s="3" t="str">
        <f>'[1]SERV. MPALES'!N56</f>
        <v>NORMAL</v>
      </c>
    </row>
    <row r="397" spans="1:12" x14ac:dyDescent="0.25">
      <c r="A397" s="3">
        <v>2019</v>
      </c>
      <c r="B397" s="7">
        <v>43556</v>
      </c>
      <c r="C397" s="7">
        <v>43585</v>
      </c>
      <c r="D397" s="3" t="str">
        <f>'[1]SERV. MPALES'!E57</f>
        <v>RADIO PORTATIL</v>
      </c>
      <c r="E397" s="3" t="str">
        <f>'[1]SERV. MPALES'!B57</f>
        <v>SM-07-37</v>
      </c>
      <c r="F397" s="3" t="s">
        <v>55</v>
      </c>
      <c r="G397" s="3" t="s">
        <v>56</v>
      </c>
      <c r="H397" s="8">
        <f>'[1]SERV. MPALES'!L57</f>
        <v>3299</v>
      </c>
      <c r="I397" s="3" t="str">
        <f>'[1]SERV. MPALES'!M57</f>
        <v>VALVULA QUELAVITADZ</v>
      </c>
      <c r="J397" s="7">
        <v>43622</v>
      </c>
      <c r="K397" s="7">
        <v>43591</v>
      </c>
      <c r="L397" s="3" t="str">
        <f>'[1]SERV. MPALES'!N57</f>
        <v>NORMAL</v>
      </c>
    </row>
    <row r="398" spans="1:12" x14ac:dyDescent="0.25">
      <c r="A398" s="3">
        <v>2019</v>
      </c>
      <c r="B398" s="7">
        <v>43556</v>
      </c>
      <c r="C398" s="7">
        <v>43585</v>
      </c>
      <c r="D398" s="3" t="str">
        <f>[1]TESORERIA!E11</f>
        <v>COMPUTADORA PORTATIL</v>
      </c>
      <c r="E398" s="3" t="str">
        <f>[1]TESORERIA!B11</f>
        <v>TM-02-02</v>
      </c>
      <c r="F398" s="3" t="s">
        <v>55</v>
      </c>
      <c r="G398" s="3" t="s">
        <v>56</v>
      </c>
      <c r="H398" s="8">
        <f>[1]TESORERIA!M11</f>
        <v>6000</v>
      </c>
      <c r="I398" s="3" t="str">
        <f>[1]TESORERIA!N11</f>
        <v>TESORERIA</v>
      </c>
      <c r="J398" s="7">
        <v>43622</v>
      </c>
      <c r="K398" s="7">
        <v>43591</v>
      </c>
      <c r="L398" s="3" t="str">
        <f>[1]TESORERIA!O11</f>
        <v>REGULAR</v>
      </c>
    </row>
    <row r="399" spans="1:12" x14ac:dyDescent="0.25">
      <c r="A399" s="3">
        <v>2019</v>
      </c>
      <c r="B399" s="7">
        <v>43556</v>
      </c>
      <c r="C399" s="7">
        <v>43585</v>
      </c>
      <c r="D399" s="3" t="str">
        <f>[1]TESORERIA!E12</f>
        <v>COMPUTADORA PORTATIL</v>
      </c>
      <c r="E399" s="3" t="str">
        <f>[1]TESORERIA!B12</f>
        <v>TM-02-03</v>
      </c>
      <c r="F399" s="3" t="s">
        <v>55</v>
      </c>
      <c r="G399" s="3" t="s">
        <v>56</v>
      </c>
      <c r="H399" s="8">
        <f>[1]TESORERIA!M12</f>
        <v>6000</v>
      </c>
      <c r="I399" s="3" t="str">
        <f>[1]TESORERIA!N12</f>
        <v>TESORERIA</v>
      </c>
      <c r="J399" s="7">
        <v>43622</v>
      </c>
      <c r="K399" s="7">
        <v>43591</v>
      </c>
      <c r="L399" s="3" t="str">
        <f>[1]TESORERIA!O12</f>
        <v>INSERVIBLE</v>
      </c>
    </row>
    <row r="400" spans="1:12" x14ac:dyDescent="0.25">
      <c r="A400" s="3">
        <v>2019</v>
      </c>
      <c r="B400" s="7">
        <v>43556</v>
      </c>
      <c r="C400" s="7">
        <v>43585</v>
      </c>
      <c r="D400" s="3" t="str">
        <f>[1]TESORERIA!E13</f>
        <v>IMPRESORA</v>
      </c>
      <c r="E400" s="3" t="str">
        <f>[1]TESORERIA!B13</f>
        <v>TM-02-06</v>
      </c>
      <c r="F400" s="3" t="s">
        <v>55</v>
      </c>
      <c r="G400" s="3" t="s">
        <v>56</v>
      </c>
      <c r="H400" s="8">
        <f>[1]TESORERIA!M13</f>
        <v>1500</v>
      </c>
      <c r="I400" s="3" t="str">
        <f>[1]TESORERIA!N13</f>
        <v>TESORERIA</v>
      </c>
      <c r="J400" s="7">
        <v>43622</v>
      </c>
      <c r="K400" s="7">
        <v>43591</v>
      </c>
      <c r="L400" s="3" t="str">
        <f>[1]TESORERIA!O13</f>
        <v>NORMAL</v>
      </c>
    </row>
    <row r="401" spans="1:12" x14ac:dyDescent="0.25">
      <c r="A401" s="3">
        <v>2019</v>
      </c>
      <c r="B401" s="7">
        <v>43556</v>
      </c>
      <c r="C401" s="7">
        <v>43585</v>
      </c>
      <c r="D401" s="3" t="str">
        <f>[1]TESORERIA!E14</f>
        <v>COMPUTADORA A10 TOUCH DELL , TECLADO, MOUSE</v>
      </c>
      <c r="E401" s="3" t="str">
        <f>[1]TESORERIA!B14</f>
        <v>TM-02-08</v>
      </c>
      <c r="F401" s="3" t="s">
        <v>55</v>
      </c>
      <c r="G401" s="3" t="s">
        <v>56</v>
      </c>
      <c r="H401" s="8">
        <f>[1]TESORERIA!M14</f>
        <v>9205.98</v>
      </c>
      <c r="I401" s="3" t="str">
        <f>[1]TESORERIA!N14</f>
        <v>TESORERIA</v>
      </c>
      <c r="J401" s="7">
        <v>43622</v>
      </c>
      <c r="K401" s="7">
        <v>43591</v>
      </c>
      <c r="L401" s="3" t="str">
        <f>[1]TESORERIA!O14</f>
        <v>NORMAL</v>
      </c>
    </row>
    <row r="402" spans="1:12" x14ac:dyDescent="0.25">
      <c r="A402" s="3">
        <v>2019</v>
      </c>
      <c r="B402" s="7">
        <v>43556</v>
      </c>
      <c r="C402" s="7">
        <v>43585</v>
      </c>
      <c r="D402" s="3" t="str">
        <f>[1]TESORERIA!E15</f>
        <v>COMPUTADORA A10 TOUCH DELL , TECLADO, MOUSE</v>
      </c>
      <c r="E402" s="3" t="str">
        <f>[1]TESORERIA!B15</f>
        <v>TM-02-09</v>
      </c>
      <c r="F402" s="3" t="s">
        <v>55</v>
      </c>
      <c r="G402" s="3" t="s">
        <v>56</v>
      </c>
      <c r="H402" s="8">
        <f>[1]TESORERIA!M15</f>
        <v>10177.98</v>
      </c>
      <c r="I402" s="3" t="str">
        <f>[1]TESORERIA!N15</f>
        <v>TESORERIA</v>
      </c>
      <c r="J402" s="7">
        <v>43622</v>
      </c>
      <c r="K402" s="7">
        <v>43591</v>
      </c>
      <c r="L402" s="3" t="str">
        <f>[1]TESORERIA!O15</f>
        <v>NORMAL</v>
      </c>
    </row>
    <row r="403" spans="1:12" x14ac:dyDescent="0.25">
      <c r="A403" s="3">
        <v>2019</v>
      </c>
      <c r="B403" s="7">
        <v>43556</v>
      </c>
      <c r="C403" s="7">
        <v>43585</v>
      </c>
      <c r="D403" s="3" t="str">
        <f>[1]TESORERIA!E16</f>
        <v>IMPRESORA LASER</v>
      </c>
      <c r="E403" s="3" t="str">
        <f>[1]TESORERIA!B16</f>
        <v>TM-02-56</v>
      </c>
      <c r="F403" s="3" t="s">
        <v>55</v>
      </c>
      <c r="G403" s="3" t="s">
        <v>56</v>
      </c>
      <c r="H403" s="8">
        <f>[1]TESORERIA!M16</f>
        <v>1980</v>
      </c>
      <c r="I403" s="3" t="str">
        <f>[1]TESORERIA!N16</f>
        <v>TESORERIA</v>
      </c>
      <c r="J403" s="7">
        <v>43622</v>
      </c>
      <c r="K403" s="7">
        <v>43591</v>
      </c>
      <c r="L403" s="3" t="str">
        <f>[1]TESORERIA!O16</f>
        <v>NORMAL</v>
      </c>
    </row>
    <row r="404" spans="1:12" x14ac:dyDescent="0.25">
      <c r="A404" s="3">
        <v>2019</v>
      </c>
      <c r="B404" s="7">
        <v>43556</v>
      </c>
      <c r="C404" s="7">
        <v>43585</v>
      </c>
      <c r="D404" s="3" t="str">
        <f>[1]TESORERIA!E23</f>
        <v>MINISPLIT</v>
      </c>
      <c r="E404" s="3" t="str">
        <f>[1]TESORERIA!B23</f>
        <v>TM-02-53</v>
      </c>
      <c r="F404" s="3" t="s">
        <v>55</v>
      </c>
      <c r="G404" s="3" t="s">
        <v>56</v>
      </c>
      <c r="H404" s="8">
        <f>[1]TESORERIA!M23</f>
        <v>7627</v>
      </c>
      <c r="I404" s="3" t="str">
        <f>[1]TESORERIA!N23</f>
        <v>TESORERIA</v>
      </c>
      <c r="J404" s="7">
        <v>43622</v>
      </c>
      <c r="K404" s="7">
        <v>43591</v>
      </c>
      <c r="L404" s="3" t="str">
        <f>[1]TESORERIA!O23</f>
        <v>NORMAL</v>
      </c>
    </row>
    <row r="405" spans="1:12" x14ac:dyDescent="0.25">
      <c r="A405" s="3">
        <v>2019</v>
      </c>
      <c r="B405" s="7">
        <v>43556</v>
      </c>
      <c r="C405" s="7">
        <v>43585</v>
      </c>
      <c r="D405" s="3" t="str">
        <f>[1]TESORERIA!E24</f>
        <v>MINISPLIT</v>
      </c>
      <c r="E405" s="3" t="str">
        <f>[1]TESORERIA!B24</f>
        <v>TM-02-54</v>
      </c>
      <c r="F405" s="3" t="s">
        <v>55</v>
      </c>
      <c r="G405" s="3" t="s">
        <v>56</v>
      </c>
      <c r="H405" s="8">
        <f>[1]TESORERIA!M24</f>
        <v>7627</v>
      </c>
      <c r="I405" s="3" t="str">
        <f>[1]TESORERIA!N24</f>
        <v>TESORERIA</v>
      </c>
      <c r="J405" s="7">
        <v>43622</v>
      </c>
      <c r="K405" s="7">
        <v>43591</v>
      </c>
      <c r="L405" s="3" t="str">
        <f>[1]TESORERIA!O24</f>
        <v>NORMAL</v>
      </c>
    </row>
    <row r="406" spans="1:12" x14ac:dyDescent="0.25">
      <c r="A406" s="3">
        <v>2019</v>
      </c>
      <c r="B406" s="7">
        <v>43556</v>
      </c>
      <c r="C406" s="7">
        <v>43585</v>
      </c>
      <c r="D406" s="3" t="str">
        <f>[1]TESORERIA!E25</f>
        <v>MINISPLIT</v>
      </c>
      <c r="E406" s="3" t="str">
        <f>[1]TESORERIA!B25</f>
        <v>TM-02-55</v>
      </c>
      <c r="F406" s="3" t="s">
        <v>55</v>
      </c>
      <c r="G406" s="3" t="s">
        <v>56</v>
      </c>
      <c r="H406" s="8">
        <f>[1]TESORERIA!M25</f>
        <v>7627</v>
      </c>
      <c r="I406" s="3" t="str">
        <f>[1]TESORERIA!N25</f>
        <v>TESORERIA</v>
      </c>
      <c r="J406" s="7">
        <v>43622</v>
      </c>
      <c r="K406" s="7">
        <v>43591</v>
      </c>
      <c r="L406" s="3" t="str">
        <f>[1]TESORERIA!O25</f>
        <v>NORMAL</v>
      </c>
    </row>
    <row r="407" spans="1:12" x14ac:dyDescent="0.25">
      <c r="A407" s="3">
        <v>2019</v>
      </c>
      <c r="B407" s="7">
        <v>43556</v>
      </c>
      <c r="C407" s="7">
        <v>43585</v>
      </c>
      <c r="D407" s="3" t="str">
        <f>[1]TESORERIA!E26</f>
        <v>COPIADORA</v>
      </c>
      <c r="E407" s="3" t="str">
        <f>[1]TESORERIA!B26</f>
        <v>TM-02-11</v>
      </c>
      <c r="F407" s="3" t="s">
        <v>55</v>
      </c>
      <c r="G407" s="3" t="s">
        <v>56</v>
      </c>
      <c r="H407" s="8">
        <f>[1]TESORERIA!M26</f>
        <v>12000</v>
      </c>
      <c r="I407" s="3" t="str">
        <f>[1]TESORERIA!N26</f>
        <v>TESORERIA</v>
      </c>
      <c r="J407" s="7">
        <v>43622</v>
      </c>
      <c r="K407" s="7">
        <v>43591</v>
      </c>
      <c r="L407" s="3" t="str">
        <f>[1]TESORERIA!O26</f>
        <v>REGULAR</v>
      </c>
    </row>
    <row r="408" spans="1:12" x14ac:dyDescent="0.25">
      <c r="A408" s="3">
        <v>2019</v>
      </c>
      <c r="B408" s="7">
        <v>43556</v>
      </c>
      <c r="C408" s="7">
        <v>43585</v>
      </c>
      <c r="D408" s="3" t="str">
        <f>[1]TESORERIA!E27</f>
        <v>DISPENSADOR DE AGUA</v>
      </c>
      <c r="E408" s="3" t="str">
        <f>[1]TESORERIA!B27</f>
        <v>TM-02-12</v>
      </c>
      <c r="F408" s="3" t="s">
        <v>55</v>
      </c>
      <c r="G408" s="3" t="s">
        <v>56</v>
      </c>
      <c r="H408" s="8">
        <f>[1]TESORERIA!M27</f>
        <v>1900</v>
      </c>
      <c r="I408" s="3" t="str">
        <f>[1]TESORERIA!N27</f>
        <v>TESORERIA</v>
      </c>
      <c r="J408" s="7">
        <v>43622</v>
      </c>
      <c r="K408" s="7">
        <v>43591</v>
      </c>
      <c r="L408" s="3" t="str">
        <f>[1]TESORERIA!O27</f>
        <v>NORMAL</v>
      </c>
    </row>
    <row r="409" spans="1:12" x14ac:dyDescent="0.25">
      <c r="A409" s="3">
        <v>2019</v>
      </c>
      <c r="B409" s="7">
        <v>43556</v>
      </c>
      <c r="C409" s="7">
        <v>43585</v>
      </c>
      <c r="D409" s="3" t="str">
        <f>[1]TESORERIA!E28</f>
        <v>MAQUINA DE ESCRIBIR MECANICA</v>
      </c>
      <c r="E409" s="3" t="str">
        <f>[1]TESORERIA!B28</f>
        <v>TM-02-14</v>
      </c>
      <c r="F409" s="3" t="s">
        <v>55</v>
      </c>
      <c r="G409" s="3" t="s">
        <v>56</v>
      </c>
      <c r="H409" s="8">
        <f>[1]TESORERIA!M28</f>
        <v>1100</v>
      </c>
      <c r="I409" s="3" t="str">
        <f>[1]TESORERIA!N28</f>
        <v>TESORERIA</v>
      </c>
      <c r="J409" s="7">
        <v>43622</v>
      </c>
      <c r="K409" s="7">
        <v>43591</v>
      </c>
      <c r="L409" s="3" t="str">
        <f>[1]TESORERIA!O28</f>
        <v>NORMAL</v>
      </c>
    </row>
    <row r="410" spans="1:12" x14ac:dyDescent="0.25">
      <c r="A410" s="3">
        <v>2019</v>
      </c>
      <c r="B410" s="7">
        <v>43556</v>
      </c>
      <c r="C410" s="7">
        <v>43585</v>
      </c>
      <c r="D410" s="3" t="str">
        <f>[1]TESORERIA!E29</f>
        <v>VENTILADOR DE PEDESTAL</v>
      </c>
      <c r="E410" s="3" t="str">
        <f>[1]TESORERIA!B29</f>
        <v>TM-02-19</v>
      </c>
      <c r="F410" s="3" t="s">
        <v>55</v>
      </c>
      <c r="G410" s="3" t="s">
        <v>56</v>
      </c>
      <c r="H410" s="8">
        <f>[1]TESORERIA!M29</f>
        <v>1400</v>
      </c>
      <c r="I410" s="3" t="str">
        <f>[1]TESORERIA!N29</f>
        <v>TESORERIA</v>
      </c>
      <c r="J410" s="7">
        <v>43622</v>
      </c>
      <c r="K410" s="7">
        <v>43591</v>
      </c>
      <c r="L410" s="3" t="str">
        <f>[1]TESORERIA!O29</f>
        <v>REGULAR</v>
      </c>
    </row>
    <row r="411" spans="1:12" x14ac:dyDescent="0.25">
      <c r="A411" s="3">
        <v>2019</v>
      </c>
      <c r="B411" s="7">
        <v>43556</v>
      </c>
      <c r="C411" s="7">
        <v>43585</v>
      </c>
      <c r="D411" s="3" t="str">
        <f>[1]TESORERIA!E30</f>
        <v>FRIGOBAR 4P</v>
      </c>
      <c r="E411" s="3" t="str">
        <f>[1]TESORERIA!B30</f>
        <v>TM-02-20</v>
      </c>
      <c r="F411" s="3" t="s">
        <v>55</v>
      </c>
      <c r="G411" s="3" t="s">
        <v>56</v>
      </c>
      <c r="H411" s="8">
        <f>[1]TESORERIA!M30</f>
        <v>3575</v>
      </c>
      <c r="I411" s="3" t="s">
        <v>52</v>
      </c>
      <c r="J411" s="7">
        <v>43622</v>
      </c>
      <c r="K411" s="7">
        <v>43591</v>
      </c>
      <c r="L411" s="3" t="str">
        <f>[1]TESORERIA!O30</f>
        <v>NORMAL</v>
      </c>
    </row>
    <row r="412" spans="1:12" x14ac:dyDescent="0.25">
      <c r="A412" s="3">
        <v>2019</v>
      </c>
      <c r="B412" s="7">
        <v>43556</v>
      </c>
      <c r="C412" s="7">
        <v>43585</v>
      </c>
      <c r="D412" s="3" t="str">
        <f>[1]TESORERIA!E31</f>
        <v>HORNO MICROHONDAS 1.4</v>
      </c>
      <c r="E412" s="3" t="str">
        <f>[1]TESORERIA!B31</f>
        <v>TM-02-21</v>
      </c>
      <c r="F412" s="3" t="s">
        <v>55</v>
      </c>
      <c r="G412" s="3" t="s">
        <v>56</v>
      </c>
      <c r="H412" s="8">
        <f>[1]TESORERIA!M31</f>
        <v>1738</v>
      </c>
      <c r="I412" s="3" t="s">
        <v>52</v>
      </c>
      <c r="J412" s="7">
        <v>43622</v>
      </c>
      <c r="K412" s="7">
        <v>43591</v>
      </c>
      <c r="L412" s="3" t="str">
        <f>[1]TESORERIA!O31</f>
        <v>NORMAL</v>
      </c>
    </row>
    <row r="413" spans="1:12" x14ac:dyDescent="0.25">
      <c r="A413" s="3">
        <v>2019</v>
      </c>
      <c r="B413" s="7">
        <v>43556</v>
      </c>
      <c r="C413" s="7">
        <v>43585</v>
      </c>
      <c r="D413" s="3" t="str">
        <f>[1]TESORERIA!E32</f>
        <v>CAFETERA</v>
      </c>
      <c r="E413" s="3" t="str">
        <f>[1]TESORERIA!B32</f>
        <v>TM-02-23</v>
      </c>
      <c r="F413" s="3" t="s">
        <v>55</v>
      </c>
      <c r="G413" s="3" t="s">
        <v>56</v>
      </c>
      <c r="H413" s="8">
        <f>[1]TESORERIA!M32</f>
        <v>553</v>
      </c>
      <c r="I413" s="3" t="s">
        <v>52</v>
      </c>
      <c r="J413" s="7">
        <v>43622</v>
      </c>
      <c r="K413" s="7">
        <v>43591</v>
      </c>
      <c r="L413" s="3" t="str">
        <f>[1]TESORERIA!O32</f>
        <v>NORMAL</v>
      </c>
    </row>
    <row r="414" spans="1:12" x14ac:dyDescent="0.25">
      <c r="A414" s="3">
        <v>2019</v>
      </c>
      <c r="B414" s="7">
        <v>43556</v>
      </c>
      <c r="C414" s="7">
        <v>43585</v>
      </c>
      <c r="D414" s="3" t="str">
        <f>[1]TESORERIA!E33</f>
        <v>TELÉFONO INALÁMBRICO</v>
      </c>
      <c r="E414" s="3" t="str">
        <f>[1]TESORERIA!B33</f>
        <v>TM-02-24</v>
      </c>
      <c r="F414" s="3" t="s">
        <v>55</v>
      </c>
      <c r="G414" s="3" t="s">
        <v>56</v>
      </c>
      <c r="H414" s="8">
        <f>[1]TESORERIA!M33</f>
        <v>559</v>
      </c>
      <c r="I414" s="3" t="str">
        <f>[1]TESORERIA!N33</f>
        <v>TESORERIA</v>
      </c>
      <c r="J414" s="7">
        <v>43622</v>
      </c>
      <c r="K414" s="7">
        <v>43591</v>
      </c>
      <c r="L414" s="3" t="str">
        <f>[1]TESORERIA!O33</f>
        <v>NORMAL</v>
      </c>
    </row>
    <row r="415" spans="1:12" x14ac:dyDescent="0.25">
      <c r="A415" s="3">
        <v>2019</v>
      </c>
      <c r="B415" s="7">
        <v>43556</v>
      </c>
      <c r="C415" s="7">
        <v>43585</v>
      </c>
      <c r="D415" s="3" t="str">
        <f>[1]TESORERIA!E44</f>
        <v>VITRINA METALICA CON DOS CAJONES</v>
      </c>
      <c r="E415" s="3" t="str">
        <f>[1]TESORERIA!B44</f>
        <v>TM-02-25</v>
      </c>
      <c r="F415" s="3" t="s">
        <v>55</v>
      </c>
      <c r="G415" s="3" t="s">
        <v>56</v>
      </c>
      <c r="H415" s="8">
        <f>[1]TESORERIA!M44</f>
        <v>2000</v>
      </c>
      <c r="I415" s="3" t="str">
        <f>[1]TESORERIA!N44</f>
        <v>TESORERIA</v>
      </c>
      <c r="J415" s="7">
        <v>43622</v>
      </c>
      <c r="K415" s="7">
        <v>43591</v>
      </c>
      <c r="L415" s="3" t="str">
        <f>[1]TESORERIA!O44</f>
        <v xml:space="preserve">REGULAR </v>
      </c>
    </row>
    <row r="416" spans="1:12" x14ac:dyDescent="0.25">
      <c r="A416" s="3">
        <v>2019</v>
      </c>
      <c r="B416" s="7">
        <v>43556</v>
      </c>
      <c r="C416" s="7">
        <v>43585</v>
      </c>
      <c r="D416" s="3" t="str">
        <f>[1]TESORERIA!E45</f>
        <v>ANAQUEL METALICO CON 4 SEPARADORES COLOR VERDE AZUL</v>
      </c>
      <c r="E416" s="3" t="str">
        <f>[1]TESORERIA!B45</f>
        <v>TM-02-26</v>
      </c>
      <c r="F416" s="3" t="s">
        <v>55</v>
      </c>
      <c r="G416" s="3" t="s">
        <v>56</v>
      </c>
      <c r="H416" s="8">
        <f>[1]TESORERIA!M45</f>
        <v>350</v>
      </c>
      <c r="I416" s="3" t="str">
        <f>[1]TESORERIA!N45</f>
        <v>TESORERIA</v>
      </c>
      <c r="J416" s="7">
        <v>43622</v>
      </c>
      <c r="K416" s="7">
        <v>43591</v>
      </c>
      <c r="L416" s="3" t="str">
        <f>[1]TESORERIA!O45</f>
        <v xml:space="preserve">REGULAR </v>
      </c>
    </row>
    <row r="417" spans="1:12" x14ac:dyDescent="0.25">
      <c r="A417" s="3">
        <v>2019</v>
      </c>
      <c r="B417" s="7">
        <v>43556</v>
      </c>
      <c r="C417" s="7">
        <v>43585</v>
      </c>
      <c r="D417" s="3" t="str">
        <f>[1]TESORERIA!E46</f>
        <v>ARCHIVERO METALICO 4 CAJONES COLOR NEGRO</v>
      </c>
      <c r="E417" s="3" t="str">
        <f>[1]TESORERIA!B46</f>
        <v>TM-02-27</v>
      </c>
      <c r="F417" s="3" t="s">
        <v>55</v>
      </c>
      <c r="G417" s="3" t="s">
        <v>56</v>
      </c>
      <c r="H417" s="8">
        <f>[1]TESORERIA!M46</f>
        <v>3150</v>
      </c>
      <c r="I417" s="3" t="str">
        <f>[1]TESORERIA!N46</f>
        <v>TESORERIA</v>
      </c>
      <c r="J417" s="7">
        <v>43622</v>
      </c>
      <c r="K417" s="7">
        <v>43591</v>
      </c>
      <c r="L417" s="3" t="str">
        <f>[1]TESORERIA!O46</f>
        <v>NORMAL</v>
      </c>
    </row>
    <row r="418" spans="1:12" x14ac:dyDescent="0.25">
      <c r="A418" s="3">
        <v>2019</v>
      </c>
      <c r="B418" s="7">
        <v>43556</v>
      </c>
      <c r="C418" s="7">
        <v>43585</v>
      </c>
      <c r="D418" s="3" t="str">
        <f>[1]TESORERIA!E47</f>
        <v>ARCHIVERO MADERA 2 CAJONES DE CEDRO</v>
      </c>
      <c r="E418" s="3" t="str">
        <f>[1]TESORERIA!B47</f>
        <v>TM-02-29</v>
      </c>
      <c r="F418" s="3" t="s">
        <v>55</v>
      </c>
      <c r="G418" s="3" t="s">
        <v>56</v>
      </c>
      <c r="H418" s="8">
        <f>[1]TESORERIA!M47</f>
        <v>1200</v>
      </c>
      <c r="I418" s="3" t="str">
        <f>[1]TESORERIA!N47</f>
        <v>TESORERIA</v>
      </c>
      <c r="J418" s="7">
        <v>43622</v>
      </c>
      <c r="K418" s="7">
        <v>43591</v>
      </c>
      <c r="L418" s="3" t="str">
        <f>[1]TESORERIA!O47</f>
        <v>NORMAL</v>
      </c>
    </row>
    <row r="419" spans="1:12" x14ac:dyDescent="0.25">
      <c r="A419" s="3">
        <v>2019</v>
      </c>
      <c r="B419" s="7">
        <v>43556</v>
      </c>
      <c r="C419" s="7">
        <v>43585</v>
      </c>
      <c r="D419" s="3" t="str">
        <f>[1]TESORERIA!E48</f>
        <v>CAJA FUERTE DENTRO DE ARCHIVERO DE 3 CAJONES</v>
      </c>
      <c r="E419" s="3" t="str">
        <f>[1]TESORERIA!B48</f>
        <v>TM-02-30</v>
      </c>
      <c r="F419" s="3" t="s">
        <v>55</v>
      </c>
      <c r="G419" s="3" t="s">
        <v>56</v>
      </c>
      <c r="H419" s="8">
        <f>[1]TESORERIA!M48</f>
        <v>4000</v>
      </c>
      <c r="I419" s="3" t="str">
        <f>[1]TESORERIA!N48</f>
        <v>TESORERIA</v>
      </c>
      <c r="J419" s="7">
        <v>43622</v>
      </c>
      <c r="K419" s="7">
        <v>43591</v>
      </c>
      <c r="L419" s="3" t="str">
        <f>[1]TESORERIA!O48</f>
        <v>NORMAL</v>
      </c>
    </row>
    <row r="420" spans="1:12" x14ac:dyDescent="0.25">
      <c r="A420" s="3">
        <v>2019</v>
      </c>
      <c r="B420" s="7">
        <v>43556</v>
      </c>
      <c r="C420" s="7">
        <v>43585</v>
      </c>
      <c r="D420" s="3" t="str">
        <f>[1]TESORERIA!E49</f>
        <v>CAJA METALICA COLOR VERDE CON LLAVE</v>
      </c>
      <c r="E420" s="3" t="str">
        <f>[1]TESORERIA!B49</f>
        <v>TM-02-31</v>
      </c>
      <c r="F420" s="3" t="s">
        <v>55</v>
      </c>
      <c r="G420" s="3" t="s">
        <v>56</v>
      </c>
      <c r="H420" s="8">
        <f>[1]TESORERIA!M49</f>
        <v>500</v>
      </c>
      <c r="I420" s="3" t="str">
        <f>[1]TESORERIA!N49</f>
        <v>TESORERIA</v>
      </c>
      <c r="J420" s="7">
        <v>43622</v>
      </c>
      <c r="K420" s="7">
        <v>43591</v>
      </c>
      <c r="L420" s="3" t="str">
        <f>[1]TESORERIA!O49</f>
        <v xml:space="preserve">REGULAR </v>
      </c>
    </row>
    <row r="421" spans="1:12" x14ac:dyDescent="0.25">
      <c r="A421" s="3">
        <v>2019</v>
      </c>
      <c r="B421" s="7">
        <v>43556</v>
      </c>
      <c r="C421" s="7">
        <v>43585</v>
      </c>
      <c r="D421" s="3" t="str">
        <f>[1]TESORERIA!E50</f>
        <v>ENGARGOLADORA</v>
      </c>
      <c r="E421" s="3" t="str">
        <f>[1]TESORERIA!B50</f>
        <v>TM-02-32</v>
      </c>
      <c r="F421" s="3" t="s">
        <v>55</v>
      </c>
      <c r="G421" s="3" t="s">
        <v>56</v>
      </c>
      <c r="H421" s="8">
        <f>[1]TESORERIA!M50</f>
        <v>2900</v>
      </c>
      <c r="I421" s="3" t="str">
        <f>[1]TESORERIA!N50</f>
        <v>TESORERIA</v>
      </c>
      <c r="J421" s="7">
        <v>43622</v>
      </c>
      <c r="K421" s="7">
        <v>43591</v>
      </c>
      <c r="L421" s="3" t="str">
        <f>[1]TESORERIA!O50</f>
        <v xml:space="preserve">REGULAR </v>
      </c>
    </row>
    <row r="422" spans="1:12" x14ac:dyDescent="0.25">
      <c r="A422" s="3">
        <v>2019</v>
      </c>
      <c r="B422" s="7">
        <v>43556</v>
      </c>
      <c r="C422" s="7">
        <v>43585</v>
      </c>
      <c r="D422" s="3" t="str">
        <f>[1]TESORERIA!E51</f>
        <v>ESCRITORIO MADERA C/VIDRIO CON 4 CAJONES COLOR CEDRO</v>
      </c>
      <c r="E422" s="3" t="str">
        <f>[1]TESORERIA!B51</f>
        <v>TM-02-33</v>
      </c>
      <c r="F422" s="3" t="s">
        <v>55</v>
      </c>
      <c r="G422" s="3" t="s">
        <v>56</v>
      </c>
      <c r="H422" s="8">
        <f>[1]TESORERIA!M51</f>
        <v>3000</v>
      </c>
      <c r="I422" s="3" t="str">
        <f>[1]TESORERIA!N51</f>
        <v>TESORERIA</v>
      </c>
      <c r="J422" s="7">
        <v>43622</v>
      </c>
      <c r="K422" s="7">
        <v>43591</v>
      </c>
      <c r="L422" s="3" t="str">
        <f>[1]TESORERIA!O51</f>
        <v xml:space="preserve">REGULAR </v>
      </c>
    </row>
    <row r="423" spans="1:12" x14ac:dyDescent="0.25">
      <c r="A423" s="3">
        <v>2019</v>
      </c>
      <c r="B423" s="7">
        <v>43556</v>
      </c>
      <c r="C423" s="7">
        <v>43585</v>
      </c>
      <c r="D423" s="3" t="str">
        <f>[1]TESORERIA!E52</f>
        <v>ESCRITORIO SECRETARIAL 2 CAJONES</v>
      </c>
      <c r="E423" s="3" t="str">
        <f>[1]TESORERIA!B52</f>
        <v>TM-02-35</v>
      </c>
      <c r="F423" s="3" t="s">
        <v>55</v>
      </c>
      <c r="G423" s="3" t="s">
        <v>56</v>
      </c>
      <c r="H423" s="8">
        <f>[1]TESORERIA!M52</f>
        <v>2300</v>
      </c>
      <c r="I423" s="3" t="str">
        <f>[1]TESORERIA!N52</f>
        <v>TESORERIA</v>
      </c>
      <c r="J423" s="7">
        <v>43622</v>
      </c>
      <c r="K423" s="7">
        <v>43591</v>
      </c>
      <c r="L423" s="3" t="str">
        <f>[1]TESORERIA!O52</f>
        <v xml:space="preserve">REGULAR </v>
      </c>
    </row>
    <row r="424" spans="1:12" x14ac:dyDescent="0.25">
      <c r="A424" s="3">
        <v>2019</v>
      </c>
      <c r="B424" s="7">
        <v>43556</v>
      </c>
      <c r="C424" s="7">
        <v>43585</v>
      </c>
      <c r="D424" s="3" t="str">
        <f>[1]TESORERIA!E53</f>
        <v>ESCRITORIO SECRETARIAL 3 CAJONES</v>
      </c>
      <c r="E424" s="3" t="str">
        <f>[1]TESORERIA!B53</f>
        <v>TM-02-36</v>
      </c>
      <c r="F424" s="3" t="s">
        <v>55</v>
      </c>
      <c r="G424" s="3" t="s">
        <v>56</v>
      </c>
      <c r="H424" s="8">
        <f>[1]TESORERIA!M53</f>
        <v>3000</v>
      </c>
      <c r="I424" s="3" t="str">
        <f>[1]TESORERIA!N53</f>
        <v>TESORERIA</v>
      </c>
      <c r="J424" s="7">
        <v>43622</v>
      </c>
      <c r="K424" s="7">
        <v>43591</v>
      </c>
      <c r="L424" s="3" t="str">
        <f>[1]TESORERIA!O53</f>
        <v xml:space="preserve">REGULAR </v>
      </c>
    </row>
    <row r="425" spans="1:12" x14ac:dyDescent="0.25">
      <c r="A425" s="3">
        <v>2019</v>
      </c>
      <c r="B425" s="7">
        <v>43556</v>
      </c>
      <c r="C425" s="7">
        <v>43585</v>
      </c>
      <c r="D425" s="3" t="str">
        <f>[1]TESORERIA!E54</f>
        <v>MESA MADERA 1 CAJON</v>
      </c>
      <c r="E425" s="3" t="str">
        <f>[1]TESORERIA!B54</f>
        <v>TM-02-38</v>
      </c>
      <c r="F425" s="3" t="s">
        <v>55</v>
      </c>
      <c r="G425" s="3" t="s">
        <v>56</v>
      </c>
      <c r="H425" s="8">
        <f>[1]TESORERIA!M54</f>
        <v>1450</v>
      </c>
      <c r="I425" s="3" t="str">
        <f>[1]TESORERIA!N54</f>
        <v>TESORERIA</v>
      </c>
      <c r="J425" s="7">
        <v>43622</v>
      </c>
      <c r="K425" s="7">
        <v>43591</v>
      </c>
      <c r="L425" s="3" t="str">
        <f>[1]TESORERIA!O54</f>
        <v xml:space="preserve">REGULAR </v>
      </c>
    </row>
    <row r="426" spans="1:12" x14ac:dyDescent="0.25">
      <c r="A426" s="3">
        <v>2019</v>
      </c>
      <c r="B426" s="7">
        <v>43556</v>
      </c>
      <c r="C426" s="7">
        <v>43585</v>
      </c>
      <c r="D426" s="3" t="str">
        <f>[1]TESORERIA!E55</f>
        <v>EQUIPO DE COMPUTO COMPLETO</v>
      </c>
      <c r="E426" s="3" t="str">
        <f>[1]TESORERIA!B55</f>
        <v>TM-02-41</v>
      </c>
      <c r="F426" s="3" t="s">
        <v>55</v>
      </c>
      <c r="G426" s="3" t="s">
        <v>56</v>
      </c>
      <c r="H426" s="8">
        <f>[1]TESORERIA!M55</f>
        <v>6895.69</v>
      </c>
      <c r="I426" s="3" t="str">
        <f>[1]TESORERIA!N55</f>
        <v>TESORERIA</v>
      </c>
      <c r="J426" s="7">
        <v>43622</v>
      </c>
      <c r="K426" s="7">
        <v>43591</v>
      </c>
      <c r="L426" s="3" t="str">
        <f>[1]TESORERIA!O55</f>
        <v xml:space="preserve">REGULAR </v>
      </c>
    </row>
    <row r="427" spans="1:12" x14ac:dyDescent="0.25">
      <c r="A427" s="3">
        <v>2019</v>
      </c>
      <c r="B427" s="7">
        <v>43556</v>
      </c>
      <c r="C427" s="7">
        <v>43585</v>
      </c>
      <c r="D427" s="3" t="str">
        <f>[1]TESORERIA!E56</f>
        <v>IMPRESORA MULTIFUNCINAL</v>
      </c>
      <c r="E427" s="3" t="str">
        <f>[1]TESORERIA!B56</f>
        <v>TM-02-42</v>
      </c>
      <c r="F427" s="3" t="s">
        <v>55</v>
      </c>
      <c r="G427" s="3" t="s">
        <v>56</v>
      </c>
      <c r="H427" s="8">
        <f>[1]TESORERIA!M56</f>
        <v>2600</v>
      </c>
      <c r="I427" s="3" t="str">
        <f>[1]TESORERIA!N56</f>
        <v>TESORERIA</v>
      </c>
      <c r="J427" s="7">
        <v>43622</v>
      </c>
      <c r="K427" s="7">
        <v>43591</v>
      </c>
      <c r="L427" s="3" t="str">
        <f>[1]TESORERIA!O56</f>
        <v xml:space="preserve">REGULAR </v>
      </c>
    </row>
    <row r="428" spans="1:12" x14ac:dyDescent="0.25">
      <c r="A428" s="3">
        <v>2019</v>
      </c>
      <c r="B428" s="7">
        <v>43556</v>
      </c>
      <c r="C428" s="7">
        <v>43585</v>
      </c>
      <c r="D428" s="3" t="str">
        <f>[1]TESORERIA!E57</f>
        <v>ESCRITORIO EL L CRISTAL</v>
      </c>
      <c r="E428" s="3" t="str">
        <f>[1]TESORERIA!B57</f>
        <v>TM-02-43</v>
      </c>
      <c r="F428" s="3" t="s">
        <v>55</v>
      </c>
      <c r="G428" s="3" t="s">
        <v>56</v>
      </c>
      <c r="H428" s="8">
        <f>[1]TESORERIA!M57</f>
        <v>2499.14</v>
      </c>
      <c r="I428" s="3" t="str">
        <f>[1]TESORERIA!N57</f>
        <v>TESORERIA</v>
      </c>
      <c r="J428" s="7">
        <v>43622</v>
      </c>
      <c r="K428" s="7">
        <v>43591</v>
      </c>
      <c r="L428" s="3" t="str">
        <f>[1]TESORERIA!O57</f>
        <v xml:space="preserve">REGULAR </v>
      </c>
    </row>
    <row r="429" spans="1:12" x14ac:dyDescent="0.25">
      <c r="A429" s="3">
        <v>2019</v>
      </c>
      <c r="B429" s="7">
        <v>43556</v>
      </c>
      <c r="C429" s="7">
        <v>43585</v>
      </c>
      <c r="D429" s="3" t="str">
        <f>[1]TESORERIA!E58</f>
        <v xml:space="preserve">ARCHIVERO METALICO 4 GAV. </v>
      </c>
      <c r="E429" s="3" t="str">
        <f>[1]TESORERIA!B58</f>
        <v>TM-02-44</v>
      </c>
      <c r="F429" s="3" t="s">
        <v>55</v>
      </c>
      <c r="G429" s="3" t="s">
        <v>56</v>
      </c>
      <c r="H429" s="8">
        <f>[1]TESORERIA!M58</f>
        <v>3835.34</v>
      </c>
      <c r="I429" s="3" t="str">
        <f>[1]TESORERIA!N58</f>
        <v>TESORERIA</v>
      </c>
      <c r="J429" s="7">
        <v>43622</v>
      </c>
      <c r="K429" s="7">
        <v>43591</v>
      </c>
      <c r="L429" s="3" t="str">
        <f>[1]TESORERIA!O58</f>
        <v xml:space="preserve">REGULAR </v>
      </c>
    </row>
    <row r="430" spans="1:12" x14ac:dyDescent="0.25">
      <c r="A430" s="3">
        <v>2019</v>
      </c>
      <c r="B430" s="7">
        <v>43556</v>
      </c>
      <c r="C430" s="7">
        <v>43585</v>
      </c>
      <c r="D430" s="3" t="str">
        <f>[1]TESORERIA!E59</f>
        <v>LOCKER METALICO CON CHAPA</v>
      </c>
      <c r="E430" s="3" t="str">
        <f>[1]TESORERIA!B59</f>
        <v>TM-02-45</v>
      </c>
      <c r="F430" s="3" t="s">
        <v>55</v>
      </c>
      <c r="G430" s="3" t="s">
        <v>56</v>
      </c>
      <c r="H430" s="8">
        <f>[1]TESORERIA!M59</f>
        <v>10083.629999999999</v>
      </c>
      <c r="I430" s="3" t="str">
        <f>[1]TESORERIA!N59</f>
        <v>TESORERIA</v>
      </c>
      <c r="J430" s="7">
        <v>43622</v>
      </c>
      <c r="K430" s="7">
        <v>43591</v>
      </c>
      <c r="L430" s="3" t="str">
        <f>[1]TESORERIA!O59</f>
        <v xml:space="preserve">REGULAR </v>
      </c>
    </row>
    <row r="431" spans="1:12" x14ac:dyDescent="0.25">
      <c r="A431" s="3">
        <v>2019</v>
      </c>
      <c r="B431" s="7">
        <v>43556</v>
      </c>
      <c r="C431" s="7">
        <v>43585</v>
      </c>
      <c r="D431" s="3" t="str">
        <f>[1]TESORERIA!E60</f>
        <v>SILLON EJECUTIVO TIPO PIEL</v>
      </c>
      <c r="E431" s="3" t="str">
        <f>[1]TESORERIA!B60</f>
        <v>TM-02-46</v>
      </c>
      <c r="F431" s="3" t="s">
        <v>55</v>
      </c>
      <c r="G431" s="3" t="s">
        <v>56</v>
      </c>
      <c r="H431" s="8">
        <f>[1]TESORERIA!M60</f>
        <v>9115.7999999999993</v>
      </c>
      <c r="I431" s="3" t="str">
        <f>[1]TESORERIA!N60</f>
        <v>TESORERIA</v>
      </c>
      <c r="J431" s="7">
        <v>43622</v>
      </c>
      <c r="K431" s="7">
        <v>43591</v>
      </c>
      <c r="L431" s="3" t="str">
        <f>[1]TESORERIA!O60</f>
        <v xml:space="preserve">REGULAR </v>
      </c>
    </row>
    <row r="432" spans="1:12" x14ac:dyDescent="0.25">
      <c r="A432" s="3">
        <v>2019</v>
      </c>
      <c r="B432" s="7">
        <v>43556</v>
      </c>
      <c r="C432" s="7">
        <v>43585</v>
      </c>
      <c r="D432" s="3" t="str">
        <f>[1]TESORERIA!E61</f>
        <v>SILLA SECRETARIAL NEGRA</v>
      </c>
      <c r="E432" s="3" t="str">
        <f>[1]TESORERIA!B61</f>
        <v>TM-02-47</v>
      </c>
      <c r="F432" s="3" t="s">
        <v>55</v>
      </c>
      <c r="G432" s="3" t="s">
        <v>56</v>
      </c>
      <c r="H432" s="8">
        <f>[1]TESORERIA!M61</f>
        <v>1560</v>
      </c>
      <c r="I432" s="3" t="str">
        <f>[1]TESORERIA!N61</f>
        <v>TESORERIA</v>
      </c>
      <c r="J432" s="7">
        <v>43622</v>
      </c>
      <c r="K432" s="7">
        <v>43591</v>
      </c>
      <c r="L432" s="3" t="str">
        <f>[1]TESORERIA!O61</f>
        <v xml:space="preserve">REGULAR </v>
      </c>
    </row>
    <row r="433" spans="1:12" x14ac:dyDescent="0.25">
      <c r="A433" s="3">
        <v>2019</v>
      </c>
      <c r="B433" s="7">
        <v>43556</v>
      </c>
      <c r="C433" s="7">
        <v>43585</v>
      </c>
      <c r="D433" s="3" t="str">
        <f>[1]TESORERIA!E62</f>
        <v>ESCRITORIO QUATTRA</v>
      </c>
      <c r="E433" s="3" t="str">
        <f>[1]TESORERIA!B62</f>
        <v>TM-02-48</v>
      </c>
      <c r="F433" s="3" t="s">
        <v>55</v>
      </c>
      <c r="G433" s="3" t="s">
        <v>56</v>
      </c>
      <c r="H433" s="8">
        <f>[1]TESORERIA!M62</f>
        <v>4393.9799999999996</v>
      </c>
      <c r="I433" s="3" t="str">
        <f>[1]TESORERIA!N62</f>
        <v>TESORERIA</v>
      </c>
      <c r="J433" s="7">
        <v>43622</v>
      </c>
      <c r="K433" s="7">
        <v>43591</v>
      </c>
      <c r="L433" s="3" t="str">
        <f>[1]TESORERIA!O62</f>
        <v xml:space="preserve">REGULAR </v>
      </c>
    </row>
    <row r="434" spans="1:12" x14ac:dyDescent="0.25">
      <c r="A434" s="3">
        <v>2019</v>
      </c>
      <c r="B434" s="7">
        <v>43556</v>
      </c>
      <c r="C434" s="7">
        <v>43585</v>
      </c>
      <c r="D434" s="3" t="str">
        <f>[1]TESORERIA!E63</f>
        <v>SILLAS COSTA RICA P/ RECIBIDOR</v>
      </c>
      <c r="E434" s="3" t="str">
        <f>[1]TESORERIA!B63</f>
        <v>TM-02-49</v>
      </c>
      <c r="F434" s="3" t="s">
        <v>55</v>
      </c>
      <c r="G434" s="3" t="s">
        <v>56</v>
      </c>
      <c r="H434" s="8">
        <f>[1]TESORERIA!M63</f>
        <v>2684.46</v>
      </c>
      <c r="I434" s="3" t="str">
        <f>[1]TESORERIA!N63</f>
        <v>TESORERIA</v>
      </c>
      <c r="J434" s="7">
        <v>43622</v>
      </c>
      <c r="K434" s="7">
        <v>43591</v>
      </c>
      <c r="L434" s="3" t="str">
        <f>[1]TESORERIA!O63</f>
        <v xml:space="preserve">REGULAR </v>
      </c>
    </row>
    <row r="435" spans="1:12" x14ac:dyDescent="0.25">
      <c r="A435" s="3">
        <v>2019</v>
      </c>
      <c r="B435" s="7">
        <v>43556</v>
      </c>
      <c r="C435" s="7">
        <v>43585</v>
      </c>
      <c r="D435" s="3" t="str">
        <f>[1]TESORERIA!E64</f>
        <v>COPIADORA E IMPRESORA</v>
      </c>
      <c r="E435" s="3" t="str">
        <f>[1]TESORERIA!B64</f>
        <v>TM-02-50</v>
      </c>
      <c r="F435" s="3" t="s">
        <v>55</v>
      </c>
      <c r="G435" s="3" t="s">
        <v>56</v>
      </c>
      <c r="H435" s="8">
        <f>[1]TESORERIA!M64</f>
        <v>21200</v>
      </c>
      <c r="I435" s="3" t="str">
        <f>[1]TESORERIA!N64</f>
        <v>TESORERIA</v>
      </c>
      <c r="J435" s="7">
        <v>43622</v>
      </c>
      <c r="K435" s="7">
        <v>43591</v>
      </c>
      <c r="L435" s="3" t="str">
        <f>[1]TESORERIA!O64</f>
        <v xml:space="preserve">REGULAR </v>
      </c>
    </row>
    <row r="436" spans="1:12" x14ac:dyDescent="0.25">
      <c r="A436" s="3">
        <v>2019</v>
      </c>
      <c r="B436" s="7">
        <v>43556</v>
      </c>
      <c r="C436" s="7">
        <v>43585</v>
      </c>
      <c r="D436" s="3" t="str">
        <f>[1]TESORERIA!E65</f>
        <v>EQUIPO DE COMPUTO COMPLETO</v>
      </c>
      <c r="E436" s="3" t="str">
        <f>[1]TESORERIA!B65</f>
        <v>TM-02-51</v>
      </c>
      <c r="F436" s="3" t="s">
        <v>55</v>
      </c>
      <c r="G436" s="3" t="s">
        <v>56</v>
      </c>
      <c r="H436" s="8">
        <f>[1]TESORERIA!M65</f>
        <v>6895.69</v>
      </c>
      <c r="I436" s="3" t="str">
        <f>[1]TESORERIA!N65</f>
        <v>TESORERIA</v>
      </c>
      <c r="J436" s="7">
        <v>43622</v>
      </c>
      <c r="K436" s="7">
        <v>43591</v>
      </c>
      <c r="L436" s="3" t="str">
        <f>[1]TESORERIA!O65</f>
        <v xml:space="preserve">REGULAR </v>
      </c>
    </row>
    <row r="437" spans="1:12" x14ac:dyDescent="0.25">
      <c r="A437" s="3">
        <v>2019</v>
      </c>
      <c r="B437" s="7">
        <v>43556</v>
      </c>
      <c r="C437" s="7">
        <v>43585</v>
      </c>
      <c r="D437" s="3" t="str">
        <f>[1]TESORERIA!E66</f>
        <v>SILLA SECRETARIAL PIEL</v>
      </c>
      <c r="E437" s="3" t="str">
        <f>[1]TESORERIA!B66</f>
        <v>TM-02-52</v>
      </c>
      <c r="F437" s="3" t="s">
        <v>55</v>
      </c>
      <c r="G437" s="3" t="s">
        <v>56</v>
      </c>
      <c r="H437" s="8">
        <f>[1]TESORERIA!M66</f>
        <v>1584</v>
      </c>
      <c r="I437" s="3" t="str">
        <f>[1]TESORERIA!N66</f>
        <v>TESORERIA</v>
      </c>
      <c r="J437" s="7">
        <v>43622</v>
      </c>
      <c r="K437" s="7">
        <v>43591</v>
      </c>
      <c r="L437" s="3" t="str">
        <f>[1]TESORERIA!O66</f>
        <v xml:space="preserve">REGULAR </v>
      </c>
    </row>
    <row r="438" spans="1:12" x14ac:dyDescent="0.25">
      <c r="A438" s="3">
        <v>2019</v>
      </c>
      <c r="B438" s="7">
        <v>43556</v>
      </c>
      <c r="C438" s="7">
        <v>43585</v>
      </c>
      <c r="D438" s="3" t="str">
        <f>[1]TESORERIA!$E$72</f>
        <v>TSURU 2012 COLOR ROJO</v>
      </c>
      <c r="E438" s="3" t="str">
        <f>[1]TESORERIA!$B$72</f>
        <v>TM-02-53</v>
      </c>
      <c r="F438" s="3" t="s">
        <v>55</v>
      </c>
      <c r="G438" s="3" t="s">
        <v>56</v>
      </c>
      <c r="H438" s="8">
        <f>[1]TESORERIA!$M$72</f>
        <v>0</v>
      </c>
      <c r="I438" s="3" t="str">
        <f>[1]TESORERIA!$N$72</f>
        <v>TESORERIA</v>
      </c>
      <c r="J438" s="7">
        <v>43622</v>
      </c>
      <c r="K438" s="7">
        <v>43591</v>
      </c>
      <c r="L438" s="3" t="str">
        <f>[1]TESORERIA!$O$72</f>
        <v>REGULAR</v>
      </c>
    </row>
    <row r="439" spans="1:12" x14ac:dyDescent="0.25">
      <c r="A439" s="3">
        <v>2019</v>
      </c>
      <c r="B439" s="7">
        <v>43556</v>
      </c>
      <c r="C439" s="7">
        <v>43585</v>
      </c>
      <c r="D439" s="3" t="str">
        <f>[1]SINDICATURA!$E$12</f>
        <v>MINISPLIT</v>
      </c>
      <c r="E439" s="3" t="str">
        <f>[1]SINDICATURA!$B$12</f>
        <v>SI-04-08</v>
      </c>
      <c r="F439" s="3" t="s">
        <v>55</v>
      </c>
      <c r="G439" s="3" t="s">
        <v>56</v>
      </c>
      <c r="H439" s="8">
        <f>[1]SINDICATURA!$L$12</f>
        <v>6500</v>
      </c>
      <c r="I439" s="3" t="s">
        <v>53</v>
      </c>
      <c r="J439" s="7">
        <v>43622</v>
      </c>
      <c r="K439" s="7">
        <v>43591</v>
      </c>
      <c r="L439" s="3" t="s">
        <v>39</v>
      </c>
    </row>
    <row r="440" spans="1:12" x14ac:dyDescent="0.25">
      <c r="A440" s="3">
        <v>2019</v>
      </c>
      <c r="B440" s="7">
        <v>43556</v>
      </c>
      <c r="C440" s="7">
        <v>43585</v>
      </c>
      <c r="D440" s="3" t="str">
        <f>[1]SINDICATURA!E17</f>
        <v>ARCHIVERO METALICO</v>
      </c>
      <c r="E440" s="3" t="str">
        <f>[1]SINDICATURA!B17</f>
        <v>SI-04-11</v>
      </c>
      <c r="F440" s="3" t="s">
        <v>55</v>
      </c>
      <c r="G440" s="3" t="s">
        <v>56</v>
      </c>
      <c r="H440" s="8">
        <f>[1]SINDICATURA!L17</f>
        <v>3150</v>
      </c>
      <c r="I440" s="3" t="s">
        <v>53</v>
      </c>
      <c r="J440" s="7">
        <v>43622</v>
      </c>
      <c r="K440" s="7">
        <v>43591</v>
      </c>
      <c r="L440" s="3" t="str">
        <f>[1]SINDICATURA!N17</f>
        <v xml:space="preserve">REGULAR </v>
      </c>
    </row>
    <row r="441" spans="1:12" x14ac:dyDescent="0.25">
      <c r="A441" s="3">
        <v>2019</v>
      </c>
      <c r="B441" s="7">
        <v>43556</v>
      </c>
      <c r="C441" s="7">
        <v>43585</v>
      </c>
      <c r="D441" s="3" t="str">
        <f>[1]SINDICATURA!E18</f>
        <v>ARCHIVERO MADERA</v>
      </c>
      <c r="E441" s="3" t="str">
        <f>[1]SINDICATURA!B18</f>
        <v>SI-04-12</v>
      </c>
      <c r="F441" s="3" t="s">
        <v>55</v>
      </c>
      <c r="G441" s="3" t="s">
        <v>56</v>
      </c>
      <c r="H441" s="8">
        <f>[1]SINDICATURA!L18</f>
        <v>1500</v>
      </c>
      <c r="I441" s="3" t="s">
        <v>53</v>
      </c>
      <c r="J441" s="7">
        <v>43622</v>
      </c>
      <c r="K441" s="7">
        <v>43591</v>
      </c>
      <c r="L441" s="3" t="str">
        <f>[1]SINDICATURA!N18</f>
        <v xml:space="preserve">REGULAR </v>
      </c>
    </row>
    <row r="442" spans="1:12" x14ac:dyDescent="0.25">
      <c r="A442" s="3">
        <v>2019</v>
      </c>
      <c r="B442" s="7">
        <v>43556</v>
      </c>
      <c r="C442" s="7">
        <v>43585</v>
      </c>
      <c r="D442" s="3" t="str">
        <f>[1]SINDICATURA!E19</f>
        <v>ARCHIVERO METALICO</v>
      </c>
      <c r="E442" s="3" t="str">
        <f>[1]SINDICATURA!B19</f>
        <v>SI-04-13</v>
      </c>
      <c r="F442" s="3" t="s">
        <v>55</v>
      </c>
      <c r="G442" s="3" t="s">
        <v>56</v>
      </c>
      <c r="H442" s="8">
        <f>[1]SINDICATURA!L19</f>
        <v>3150</v>
      </c>
      <c r="I442" s="3" t="s">
        <v>53</v>
      </c>
      <c r="J442" s="7">
        <v>43622</v>
      </c>
      <c r="K442" s="7">
        <v>43591</v>
      </c>
      <c r="L442" s="3" t="str">
        <f>[1]SINDICATURA!N19</f>
        <v>NORMAL</v>
      </c>
    </row>
    <row r="443" spans="1:12" x14ac:dyDescent="0.25">
      <c r="A443" s="3">
        <v>2019</v>
      </c>
      <c r="B443" s="7">
        <v>43556</v>
      </c>
      <c r="C443" s="7">
        <v>43585</v>
      </c>
      <c r="D443" s="3" t="str">
        <f>[1]SINDICATURA!E20</f>
        <v>ESCRITORIO MADERA</v>
      </c>
      <c r="E443" s="3" t="str">
        <f>[1]SINDICATURA!B20</f>
        <v>SI-04-15</v>
      </c>
      <c r="F443" s="3" t="s">
        <v>55</v>
      </c>
      <c r="G443" s="3" t="s">
        <v>56</v>
      </c>
      <c r="H443" s="8">
        <f>[1]SINDICATURA!L20</f>
        <v>3000</v>
      </c>
      <c r="I443" s="3" t="s">
        <v>53</v>
      </c>
      <c r="J443" s="7">
        <v>43622</v>
      </c>
      <c r="K443" s="7">
        <v>43591</v>
      </c>
      <c r="L443" s="3" t="str">
        <f>[1]SINDICATURA!N20</f>
        <v>NORMAL</v>
      </c>
    </row>
    <row r="444" spans="1:12" x14ac:dyDescent="0.25">
      <c r="A444" s="3">
        <v>2019</v>
      </c>
      <c r="B444" s="7">
        <v>43556</v>
      </c>
      <c r="C444" s="7">
        <v>43585</v>
      </c>
      <c r="D444" s="3" t="str">
        <f>[1]SINDICATURA!E21</f>
        <v>ESCRITORIO MADERA</v>
      </c>
      <c r="E444" s="3" t="str">
        <f>[1]SINDICATURA!B21</f>
        <v>SI-04-16</v>
      </c>
      <c r="F444" s="3" t="s">
        <v>55</v>
      </c>
      <c r="G444" s="3" t="s">
        <v>56</v>
      </c>
      <c r="H444" s="8">
        <f>[1]SINDICATURA!L21</f>
        <v>3150</v>
      </c>
      <c r="I444" s="3" t="s">
        <v>53</v>
      </c>
      <c r="J444" s="7">
        <v>43622</v>
      </c>
      <c r="K444" s="7">
        <v>43591</v>
      </c>
      <c r="L444" s="3" t="str">
        <f>[1]SINDICATURA!N21</f>
        <v>NORMAL</v>
      </c>
    </row>
    <row r="445" spans="1:12" x14ac:dyDescent="0.25">
      <c r="A445" s="3">
        <v>2019</v>
      </c>
      <c r="B445" s="7">
        <v>43556</v>
      </c>
      <c r="C445" s="7">
        <v>43585</v>
      </c>
      <c r="D445" s="3" t="str">
        <f>[1]SINDICATURA!E22</f>
        <v>LOCKER METALICO CON CHAPA</v>
      </c>
      <c r="E445" s="3" t="str">
        <f>[1]SINDICATURA!B22</f>
        <v>SI-04-23</v>
      </c>
      <c r="F445" s="3" t="s">
        <v>55</v>
      </c>
      <c r="G445" s="3" t="s">
        <v>56</v>
      </c>
      <c r="H445" s="8">
        <f>[1]SINDICATURA!L22</f>
        <v>3361.21</v>
      </c>
      <c r="I445" s="3" t="s">
        <v>53</v>
      </c>
      <c r="J445" s="7">
        <v>43622</v>
      </c>
      <c r="K445" s="7">
        <v>43591</v>
      </c>
      <c r="L445" s="3" t="str">
        <f>[1]SINDICATURA!N22</f>
        <v>NUEVO</v>
      </c>
    </row>
    <row r="446" spans="1:12" x14ac:dyDescent="0.25">
      <c r="A446" s="3">
        <v>2019</v>
      </c>
      <c r="B446" s="7">
        <v>43556</v>
      </c>
      <c r="C446" s="7">
        <v>43585</v>
      </c>
      <c r="D446" s="3" t="str">
        <f>[1]SINDICATURA!E23</f>
        <v>SILLA SECRETARIAL NEGRA</v>
      </c>
      <c r="E446" s="3" t="str">
        <f>[1]SINDICATURA!B23</f>
        <v>SI-04-24</v>
      </c>
      <c r="F446" s="3" t="s">
        <v>55</v>
      </c>
      <c r="G446" s="3" t="s">
        <v>56</v>
      </c>
      <c r="H446" s="8">
        <f>[1]SINDICATURA!L23</f>
        <v>780</v>
      </c>
      <c r="I446" s="3" t="s">
        <v>53</v>
      </c>
      <c r="J446" s="7">
        <v>43622</v>
      </c>
      <c r="K446" s="7">
        <v>43591</v>
      </c>
      <c r="L446" s="3" t="str">
        <f>[1]SINDICATURA!N23</f>
        <v>NUEVO</v>
      </c>
    </row>
    <row r="447" spans="1:12" x14ac:dyDescent="0.25">
      <c r="A447" s="3">
        <v>2019</v>
      </c>
      <c r="B447" s="7">
        <v>43556</v>
      </c>
      <c r="C447" s="7">
        <v>43585</v>
      </c>
      <c r="D447" s="3" t="str">
        <f>[1]SINDICATURA!E24</f>
        <v>SILLA SECTRETARIAL NEGRA</v>
      </c>
      <c r="E447" s="3" t="str">
        <f>[1]SINDICATURA!B24</f>
        <v>SI-04-25</v>
      </c>
      <c r="F447" s="3" t="s">
        <v>55</v>
      </c>
      <c r="G447" s="3" t="s">
        <v>56</v>
      </c>
      <c r="H447" s="8">
        <f>[1]SINDICATURA!L24</f>
        <v>780</v>
      </c>
      <c r="I447" s="3" t="s">
        <v>53</v>
      </c>
      <c r="J447" s="7">
        <v>43622</v>
      </c>
      <c r="K447" s="7">
        <v>43591</v>
      </c>
      <c r="L447" s="3" t="str">
        <f>[1]SINDICATURA!N24</f>
        <v>NUEVO</v>
      </c>
    </row>
    <row r="448" spans="1:12" x14ac:dyDescent="0.25">
      <c r="A448" s="3">
        <v>2019</v>
      </c>
      <c r="B448" s="7">
        <v>43556</v>
      </c>
      <c r="C448" s="7">
        <v>43585</v>
      </c>
      <c r="D448" s="3" t="str">
        <f>[1]SINDICATURA!$E$31</f>
        <v>RADIO PORTATIL</v>
      </c>
      <c r="E448" s="3" t="str">
        <f>[1]SINDICATURA!$B$31</f>
        <v>SI-04-26</v>
      </c>
      <c r="F448" s="3" t="s">
        <v>55</v>
      </c>
      <c r="G448" s="3" t="s">
        <v>56</v>
      </c>
      <c r="H448" s="8">
        <f>[1]SINDICATURA!$L$31</f>
        <v>3299</v>
      </c>
      <c r="I448" s="3" t="s">
        <v>53</v>
      </c>
      <c r="J448" s="7">
        <v>43622</v>
      </c>
      <c r="K448" s="7">
        <v>43591</v>
      </c>
      <c r="L448" s="3" t="s">
        <v>39</v>
      </c>
    </row>
    <row r="449" spans="1:12" x14ac:dyDescent="0.25">
      <c r="A449" s="3"/>
      <c r="B449" s="3"/>
      <c r="C449" s="3"/>
      <c r="D449" s="3"/>
      <c r="E449" s="3"/>
      <c r="F449" s="3"/>
      <c r="G449" s="3"/>
      <c r="H449" s="3"/>
      <c r="I449" s="3"/>
      <c r="J449" s="7"/>
      <c r="K449" s="7"/>
      <c r="L449" s="3"/>
    </row>
    <row r="450" spans="1:12" x14ac:dyDescent="0.25">
      <c r="J450" s="2"/>
      <c r="K450" s="2"/>
    </row>
    <row r="451" spans="1:12" x14ac:dyDescent="0.25">
      <c r="J451" s="2"/>
      <c r="K451" s="2"/>
    </row>
    <row r="452" spans="1:12" x14ac:dyDescent="0.25">
      <c r="J452" s="2"/>
      <c r="K452" s="2"/>
    </row>
    <row r="453" spans="1:12" x14ac:dyDescent="0.25">
      <c r="J453" s="2"/>
      <c r="K453" s="2"/>
    </row>
    <row r="454" spans="1:12" x14ac:dyDescent="0.25">
      <c r="J454" s="2"/>
      <c r="K454" s="2"/>
    </row>
    <row r="455" spans="1:12" x14ac:dyDescent="0.25">
      <c r="J455" s="2"/>
      <c r="K455" s="2"/>
    </row>
    <row r="456" spans="1:12" x14ac:dyDescent="0.25">
      <c r="J456" s="2"/>
      <c r="K456" s="2"/>
    </row>
    <row r="457" spans="1:12" x14ac:dyDescent="0.25">
      <c r="J457" s="2"/>
      <c r="K457" s="2"/>
    </row>
    <row r="458" spans="1:12" x14ac:dyDescent="0.25">
      <c r="J458" s="2"/>
      <c r="K458" s="2"/>
    </row>
    <row r="459" spans="1:12" x14ac:dyDescent="0.25">
      <c r="J459" s="2"/>
      <c r="K459" s="2"/>
    </row>
    <row r="460" spans="1:12" x14ac:dyDescent="0.25">
      <c r="J460" s="2"/>
      <c r="K460" s="2"/>
    </row>
    <row r="461" spans="1:12" x14ac:dyDescent="0.25">
      <c r="J461" s="2"/>
      <c r="K461" s="2"/>
    </row>
    <row r="462" spans="1:12" x14ac:dyDescent="0.25">
      <c r="J462" s="2"/>
      <c r="K462" s="2"/>
    </row>
    <row r="463" spans="1:12" x14ac:dyDescent="0.25">
      <c r="J463" s="2"/>
      <c r="K463" s="2"/>
    </row>
    <row r="464" spans="1:12" x14ac:dyDescent="0.25">
      <c r="J464" s="2"/>
      <c r="K464" s="2"/>
    </row>
    <row r="465" spans="10:11" x14ac:dyDescent="0.25">
      <c r="J465" s="2"/>
      <c r="K465" s="2"/>
    </row>
    <row r="466" spans="10:11" x14ac:dyDescent="0.25">
      <c r="J466" s="2"/>
      <c r="K466" s="2"/>
    </row>
    <row r="467" spans="10:11" x14ac:dyDescent="0.25">
      <c r="J467" s="2"/>
      <c r="K467" s="2"/>
    </row>
    <row r="468" spans="10:11" x14ac:dyDescent="0.25">
      <c r="J468" s="2"/>
      <c r="K468" s="2"/>
    </row>
    <row r="469" spans="10:11" x14ac:dyDescent="0.25">
      <c r="J469" s="2"/>
      <c r="K469" s="2"/>
    </row>
    <row r="470" spans="10:11" x14ac:dyDescent="0.25">
      <c r="J470" s="2"/>
      <c r="K470" s="2"/>
    </row>
    <row r="471" spans="10:11" x14ac:dyDescent="0.25">
      <c r="J471" s="2"/>
      <c r="K471" s="2"/>
    </row>
    <row r="472" spans="10:11" x14ac:dyDescent="0.25">
      <c r="J472" s="2"/>
      <c r="K472" s="2"/>
    </row>
    <row r="473" spans="10:11" x14ac:dyDescent="0.25">
      <c r="J473" s="2"/>
      <c r="K473" s="2"/>
    </row>
    <row r="474" spans="10:11" x14ac:dyDescent="0.25">
      <c r="J474" s="2"/>
      <c r="K474" s="2"/>
    </row>
    <row r="475" spans="10:11" x14ac:dyDescent="0.25">
      <c r="J475" s="2"/>
      <c r="K475" s="2"/>
    </row>
    <row r="476" spans="10:11" x14ac:dyDescent="0.25">
      <c r="J476" s="2"/>
      <c r="K476" s="2"/>
    </row>
    <row r="477" spans="10:11" x14ac:dyDescent="0.25">
      <c r="J477" s="2"/>
      <c r="K477" s="2"/>
    </row>
    <row r="478" spans="10:11" x14ac:dyDescent="0.25">
      <c r="J478" s="2"/>
      <c r="K478" s="2"/>
    </row>
    <row r="479" spans="10:11" x14ac:dyDescent="0.25">
      <c r="J479" s="2"/>
      <c r="K479" s="2"/>
    </row>
    <row r="480" spans="10:11" x14ac:dyDescent="0.25">
      <c r="J480" s="2"/>
      <c r="K480" s="2"/>
    </row>
    <row r="481" spans="10:11" x14ac:dyDescent="0.25">
      <c r="J481" s="2"/>
      <c r="K481" s="2"/>
    </row>
    <row r="482" spans="10:11" x14ac:dyDescent="0.25">
      <c r="J482" s="2"/>
      <c r="K482" s="2"/>
    </row>
    <row r="483" spans="10:11" x14ac:dyDescent="0.25">
      <c r="J483" s="2"/>
      <c r="K483" s="2"/>
    </row>
    <row r="484" spans="10:11" x14ac:dyDescent="0.25">
      <c r="J484" s="2"/>
      <c r="K484" s="2"/>
    </row>
    <row r="485" spans="10:11" x14ac:dyDescent="0.25">
      <c r="J485" s="2"/>
      <c r="K485" s="2"/>
    </row>
    <row r="486" spans="10:11" x14ac:dyDescent="0.25">
      <c r="J486" s="2"/>
      <c r="K486" s="2"/>
    </row>
    <row r="487" spans="10:11" x14ac:dyDescent="0.25">
      <c r="J487" s="2"/>
      <c r="K487" s="2"/>
    </row>
    <row r="488" spans="10:11" x14ac:dyDescent="0.25">
      <c r="J488" s="2"/>
      <c r="K488" s="2"/>
    </row>
    <row r="489" spans="10:11" x14ac:dyDescent="0.25">
      <c r="J489" s="2"/>
      <c r="K489" s="2"/>
    </row>
    <row r="490" spans="10:11" x14ac:dyDescent="0.25">
      <c r="J490" s="2"/>
      <c r="K490" s="2"/>
    </row>
    <row r="491" spans="10:11" x14ac:dyDescent="0.25">
      <c r="J491" s="2"/>
      <c r="K491" s="2"/>
    </row>
    <row r="492" spans="10:11" x14ac:dyDescent="0.25">
      <c r="J492" s="2"/>
      <c r="K492" s="2"/>
    </row>
    <row r="493" spans="10:11" x14ac:dyDescent="0.25">
      <c r="J493" s="2"/>
      <c r="K493" s="2"/>
    </row>
    <row r="494" spans="10:11" x14ac:dyDescent="0.25">
      <c r="J494" s="2"/>
      <c r="K494" s="2"/>
    </row>
    <row r="495" spans="10:11" x14ac:dyDescent="0.25">
      <c r="J495" s="2"/>
      <c r="K495" s="2"/>
    </row>
    <row r="496" spans="10:11" x14ac:dyDescent="0.25">
      <c r="J496" s="2"/>
      <c r="K496" s="2"/>
    </row>
    <row r="497" spans="10:11" x14ac:dyDescent="0.25">
      <c r="J497" s="2"/>
      <c r="K497" s="2"/>
    </row>
    <row r="498" spans="10:11" x14ac:dyDescent="0.25">
      <c r="J498" s="2"/>
      <c r="K498" s="2"/>
    </row>
    <row r="499" spans="10:11" x14ac:dyDescent="0.25">
      <c r="J499" s="2"/>
      <c r="K499" s="2"/>
    </row>
    <row r="500" spans="10:11" x14ac:dyDescent="0.25">
      <c r="J500" s="2"/>
      <c r="K500" s="2"/>
    </row>
    <row r="501" spans="10:11" x14ac:dyDescent="0.25">
      <c r="J501" s="2"/>
      <c r="K501" s="2"/>
    </row>
    <row r="502" spans="10:11" x14ac:dyDescent="0.25">
      <c r="J502" s="2"/>
      <c r="K502" s="2"/>
    </row>
    <row r="503" spans="10:11" x14ac:dyDescent="0.25">
      <c r="J503" s="2"/>
      <c r="K503" s="2"/>
    </row>
    <row r="504" spans="10:11" x14ac:dyDescent="0.25">
      <c r="J504" s="2"/>
      <c r="K504" s="2"/>
    </row>
    <row r="505" spans="10:11" x14ac:dyDescent="0.25">
      <c r="J505" s="2"/>
      <c r="K505" s="2"/>
    </row>
    <row r="506" spans="10:11" x14ac:dyDescent="0.25">
      <c r="J506" s="2"/>
      <c r="K506" s="2"/>
    </row>
    <row r="507" spans="10:11" x14ac:dyDescent="0.25">
      <c r="J507" s="2"/>
      <c r="K507" s="2"/>
    </row>
    <row r="508" spans="10:11" x14ac:dyDescent="0.25">
      <c r="J508" s="2"/>
      <c r="K508" s="2"/>
    </row>
    <row r="509" spans="10:11" x14ac:dyDescent="0.25">
      <c r="J509" s="2"/>
      <c r="K509" s="2"/>
    </row>
    <row r="510" spans="10:11" x14ac:dyDescent="0.25">
      <c r="J510" s="2"/>
      <c r="K510" s="2"/>
    </row>
    <row r="511" spans="10:11" x14ac:dyDescent="0.25">
      <c r="J511" s="2"/>
      <c r="K511" s="2"/>
    </row>
    <row r="1048576" spans="10:11" x14ac:dyDescent="0.25">
      <c r="J1048576" s="2"/>
      <c r="K1048576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2018-06-16T16:22:04Z</dcterms:created>
  <dcterms:modified xsi:type="dcterms:W3CDTF">2019-05-06T14:02:59Z</dcterms:modified>
</cp:coreProperties>
</file>