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30" windowWidth="19575" windowHeight="6960"/>
  </bookViews>
  <sheets>
    <sheet name="Reporte de Formatos" sheetId="1" r:id="rId1"/>
    <sheet name="Tabla_549896" sheetId="2" r:id="rId2"/>
    <sheet name="Hoja1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I11" i="2" l="1"/>
  <c r="H11" i="2"/>
  <c r="G11" i="2"/>
  <c r="F11" i="2"/>
  <c r="E11" i="2"/>
  <c r="D11" i="2"/>
  <c r="I10" i="2"/>
  <c r="H10" i="2"/>
  <c r="G10" i="2"/>
  <c r="F10" i="2"/>
  <c r="E10" i="2"/>
  <c r="D10" i="2"/>
  <c r="I9" i="2"/>
  <c r="H9" i="2"/>
  <c r="G9" i="2"/>
  <c r="F9" i="2"/>
  <c r="E9" i="2"/>
  <c r="D9" i="2"/>
  <c r="I8" i="2"/>
  <c r="H8" i="2"/>
  <c r="G8" i="2"/>
  <c r="F8" i="2"/>
  <c r="E8" i="2"/>
  <c r="D8" i="2"/>
  <c r="I7" i="2"/>
  <c r="H7" i="2"/>
  <c r="G7" i="2"/>
  <c r="F7" i="2"/>
  <c r="E7" i="2"/>
  <c r="D7" i="2"/>
  <c r="I6" i="2"/>
  <c r="H6" i="2"/>
  <c r="G6" i="2"/>
  <c r="F6" i="2"/>
  <c r="E6" i="2"/>
  <c r="D6" i="2"/>
  <c r="I5" i="2"/>
  <c r="H5" i="2"/>
  <c r="G5" i="2"/>
  <c r="F5" i="2"/>
  <c r="E5" i="2"/>
  <c r="D5" i="2"/>
  <c r="D13" i="1" l="1"/>
  <c r="D14" i="1"/>
  <c r="D9" i="1"/>
  <c r="D10" i="1"/>
  <c r="D11" i="1"/>
  <c r="D12" i="1"/>
  <c r="D8" i="1"/>
</calcChain>
</file>

<file path=xl/sharedStrings.xml><?xml version="1.0" encoding="utf-8"?>
<sst xmlns="http://schemas.openxmlformats.org/spreadsheetml/2006/main" count="88" uniqueCount="67">
  <si>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</si>
  <si>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</si>
  <si>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</si>
  <si>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</si>
  <si>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</si>
  <si>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</si>
  <si>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</si>
  <si>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</si>
  <si>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</si>
  <si>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</si>
  <si>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</si>
  <si>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</si>
  <si>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</si>
  <si>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</si>
  <si>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</si>
  <si>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</si>
  <si>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</si>
  <si>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</si>
  <si>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</si>
  <si>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</si>
  <si>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</si>
  <si>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</si>
  <si>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</si>
  <si>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</si>
  <si>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</si>
  <si>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</si>
  <si>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</si>
  <si>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</si>
  <si>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</si>
  <si>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</si>
  <si>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</si>
  <si>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</si>
  <si>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</si>
  <si>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</si>
  <si>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</si>
  <si>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</si>
  <si>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</si>
  <si>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</si>
  <si>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</si>
  <si>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</si>
  <si>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</si>
  <si>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</si>
  <si>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</si>
  <si>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</si>
  <si>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</si>
  <si>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</si>
  <si>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</si>
  <si>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</si>
  <si>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</si>
  <si>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</si>
  <si>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</si>
  <si>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</si>
  <si>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</si>
  <si>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</si>
  <si>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</t>
  </si>
  <si>
    <t>BIENES</t>
  </si>
  <si>
    <t>INVERSION PUBLICA</t>
  </si>
  <si>
    <t>DEUDA PUBLICA</t>
  </si>
  <si>
    <t>TESORERIA</t>
  </si>
  <si>
    <t>SE ANEXA INFORMACION DEL SEGUNDO TRIMESTRE ABRIL-JUNIO 2019</t>
  </si>
  <si>
    <t>SE ANEXA INFORMACION DEL SEGUNDO TRIMESTRE ABRIL-JUNIO 2020</t>
  </si>
  <si>
    <t>SE ANEXA INFORMACION DEL SEGUNDO TRIMESTRE ABRIL-JUNIO 2021</t>
  </si>
  <si>
    <t>SE ANEXA INFORMACION DEL SEGUNDO TRIMESTRE ABRIL-JUNIO 2022</t>
  </si>
  <si>
    <t>SE ANEXA INFORMACION DEL SEGUNDO TRIMESTRE ABRIL-JUNIO 2023</t>
  </si>
  <si>
    <t>SE ANEXA INFORMACION DEL SEGUNDO TRIMESTRE ABRIL-JUNIO 2024</t>
  </si>
  <si>
    <t>SE ANEXA INFORMACION DEL SEGUNDO TRIMESTRE ABRIL-JUNIO 2025</t>
  </si>
  <si>
    <t>http://www.cegaipslp.org.mx/HV2019Tres.nsf/nombre_de_la_vista/3D09622068A010FB8625844D005EF125/$File/PE+OBJETO+DEL+GASTO.xlsx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</si>
</sst>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7" fontId="0" fillId="0" borderId="0" xfId="0" applyNumberFormat="1"/>
    <xf numFmtId="7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%20OBJETO%20DEL%20GA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9">
          <cell r="G9">
            <v>10137338</v>
          </cell>
          <cell r="J9">
            <v>634271</v>
          </cell>
          <cell r="M9">
            <v>10771609</v>
          </cell>
          <cell r="O9">
            <v>2664198.86</v>
          </cell>
          <cell r="Q9">
            <v>2664198.86</v>
          </cell>
          <cell r="U9">
            <v>8107410.1399999997</v>
          </cell>
        </row>
        <row r="17">
          <cell r="G17">
            <v>5441903.1200000001</v>
          </cell>
          <cell r="J17">
            <v>-287708.65000000002</v>
          </cell>
          <cell r="M17">
            <v>5154194.47</v>
          </cell>
          <cell r="O17">
            <v>2108867.0699999998</v>
          </cell>
          <cell r="Q17">
            <v>2079055.07</v>
          </cell>
          <cell r="U17">
            <v>3045327.4</v>
          </cell>
        </row>
        <row r="27">
          <cell r="G27">
            <v>6819300</v>
          </cell>
          <cell r="J27">
            <v>112075.12</v>
          </cell>
          <cell r="M27">
            <v>6931375.1200000001</v>
          </cell>
          <cell r="O27">
            <v>2668985.0099999998</v>
          </cell>
          <cell r="Q27">
            <v>2668985.0099999998</v>
          </cell>
          <cell r="U27">
            <v>4262390.1100000003</v>
          </cell>
        </row>
        <row r="37">
          <cell r="G37">
            <v>2135000</v>
          </cell>
          <cell r="J37">
            <v>259600</v>
          </cell>
          <cell r="M37">
            <v>2394600</v>
          </cell>
          <cell r="O37">
            <v>635550.34</v>
          </cell>
          <cell r="Q37">
            <v>635550.34</v>
          </cell>
          <cell r="U37">
            <v>1759049.66</v>
          </cell>
        </row>
        <row r="55">
          <cell r="G55">
            <v>1615500</v>
          </cell>
          <cell r="J55">
            <v>-41500</v>
          </cell>
          <cell r="M55">
            <v>1574000</v>
          </cell>
          <cell r="O55">
            <v>210387.99</v>
          </cell>
          <cell r="Q55">
            <v>210387.99</v>
          </cell>
          <cell r="U55">
            <v>1363612.01</v>
          </cell>
        </row>
        <row r="65">
          <cell r="G65">
            <v>18185850</v>
          </cell>
          <cell r="J65">
            <v>-631185.06999999995</v>
          </cell>
          <cell r="M65">
            <v>17554664.93</v>
          </cell>
          <cell r="O65">
            <v>78965.45</v>
          </cell>
          <cell r="Q65">
            <v>78965.45</v>
          </cell>
          <cell r="U65">
            <v>17475699.48</v>
          </cell>
        </row>
        <row r="81">
          <cell r="G81">
            <v>684294</v>
          </cell>
          <cell r="J81">
            <v>0</v>
          </cell>
          <cell r="M81">
            <v>684294</v>
          </cell>
          <cell r="O81">
            <v>0</v>
          </cell>
          <cell r="Q81">
            <v>0</v>
          </cell>
          <cell r="U81">
            <v>684294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D09622068A010FB8625844D005EF125/$File/PE+OBJETO+DEL+GASTO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43647</v>
      </c>
      <c r="C8" s="3">
        <v>43677</v>
      </c>
      <c r="D8" t="str">
        <f>Tabla_549896!C5</f>
        <v>SERVICIOS PERSONALES</v>
      </c>
      <c r="E8" s="6" t="s">
        <v>66</v>
      </c>
      <c r="F8" t="s">
        <v>58</v>
      </c>
      <c r="G8" s="3">
        <v>43677</v>
      </c>
      <c r="H8" s="3">
        <v>43682</v>
      </c>
      <c r="I8" t="s">
        <v>59</v>
      </c>
    </row>
    <row r="9" spans="1:9" x14ac:dyDescent="0.25">
      <c r="A9">
        <v>2019</v>
      </c>
      <c r="B9" s="3">
        <v>43647</v>
      </c>
      <c r="C9" s="3">
        <v>43677</v>
      </c>
      <c r="D9" t="str">
        <f>Tabla_549896!C6</f>
        <v>MATERIALES Y SUMINISTROS</v>
      </c>
      <c r="E9" s="6" t="s">
        <v>66</v>
      </c>
      <c r="F9" t="s">
        <v>58</v>
      </c>
      <c r="G9" s="3">
        <v>43677</v>
      </c>
      <c r="H9" s="3">
        <v>43682</v>
      </c>
      <c r="I9" s="7" t="s">
        <v>60</v>
      </c>
    </row>
    <row r="10" spans="1:9" x14ac:dyDescent="0.25">
      <c r="A10" s="5">
        <v>2019</v>
      </c>
      <c r="B10" s="3">
        <v>43647</v>
      </c>
      <c r="C10" s="3">
        <v>43677</v>
      </c>
      <c r="D10" t="str">
        <f>Tabla_549896!C7</f>
        <v>SERVICIOS GENERALES</v>
      </c>
      <c r="E10" s="6" t="s">
        <v>66</v>
      </c>
      <c r="F10" t="s">
        <v>58</v>
      </c>
      <c r="G10" s="3">
        <v>43677</v>
      </c>
      <c r="H10" s="3">
        <v>43682</v>
      </c>
      <c r="I10" s="7" t="s">
        <v>61</v>
      </c>
    </row>
    <row r="11" spans="1:9" x14ac:dyDescent="0.25">
      <c r="A11" s="5">
        <v>2019</v>
      </c>
      <c r="B11" s="3">
        <v>43647</v>
      </c>
      <c r="C11" s="3">
        <v>43677</v>
      </c>
      <c r="D11" t="str">
        <f>Tabla_549896!C8</f>
        <v>TRANSFERENCIAS</v>
      </c>
      <c r="E11" s="6" t="s">
        <v>66</v>
      </c>
      <c r="F11" t="s">
        <v>58</v>
      </c>
      <c r="G11" s="3">
        <v>43677</v>
      </c>
      <c r="H11" s="3">
        <v>43682</v>
      </c>
      <c r="I11" s="7" t="s">
        <v>62</v>
      </c>
    </row>
    <row r="12" spans="1:9" x14ac:dyDescent="0.25">
      <c r="A12" s="5">
        <v>2019</v>
      </c>
      <c r="B12" s="3">
        <v>43647</v>
      </c>
      <c r="C12" s="3">
        <v>43677</v>
      </c>
      <c r="D12" t="str">
        <f>Tabla_549896!C9</f>
        <v>BIENES</v>
      </c>
      <c r="E12" s="6" t="s">
        <v>66</v>
      </c>
      <c r="F12" t="s">
        <v>58</v>
      </c>
      <c r="G12" s="3">
        <v>43677</v>
      </c>
      <c r="H12" s="3">
        <v>43682</v>
      </c>
      <c r="I12" s="7" t="s">
        <v>63</v>
      </c>
    </row>
    <row r="13" spans="1:9" x14ac:dyDescent="0.25">
      <c r="A13" s="5">
        <v>2019</v>
      </c>
      <c r="B13" s="3">
        <v>43647</v>
      </c>
      <c r="C13" s="3">
        <v>43677</v>
      </c>
      <c r="D13" t="str">
        <f>Tabla_549896!C10</f>
        <v>INVERSION PUBLICA</v>
      </c>
      <c r="E13" s="6" t="s">
        <v>66</v>
      </c>
      <c r="F13" t="s">
        <v>58</v>
      </c>
      <c r="G13" s="3">
        <v>43677</v>
      </c>
      <c r="H13" s="3">
        <v>43682</v>
      </c>
      <c r="I13" s="7" t="s">
        <v>64</v>
      </c>
    </row>
    <row r="14" spans="1:9" x14ac:dyDescent="0.25">
      <c r="A14" s="5">
        <v>2019</v>
      </c>
      <c r="B14" s="3">
        <v>43647</v>
      </c>
      <c r="C14" s="3">
        <v>43677</v>
      </c>
      <c r="D14" t="str">
        <f>Tabla_549896!C11</f>
        <v>DEUDA PUBLICA</v>
      </c>
      <c r="E14" s="6" t="s">
        <v>66</v>
      </c>
      <c r="F14" t="s">
        <v>58</v>
      </c>
      <c r="G14" s="3">
        <v>43677</v>
      </c>
      <c r="H14" s="3">
        <v>43682</v>
      </c>
      <c r="I14" s="7" t="s">
        <v>65</v>
      </c>
    </row>
    <row r="15" spans="1:9" x14ac:dyDescent="0.25">
      <c r="G15" s="3"/>
      <c r="H15" s="3"/>
    </row>
    <row r="16" spans="1:9" x14ac:dyDescent="0.25">
      <c r="G16" s="3"/>
      <c r="H1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opLeftCell="A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28515625" bestFit="1" customWidth="1"/>
    <col min="7" max="7" width="12.85546875" bestFit="1" customWidth="1"/>
    <col min="8" max="8" width="12.28515625" bestFit="1" customWidth="1"/>
    <col min="9" max="9" width="13.85546875" bestFit="1" customWidth="1"/>
  </cols>
  <sheetData>
    <row r="1" spans="1:2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2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2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5" spans="1:21" x14ac:dyDescent="0.25">
      <c r="A5">
        <v>1</v>
      </c>
      <c r="B5" s="4">
        <v>1000</v>
      </c>
      <c r="C5" t="s">
        <v>51</v>
      </c>
      <c r="D5" s="9">
        <f>[1]Page1!G9</f>
        <v>10137338</v>
      </c>
      <c r="E5" s="9">
        <f>[1]Page1!J9</f>
        <v>634271</v>
      </c>
      <c r="F5" s="9">
        <f>[1]Page1!M9</f>
        <v>10771609</v>
      </c>
      <c r="G5" s="9">
        <f>[1]Page1!O9</f>
        <v>2664198.86</v>
      </c>
      <c r="H5" s="9">
        <f>[1]Page1!Q9</f>
        <v>2664198.86</v>
      </c>
      <c r="I5" s="9">
        <f>[1]Page1!U9</f>
        <v>8107410.1399999997</v>
      </c>
    </row>
    <row r="6" spans="1:21" x14ac:dyDescent="0.25">
      <c r="A6">
        <v>2</v>
      </c>
      <c r="B6" s="4">
        <v>2000</v>
      </c>
      <c r="C6" t="s">
        <v>52</v>
      </c>
      <c r="D6" s="9">
        <f>[1]Page1!G17</f>
        <v>5441903.1200000001</v>
      </c>
      <c r="E6" s="9">
        <f>[1]Page1!J17</f>
        <v>-287708.65000000002</v>
      </c>
      <c r="F6" s="9">
        <f>[1]Page1!M17</f>
        <v>5154194.47</v>
      </c>
      <c r="G6" s="9">
        <f>[1]Page1!O17</f>
        <v>2108867.0699999998</v>
      </c>
      <c r="H6" s="9">
        <f>[1]Page1!Q17</f>
        <v>2079055.07</v>
      </c>
      <c r="I6" s="9">
        <f>[1]Page1!U17</f>
        <v>3045327.4</v>
      </c>
    </row>
    <row r="7" spans="1:21" x14ac:dyDescent="0.25">
      <c r="A7">
        <v>3</v>
      </c>
      <c r="B7" s="4">
        <v>3000</v>
      </c>
      <c r="C7" t="s">
        <v>53</v>
      </c>
      <c r="D7" s="9">
        <f>[1]Page1!G27</f>
        <v>6819300</v>
      </c>
      <c r="E7" s="9">
        <f>[1]Page1!J27</f>
        <v>112075.12</v>
      </c>
      <c r="F7" s="9">
        <f>[1]Page1!M27</f>
        <v>6931375.1200000001</v>
      </c>
      <c r="G7" s="9">
        <f>[1]Page1!O27</f>
        <v>2668985.0099999998</v>
      </c>
      <c r="H7" s="9">
        <f>[1]Page1!Q27</f>
        <v>2668985.0099999998</v>
      </c>
      <c r="I7" s="9">
        <f>[1]Page1!U27</f>
        <v>4262390.1100000003</v>
      </c>
    </row>
    <row r="8" spans="1:21" x14ac:dyDescent="0.25">
      <c r="A8">
        <v>4</v>
      </c>
      <c r="B8" s="4">
        <v>4000</v>
      </c>
      <c r="C8" t="s">
        <v>54</v>
      </c>
      <c r="D8" s="9">
        <f>[1]Page1!G37</f>
        <v>2135000</v>
      </c>
      <c r="E8" s="9">
        <f>[1]Page1!J37</f>
        <v>259600</v>
      </c>
      <c r="F8" s="9">
        <f>[1]Page1!M37</f>
        <v>2394600</v>
      </c>
      <c r="G8" s="9">
        <f>[1]Page1!O37</f>
        <v>635550.34</v>
      </c>
      <c r="H8" s="9">
        <f>[1]Page1!Q37</f>
        <v>635550.34</v>
      </c>
      <c r="I8" s="9">
        <f>[1]Page1!U37</f>
        <v>1759049.66</v>
      </c>
    </row>
    <row r="9" spans="1:21" x14ac:dyDescent="0.25">
      <c r="A9">
        <v>5</v>
      </c>
      <c r="B9" s="4">
        <v>5000</v>
      </c>
      <c r="C9" t="s">
        <v>55</v>
      </c>
      <c r="D9" s="9">
        <f>[1]Page1!G55</f>
        <v>1615500</v>
      </c>
      <c r="E9" s="9">
        <f>[1]Page1!J55</f>
        <v>-41500</v>
      </c>
      <c r="F9" s="9">
        <f>[1]Page1!M55</f>
        <v>1574000</v>
      </c>
      <c r="G9" s="9">
        <f>[1]Page1!O55</f>
        <v>210387.99</v>
      </c>
      <c r="H9" s="9">
        <f>[1]Page1!Q55</f>
        <v>210387.99</v>
      </c>
      <c r="I9" s="9">
        <f>[1]Page1!U55</f>
        <v>1363612.01</v>
      </c>
    </row>
    <row r="10" spans="1:21" x14ac:dyDescent="0.25">
      <c r="A10">
        <v>6</v>
      </c>
      <c r="B10" s="4">
        <v>6000</v>
      </c>
      <c r="C10" t="s">
        <v>56</v>
      </c>
      <c r="D10" s="9">
        <f>[1]Page1!G65</f>
        <v>18185850</v>
      </c>
      <c r="E10" s="9">
        <f>[1]Page1!J65</f>
        <v>-631185.06999999995</v>
      </c>
      <c r="F10" s="9">
        <f>[1]Page1!M65</f>
        <v>17554664.93</v>
      </c>
      <c r="G10" s="9">
        <f>[1]Page1!O65</f>
        <v>78965.45</v>
      </c>
      <c r="H10" s="9">
        <f>[1]Page1!Q65</f>
        <v>78965.45</v>
      </c>
      <c r="I10" s="9">
        <f>[1]Page1!U65</f>
        <v>17475699.48</v>
      </c>
    </row>
    <row r="11" spans="1:21" x14ac:dyDescent="0.25">
      <c r="A11">
        <v>7</v>
      </c>
      <c r="B11" s="4">
        <v>9000</v>
      </c>
      <c r="C11" t="s">
        <v>57</v>
      </c>
      <c r="D11" s="9">
        <f>[1]Page1!G81</f>
        <v>684294</v>
      </c>
      <c r="E11" s="9">
        <f>[1]Page1!J81</f>
        <v>0</v>
      </c>
      <c r="F11" s="9">
        <f>[1]Page1!M81</f>
        <v>684294</v>
      </c>
      <c r="G11" s="9">
        <f>[1]Page1!O81</f>
        <v>0</v>
      </c>
      <c r="H11" s="9">
        <f>[1]Page1!Q81</f>
        <v>0</v>
      </c>
      <c r="I11" s="9">
        <f>[1]Page1!U81</f>
        <v>684294</v>
      </c>
    </row>
    <row r="12" spans="1:21" x14ac:dyDescent="0.25">
      <c r="D12" s="10"/>
      <c r="E12" s="10"/>
      <c r="F12" s="10"/>
      <c r="G12" s="10"/>
      <c r="H12" s="10"/>
      <c r="I12" s="10"/>
    </row>
    <row r="15" spans="1:21" x14ac:dyDescent="0.25">
      <c r="K15" s="8"/>
      <c r="M15" s="8"/>
      <c r="O15" s="8"/>
      <c r="P15" s="8"/>
      <c r="Q15" s="8"/>
      <c r="S15" s="8"/>
      <c r="T15" s="8"/>
      <c r="U15" s="8"/>
    </row>
    <row r="16" spans="1:21" x14ac:dyDescent="0.25">
      <c r="K16" s="8"/>
      <c r="M16" s="8"/>
      <c r="O16" s="8"/>
      <c r="P16" s="8"/>
      <c r="Q16" s="8"/>
      <c r="S16" s="8"/>
      <c r="T16" s="8"/>
      <c r="U16" s="8"/>
    </row>
    <row r="17" spans="11:21" x14ac:dyDescent="0.25">
      <c r="K17" s="8"/>
      <c r="M17" s="8"/>
      <c r="O17" s="8"/>
      <c r="P17" s="8"/>
      <c r="Q17" s="8"/>
      <c r="S17" s="8"/>
      <c r="T17" s="8"/>
      <c r="U17" s="8"/>
    </row>
    <row r="18" spans="11:21" x14ac:dyDescent="0.25">
      <c r="K18" s="8"/>
      <c r="M18" s="8"/>
      <c r="O18" s="8"/>
      <c r="P18" s="8"/>
      <c r="Q18" s="8"/>
      <c r="S18" s="8"/>
      <c r="T18" s="8"/>
      <c r="U18" s="8"/>
    </row>
    <row r="19" spans="11:21" x14ac:dyDescent="0.25">
      <c r="K19" s="8"/>
      <c r="M19" s="8"/>
      <c r="O19" s="8"/>
      <c r="P19" s="8"/>
      <c r="Q19" s="8"/>
      <c r="S19" s="8"/>
      <c r="T19" s="8"/>
      <c r="U19" s="8"/>
    </row>
    <row r="20" spans="11:21" x14ac:dyDescent="0.25">
      <c r="K20" s="8"/>
      <c r="M20" s="8"/>
      <c r="O20" s="8"/>
      <c r="P20" s="8"/>
      <c r="Q20" s="8"/>
      <c r="S20" s="8"/>
      <c r="T20" s="8"/>
      <c r="U20" s="8"/>
    </row>
    <row r="21" spans="11:21" x14ac:dyDescent="0.25">
      <c r="K21" s="8"/>
      <c r="M21" s="8"/>
      <c r="O21" s="8"/>
      <c r="P21" s="8"/>
      <c r="Q21" s="8"/>
      <c r="S21" s="8"/>
      <c r="T21" s="8"/>
      <c r="U21" s="8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4:I25"/>
  <sheetViews>
    <sheetView workbookViewId="0">
      <selection activeCell="D25" sqref="D25:I25"/>
    </sheetView>
  </sheetViews>
  <sheetFormatPr baseColWidth="10" defaultRowHeight="15" x14ac:dyDescent="0.25"/>
  <sheetData>
    <row r="14" spans="4:4" x14ac:dyDescent="0.25">
      <c r="D14">
        <v>6819300</v>
      </c>
    </row>
    <row r="17" spans="4:9" x14ac:dyDescent="0.25">
      <c r="D17">
        <v>2135000</v>
      </c>
    </row>
    <row r="20" spans="4:9" x14ac:dyDescent="0.25">
      <c r="D20">
        <v>1615500</v>
      </c>
    </row>
    <row r="23" spans="4:9" x14ac:dyDescent="0.25">
      <c r="D23">
        <v>18185850</v>
      </c>
      <c r="E23">
        <v>0</v>
      </c>
    </row>
    <row r="25" spans="4:9" x14ac:dyDescent="0.25">
      <c r="D25">
        <v>684294</v>
      </c>
      <c r="E25">
        <v>0</v>
      </c>
      <c r="F25">
        <v>684294</v>
      </c>
      <c r="G25">
        <v>37409.339999999997</v>
      </c>
      <c r="H25">
        <v>37409.339999999997</v>
      </c>
      <c r="I25">
        <v>646884.66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2018-06-16T16:24:35Z</dcterms:created>
  <dcterms:modified xsi:type="dcterms:W3CDTF">2019-08-06T15:49:05Z</dcterms:modified>
</cp:coreProperties>
</file>