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5" yWindow="4395" windowWidth="18645" windowHeight="3600" tabRatio="78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22" i="1" l="1"/>
  <c r="AK21" i="1"/>
  <c r="AK20" i="1"/>
  <c r="AK19" i="1"/>
  <c r="AK18" i="1"/>
  <c r="AK17" i="1"/>
  <c r="AK16" i="1"/>
  <c r="AK15" i="1"/>
  <c r="AK14" i="1"/>
  <c r="AK13" i="1"/>
  <c r="AK12" i="1"/>
  <c r="AK11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U22" i="1"/>
  <c r="U20" i="1"/>
  <c r="V19" i="1"/>
  <c r="U14" i="1"/>
  <c r="U13" i="1"/>
  <c r="U12" i="1"/>
  <c r="J22" i="1"/>
  <c r="J21" i="1"/>
  <c r="J20" i="1"/>
  <c r="J19" i="1"/>
  <c r="J18" i="1"/>
  <c r="J17" i="1"/>
  <c r="J16" i="1"/>
  <c r="J15" i="1"/>
  <c r="J14" i="1"/>
  <c r="J13" i="1"/>
  <c r="J12" i="1"/>
  <c r="J11" i="1"/>
  <c r="AK10" i="1" l="1"/>
  <c r="AK9" i="1"/>
  <c r="AK8" i="1"/>
  <c r="AI10" i="1"/>
  <c r="AI9" i="1"/>
  <c r="AI8" i="1"/>
  <c r="J10" i="1"/>
  <c r="J9" i="1"/>
  <c r="J8" i="1"/>
</calcChain>
</file>

<file path=xl/sharedStrings.xml><?xml version="1.0" encoding="utf-8"?>
<sst xmlns="http://schemas.openxmlformats.org/spreadsheetml/2006/main" count="723" uniqueCount="251">
  <si>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</si>
  <si>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</si>
  <si>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</si>
  <si>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</si>
  <si>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</si>
  <si>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</si>
  <si>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</si>
  <si>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</si>
  <si>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</si>
  <si>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</si>
  <si>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</si>
  <si>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</si>
  <si>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</si>
  <si>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</si>
  <si>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</si>
  <si>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</si>
  <si>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</si>
  <si>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</si>
  <si>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</si>
  <si>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</si>
  <si>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</si>
  <si>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</si>
  <si>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</si>
  <si>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</si>
  <si>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</si>
  <si>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</si>
  <si>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</si>
  <si>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</si>
  <si>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</si>
  <si>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</si>
  <si>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</si>
  <si>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</si>
  <si>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</si>
  <si>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</si>
  <si>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</si>
  <si>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</si>
  <si>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</si>
  <si>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</si>
  <si>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</si>
  <si>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</si>
  <si>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</si>
  <si>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</si>
  <si>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</si>
  <si>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</si>
  <si>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</si>
  <si>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</si>
  <si>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</si>
  <si>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</si>
  <si>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</si>
  <si>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</si>
  <si>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</si>
  <si>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</si>
  <si>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</si>
  <si>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</si>
  <si>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</si>
  <si>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</si>
  <si>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</si>
  <si>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</si>
  <si>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</si>
  <si>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</si>
  <si>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</si>
  <si>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</si>
  <si>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</si>
  <si>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</si>
  <si>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</si>
  <si>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</si>
  <si>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</si>
  <si>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</si>
  <si>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</si>
  <si>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</si>
  <si>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</si>
  <si>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</si>
  <si>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</si>
  <si>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</si>
  <si>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</si>
  <si>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</si>
  <si>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</si>
  <si>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</si>
  <si>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</si>
  <si>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</si>
  <si>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</si>
  <si>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</si>
  <si>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</si>
  <si>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</si>
  <si>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</si>
  <si>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</si>
  <si>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</si>
  <si>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</si>
  <si>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</si>
  <si>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</si>
  <si>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</si>
  <si>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</si>
  <si>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</si>
  <si>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</si>
  <si>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</si>
  <si>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</si>
  <si>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</si>
  <si>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</si>
  <si>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</si>
  <si>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</si>
  <si>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</si>
  <si>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</si>
  <si>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</si>
  <si>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</si>
  <si>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</si>
  <si>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</si>
  <si>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</si>
  <si>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</si>
  <si>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</si>
  <si>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</si>
  <si>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</si>
  <si>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</si>
  <si>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</si>
  <si>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</si>
  <si>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</si>
  <si>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</si>
  <si>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</si>
  <si>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</si>
  <si>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</si>
  <si>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</si>
  <si>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</si>
  <si>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</si>
  <si>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</si>
  <si>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</si>
  <si>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</si>
  <si>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</si>
  <si>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</si>
  <si>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</si>
  <si>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</si>
  <si>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</si>
  <si>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</si>
  <si>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</si>
  <si>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</si>
  <si>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</si>
  <si>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</si>
  <si>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</si>
  <si>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</si>
  <si>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</si>
  <si>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</si>
  <si>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</si>
  <si>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</si>
  <si>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</si>
  <si>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</si>
  <si>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</si>
  <si>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</si>
  <si>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</si>
  <si>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</si>
  <si>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</si>
  <si>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</si>
  <si>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</si>
  <si>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</si>
  <si>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Material Banco de Sangre</t>
  </si>
  <si>
    <t>Reyes</t>
  </si>
  <si>
    <t>Ruíz</t>
  </si>
  <si>
    <t>Martha Delia</t>
  </si>
  <si>
    <t>Consultores Cerfel, S.A. de C.V.</t>
  </si>
  <si>
    <t>Ampharma, S.A. de C.V.</t>
  </si>
  <si>
    <t>RERM691005GI1</t>
  </si>
  <si>
    <t>CCE1502039L1</t>
  </si>
  <si>
    <t>LORJ7906281Z5</t>
  </si>
  <si>
    <t>Banco de Sangre</t>
  </si>
  <si>
    <t>Área Médica</t>
  </si>
  <si>
    <t>28/AD/729958/ONCO/2019</t>
  </si>
  <si>
    <t>29/AD/729958/ONCO/2019</t>
  </si>
  <si>
    <t>30/AD/730020/REACBANC/2019</t>
  </si>
  <si>
    <t>Moneda Nacional</t>
  </si>
  <si>
    <t>Pago diferido</t>
  </si>
  <si>
    <t>Compra-Venta</t>
  </si>
  <si>
    <t>No se  genera</t>
  </si>
  <si>
    <t>División de Recursos Materiales</t>
  </si>
  <si>
    <t>http://www.cegaipslp.org.mx/HV2019.nsf/nombre_de_la_vista/C6256E6983E357A2862583D200508C1A/$File/LTAIPSLP84XXXIVB.pdf</t>
  </si>
  <si>
    <t>http://www.cegaipslp.org.mx/HV2019.nsf/nombre_de_la_vista/A17AD16DB765CF95862583D20050EC62/$File/28+AD+729958+ONCO+2019.PDF</t>
  </si>
  <si>
    <t>http://www.cegaipslp.org.mx/HV2019.nsf/nombre_de_la_vista/AE19D56DAAD519CA862583D200512E91/$File/29+AD+729958+ONCO+2019.PDF</t>
  </si>
  <si>
    <t>http://www.cegaipslp.org.mx/HV2019.nsf/nombre_de_la_vista/FFCE49D24E1474AB862583D2005176A4/$File/30+AD+730020+RACBANC+2019.PDF</t>
  </si>
  <si>
    <t>http://www.cegaipslp.org.mx/HV2019.nsf/nombre_de_la_vista/EDD163064E19164D862583D20051EECB/$File/ENTRADA+150992.pdf</t>
  </si>
  <si>
    <t>31/AD/730134/COMBUSTOLEO/2019</t>
  </si>
  <si>
    <t>32/AD/730182/MATCUR/2019</t>
  </si>
  <si>
    <t>33/AD/730051/MATCUR/2019</t>
  </si>
  <si>
    <t>34/AD/73270/MATCUR/2019</t>
  </si>
  <si>
    <t>35/AD/730324/MED/2019</t>
  </si>
  <si>
    <t>36/AD/730324/MED/2019</t>
  </si>
  <si>
    <t>37/AD/730327/MED/2019</t>
  </si>
  <si>
    <t>38/AD/730334/MED/2019</t>
  </si>
  <si>
    <t>39/AD/730397/MATCUR/2019</t>
  </si>
  <si>
    <t>40/AD/730397/MATCUR/2019</t>
  </si>
  <si>
    <t>41/AD/730421/DIESEL/2019</t>
  </si>
  <si>
    <t>42/AD/730410/MATCUR/2019</t>
  </si>
  <si>
    <t>Art. 25 (Ley de Adquisiciones)</t>
  </si>
  <si>
    <t>Medicamento</t>
  </si>
  <si>
    <t>Combustoleo</t>
  </si>
  <si>
    <t xml:space="preserve">Material de Curación </t>
  </si>
  <si>
    <t>Diesel</t>
  </si>
  <si>
    <t>Combustibles Diesel del Centro, S.A. de C.V.</t>
  </si>
  <si>
    <t xml:space="preserve">Vuelo Pharma de México, S.A. de C.V. </t>
  </si>
  <si>
    <t xml:space="preserve">Implementos Medicos De Occidente, S.A. De C.V. </t>
  </si>
  <si>
    <t xml:space="preserve">Quimilabtec, S.A. de C.V. </t>
  </si>
  <si>
    <t xml:space="preserve">Fresenius Medical Care de México, S.A. de C.V. </t>
  </si>
  <si>
    <t>Isabel Cristina</t>
  </si>
  <si>
    <t>Hervert</t>
  </si>
  <si>
    <t xml:space="preserve">Prado </t>
  </si>
  <si>
    <t>CDC-870925 1Z2</t>
  </si>
  <si>
    <t>VPM160701FU3</t>
  </si>
  <si>
    <t>IMO-981125-IZ4</t>
  </si>
  <si>
    <t>QSC090629IRA</t>
  </si>
  <si>
    <t>HEPI-521004HF3</t>
  </si>
  <si>
    <t>FMC990121BB3</t>
  </si>
  <si>
    <t>Mantenimiento</t>
  </si>
  <si>
    <t>Jefatura de Cirugia</t>
  </si>
  <si>
    <t>Almacen General</t>
  </si>
  <si>
    <t>Estatales</t>
  </si>
  <si>
    <t>Cuotas de Recuperación</t>
  </si>
  <si>
    <t>CCTSLP</t>
  </si>
  <si>
    <t>http://www.cegaipslp.org.mx/HV2019.nsf/nombre_de_la_vista/320EB7EF2AEA4A7F862583D7004D9CB2/$File/ENTRADA+151823.pdf</t>
  </si>
  <si>
    <t>http://www.cegaipslp.org.mx/HV2019.nsf/nombre_de_la_vista/F602B54A56E9D48E862583D7004DBDB9/$File/ENTRADA+151787.pdf</t>
  </si>
  <si>
    <t>http://www.cegaipslp.org.mx/HV2019.nsf/nombre_de_la_vista/C4D397A60E06009F862583D7004DDE9F/$File/ENTRADA+151693.pdf</t>
  </si>
  <si>
    <t>http://www.cegaipslp.org.mx/HV2019.nsf/nombre_de_la_vista/3BEF5675759BFFC1862583D7004E11FE/$File/ENTRADA+151614.pdf</t>
  </si>
  <si>
    <t>http://www.cegaipslp.org.mx/HV2019.nsf/nombre_de_la_vista/1EA3FBC61507080E862583D7004E34E8/$File/ENTRADA+151537.pdf</t>
  </si>
  <si>
    <t>http://www.cegaipslp.org.mx/HV2019.nsf/nombre_de_la_vista/167A832E8BB4611B862583D7004E51D8/$File/ENTRADA+151270.pdf</t>
  </si>
  <si>
    <t>http://www.cegaipslp.org.mx/HV2019.nsf/nombre_de_la_vista/B15C666E64E6459F862583D7004E6A6A/$File/ENTRADA+151069.pdf</t>
  </si>
  <si>
    <t>http://www.cegaipslp.org.mx/HV2019.nsf/nombre_de_la_vista/129D96274DEE2668862583D7005E1998/$File/28-29.PDF</t>
  </si>
  <si>
    <t>http://www.cegaipslp.org.mx/HV2019.nsf/nombre_de_la_vista/4CF7D198D1E2D689862583D7005E4394/$File/REQ+97262.PDF</t>
  </si>
  <si>
    <t>http://www.cegaipslp.org.mx/HV2019.nsf/nombre_de_la_vista/D1CF88CCE0BF3678862583D7005E61C1/$File/31.PDF</t>
  </si>
  <si>
    <t>http://www.cegaipslp.org.mx/HV2019.nsf/nombre_de_la_vista/F24508D0F28AF2A9862583D7005E7B90/$File/32.PDF</t>
  </si>
  <si>
    <t>http://www.cegaipslp.org.mx/HV2019.nsf/nombre_de_la_vista/948A6A6921668C0B862583D7005E977B/$File/33.PDF</t>
  </si>
  <si>
    <t>http://www.cegaipslp.org.mx/HV2019.nsf/nombre_de_la_vista/D117A116944BE1DE862583D7005EC4DE/$File/34.PDF</t>
  </si>
  <si>
    <t>http://www.cegaipslp.org.mx/HV2019.nsf/nombre_de_la_vista/2B353A8B2F9247AC862583D7005EDE26/$File/35.PDF</t>
  </si>
  <si>
    <t>http://www.cegaipslp.org.mx/HV2019.nsf/nombre_de_la_vista/589B35154A18B42A862583D7005EF34F/$File/36.PDF</t>
  </si>
  <si>
    <t>http://www.cegaipslp.org.mx/HV2019.nsf/nombre_de_la_vista/A6D6A66B0EF28A17862583D7005F1026/$File/37.PDF</t>
  </si>
  <si>
    <t>http://www.cegaipslp.org.mx/HV2019.nsf/nombre_de_la_vista/52377FD87174E62E862583D7005F3001/$File/38.PDF</t>
  </si>
  <si>
    <t>http://www.cegaipslp.org.mx/HV2019.nsf/nombre_de_la_vista/9700AD1870135022862583D7005F4718/$File/39.PDF</t>
  </si>
  <si>
    <t>http://www.cegaipslp.org.mx/HV2019.nsf/nombre_de_la_vista/7A28E41EC6D0600A862583D7005F6158/$File/40.PDF</t>
  </si>
  <si>
    <t>http://www.cegaipslp.org.mx/HV2019.nsf/nombre_de_la_vista/A50765AB76F9A035862583D7005FA9C2/$File/41.PDF</t>
  </si>
  <si>
    <t>http://www.cegaipslp.org.mx/HV2019.nsf/nombre_de_la_vista/6F5BC221129439E7862583D7005FC11F/$File/42.PDF</t>
  </si>
  <si>
    <t>http://www.cegaipslp.org.mx/HV2019.nsf/nombre_de_la_vista/E23A4FE16D865086862583D7006007F6/$File/31+AD+730134+COMBUSTOLEO+2019.PDF</t>
  </si>
  <si>
    <t>http://www.cegaipslp.org.mx/HV2019.nsf/nombre_de_la_vista/4C075BB2961424BD862583D700603948/$File/32+AD+730182MATCUR2019.PDF</t>
  </si>
  <si>
    <t>http://www.cegaipslp.org.mx/HV2019.nsf/nombre_de_la_vista/47D4171CF4C1474B862583D700606800/$File/33+AD+730051MATCUR2019.PDF</t>
  </si>
  <si>
    <t>http://www.cegaipslp.org.mx/HV2019.nsf/nombre_de_la_vista/4F6400D1DF77B10F862583D70060A549/$File/34+AD+151537.PDF</t>
  </si>
  <si>
    <t>http://www.cegaipslp.org.mx/HV2019.nsf/nombre_de_la_vista/F2F652FE925ADD08862583D70060E311/$File/35+AD+730309MED2019.PDF</t>
  </si>
  <si>
    <t>http://www.cegaipslp.org.mx/HV2019.nsf/nombre_de_la_vista/96CDAB5EA18FA303862583D7006111BF/$File/36+AD+73024MED2019.PDF</t>
  </si>
  <si>
    <t>http://www.cegaipslp.org.mx/HV2019.nsf/nombre_de_la_vista/7DF88CEFA22AD14D862583D70061DE34/$File/37+AD+73027MED2019.PDF</t>
  </si>
  <si>
    <t>http://www.cegaipslp.org.mx/HV2019.nsf/nombre_de_la_vista/C8006D80DA5A4251862583D700622E66/$File/38+AD+730334MED2019.PDF</t>
  </si>
  <si>
    <t>http://www.cegaipslp.org.mx/HV2019.nsf/nombre_de_la_vista/43794B7856EF4F68862583D70062666A/$File/39+AD+730370MEDONCO2019.PDF</t>
  </si>
  <si>
    <t>http://www.cegaipslp.org.mx/HV2019.nsf/nombre_de_la_vista/575B39C7B4AE94A8862583D700628504/$File/3.-+40+AD+151731.PDF</t>
  </si>
  <si>
    <t>http://www.cegaipslp.org.mx/HV2019.nsf/nombre_de_la_vista/CBE30FB53E7C7EB5862583D70062AC57/$File/41+AD+730421DIESEL2019.PDF</t>
  </si>
  <si>
    <t>http://www.cegaipslp.org.mx/HV2019.nsf/nombre_de_la_vista/C4F2A32E021003D2862583D70062E233/$File/3.-+42+AD+151823.PDF</t>
  </si>
  <si>
    <t>151631-151674</t>
  </si>
  <si>
    <t>151632-151691</t>
  </si>
  <si>
    <t>151648-151692</t>
  </si>
  <si>
    <t>http://www.cegaipslp.org.mx/HV2019.nsf/nombre_de_la_vista/5CFED573B43CADC1862583D700641297/$File/Entrada+151674.pdf</t>
  </si>
  <si>
    <t>http://www.cegaipslp.org.mx/HV2019.nsf/nombre_de_la_vista/344D8AA6323207D6862583D7006466B2/$File/Entrada+151692.pdf</t>
  </si>
  <si>
    <t>http://www.cegaipslp.org.mx/HV2019.nsf/nombre_de_la_vista/BCC27332ED0B4B49862583D7006577C0/$File/Entrada+151691-151632.PDF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</si>
</sst>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3" borderId="0"/>
    <xf numFmtId="0" fontId="6" fillId="0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4" fontId="4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7" fillId="3" borderId="0" xfId="2" applyFont="1" applyBorder="1" applyAlignment="1">
      <alignment horizontal="center" vertical="center" wrapText="1"/>
    </xf>
    <xf numFmtId="0" fontId="8" fillId="0" borderId="0" xfId="3" applyFont="1" applyFill="1"/>
    <xf numFmtId="0" fontId="7" fillId="3" borderId="0" xfId="2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/>
    <xf numFmtId="0" fontId="7" fillId="0" borderId="0" xfId="0" applyFont="1" applyFill="1" applyBorder="1" applyAlignment="1"/>
    <xf numFmtId="0" fontId="7" fillId="3" borderId="0" xfId="2" applyFont="1" applyBorder="1" applyAlignment="1">
      <alignment horizontal="left" vertical="center" wrapText="1"/>
    </xf>
    <xf numFmtId="164" fontId="7" fillId="0" borderId="0" xfId="1" applyNumberFormat="1" applyFont="1" applyBorder="1" applyAlignment="1"/>
    <xf numFmtId="164" fontId="4" fillId="0" borderId="0" xfId="1" applyNumberFormat="1" applyFont="1" applyBorder="1" applyAlignment="1"/>
    <xf numFmtId="0" fontId="7" fillId="0" borderId="0" xfId="0" applyFont="1" applyFill="1" applyBorder="1" applyAlignment="1">
      <alignment horizontal="center"/>
    </xf>
    <xf numFmtId="0" fontId="4" fillId="0" borderId="0" xfId="0" applyFont="1" applyAlignment="1">
      <alignment wrapText="1"/>
    </xf>
    <xf numFmtId="164" fontId="7" fillId="0" borderId="0" xfId="1" applyNumberFormat="1" applyFont="1" applyBorder="1" applyAlignment="1">
      <alignment vertical="center"/>
    </xf>
    <xf numFmtId="0" fontId="8" fillId="0" borderId="0" xfId="3" applyFont="1"/>
    <xf numFmtId="0" fontId="7" fillId="3" borderId="0" xfId="2" applyFont="1" applyBorder="1" applyAlignment="1">
      <alignment horizontal="center"/>
    </xf>
    <xf numFmtId="0" fontId="4" fillId="3" borderId="0" xfId="0" applyFont="1" applyFill="1" applyBorder="1" applyAlignment="1">
      <alignment vertical="center"/>
    </xf>
    <xf numFmtId="0" fontId="7" fillId="3" borderId="0" xfId="2" applyFont="1" applyBorder="1" applyAlignment="1">
      <alignment horizontal="left"/>
    </xf>
    <xf numFmtId="0" fontId="7" fillId="0" borderId="0" xfId="2" applyFont="1" applyFill="1" applyBorder="1" applyAlignment="1">
      <alignment horizontal="center"/>
    </xf>
    <xf numFmtId="0" fontId="7" fillId="0" borderId="0" xfId="2" applyFont="1" applyFill="1" applyBorder="1" applyAlignment="1">
      <alignment wrapText="1"/>
    </xf>
    <xf numFmtId="0" fontId="4" fillId="0" borderId="0" xfId="0" applyFont="1" applyFill="1" applyBorder="1" applyAlignment="1">
      <alignment vertical="center"/>
    </xf>
    <xf numFmtId="0" fontId="7" fillId="0" borderId="0" xfId="2" applyFont="1" applyFill="1" applyBorder="1" applyAlignment="1"/>
    <xf numFmtId="164" fontId="7" fillId="0" borderId="0" xfId="1" applyNumberFormat="1" applyFont="1" applyFill="1" applyBorder="1" applyAlignment="1"/>
    <xf numFmtId="164" fontId="7" fillId="0" borderId="0" xfId="4" applyNumberFormat="1" applyFont="1" applyFill="1" applyBorder="1" applyAlignment="1"/>
    <xf numFmtId="164" fontId="7" fillId="0" borderId="0" xfId="0" applyNumberFormat="1" applyFont="1" applyFill="1" applyBorder="1" applyAlignment="1"/>
    <xf numFmtId="0" fontId="8" fillId="0" borderId="0" xfId="3" applyFont="1" applyFill="1" applyBorder="1"/>
  </cellXfs>
  <cellStyles count="5">
    <cellStyle name="Hipervínculo" xfId="3" builtinId="8"/>
    <cellStyle name="Moneda" xfId="1" builtinId="4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C6256E6983E357A2862583D200508C1A/$File/LTAIPSLP84XXXIVB.pdf" TargetMode="External"/><Relationship Id="rId18" Type="http://schemas.openxmlformats.org/officeDocument/2006/relationships/hyperlink" Target="http://www.cegaipslp.org.mx/HV2019.nsf/nombre_de_la_vista/C6256E6983E357A2862583D200508C1A/$File/LTAIPSLP84XXXIVB.pdf" TargetMode="External"/><Relationship Id="rId26" Type="http://schemas.openxmlformats.org/officeDocument/2006/relationships/hyperlink" Target="http://www.cegaipslp.org.mx/HV2019.nsf/nombre_de_la_vista/C6256E6983E357A2862583D200508C1A/$File/LTAIPSLP84XXXIVB.pdf" TargetMode="External"/><Relationship Id="rId39" Type="http://schemas.openxmlformats.org/officeDocument/2006/relationships/hyperlink" Target="http://www.cegaipslp.org.mx/HV2019.nsf/nombre_de_la_vista/C6256E6983E357A2862583D200508C1A/$File/LTAIPSLP84XXXIVB.pdf" TargetMode="External"/><Relationship Id="rId21" Type="http://schemas.openxmlformats.org/officeDocument/2006/relationships/hyperlink" Target="http://www.cegaipslp.org.mx/HV2019.nsf/nombre_de_la_vista/C6256E6983E357A2862583D200508C1A/$File/LTAIPSLP84XXXIVB.pdf" TargetMode="External"/><Relationship Id="rId34" Type="http://schemas.openxmlformats.org/officeDocument/2006/relationships/hyperlink" Target="http://www.cegaipslp.org.mx/HV2019.nsf/nombre_de_la_vista/C6256E6983E357A2862583D200508C1A/$File/LTAIPSLP84XXXIVB.pdf" TargetMode="External"/><Relationship Id="rId42" Type="http://schemas.openxmlformats.org/officeDocument/2006/relationships/hyperlink" Target="http://www.cegaipslp.org.mx/HV2019.nsf/nombre_de_la_vista/C6256E6983E357A2862583D200508C1A/$File/LTAIPSLP84XXXIVB.pdf" TargetMode="External"/><Relationship Id="rId47" Type="http://schemas.openxmlformats.org/officeDocument/2006/relationships/hyperlink" Target="http://www.cegaipslp.org.mx/HV2019.nsf/nombre_de_la_vista/C6256E6983E357A2862583D200508C1A/$File/LTAIPSLP84XXXIVB.pdf" TargetMode="External"/><Relationship Id="rId50" Type="http://schemas.openxmlformats.org/officeDocument/2006/relationships/hyperlink" Target="http://www.cegaipslp.org.mx/HV2019.nsf/nombre_de_la_vista/C6256E6983E357A2862583D200508C1A/$File/LTAIPSLP84XXXIVB.pdf" TargetMode="External"/><Relationship Id="rId55" Type="http://schemas.openxmlformats.org/officeDocument/2006/relationships/hyperlink" Target="http://www.cegaipslp.org.mx/HV2019.nsf/nombre_de_la_vista/1EA3FBC61507080E862583D7004E34E8/$File/ENTRADA+151537.pdf" TargetMode="External"/><Relationship Id="rId63" Type="http://schemas.openxmlformats.org/officeDocument/2006/relationships/hyperlink" Target="http://www.cegaipslp.org.mx/HV2019.nsf/nombre_de_la_vista/D117A116944BE1DE862583D7005EC4DE/$File/34.PDF" TargetMode="External"/><Relationship Id="rId68" Type="http://schemas.openxmlformats.org/officeDocument/2006/relationships/hyperlink" Target="http://www.cegaipslp.org.mx/HV2019.nsf/nombre_de_la_vista/9700AD1870135022862583D7005F4718/$File/39.PDF" TargetMode="External"/><Relationship Id="rId76" Type="http://schemas.openxmlformats.org/officeDocument/2006/relationships/hyperlink" Target="http://www.cegaipslp.org.mx/HV2019.nsf/nombre_de_la_vista/96CDAB5EA18FA303862583D7006111BF/$File/36+AD+73024MED2019.PDF" TargetMode="External"/><Relationship Id="rId8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6256E6983E357A2862583D200508C1A/$File/LTAIPSLP84XXXIVB.pdf" TargetMode="External"/><Relationship Id="rId71" Type="http://schemas.openxmlformats.org/officeDocument/2006/relationships/hyperlink" Target="http://www.cegaipslp.org.mx/HV2019.nsf/nombre_de_la_vista/6F5BC221129439E7862583D7005FC11F/$File/42.PDF" TargetMode="External"/><Relationship Id="rId2" Type="http://schemas.openxmlformats.org/officeDocument/2006/relationships/hyperlink" Target="http://www.cegaipslp.org.mx/HV2019.nsf/nombre_de_la_vista/C6256E6983E357A2862583D200508C1A/$File/LTAIPSLP84XXXIVB.pdf" TargetMode="External"/><Relationship Id="rId16" Type="http://schemas.openxmlformats.org/officeDocument/2006/relationships/hyperlink" Target="http://www.cegaipslp.org.mx/HV2019.nsf/nombre_de_la_vista/C6256E6983E357A2862583D200508C1A/$File/LTAIPSLP84XXXIVB.pdf" TargetMode="External"/><Relationship Id="rId29" Type="http://schemas.openxmlformats.org/officeDocument/2006/relationships/hyperlink" Target="http://www.cegaipslp.org.mx/HV2019.nsf/nombre_de_la_vista/C6256E6983E357A2862583D200508C1A/$File/LTAIPSLP84XXXIVB.pdf" TargetMode="External"/><Relationship Id="rId11" Type="http://schemas.openxmlformats.org/officeDocument/2006/relationships/hyperlink" Target="http://www.cegaipslp.org.mx/HV2019.nsf/nombre_de_la_vista/C6256E6983E357A2862583D200508C1A/$File/LTAIPSLP84XXXIVB.pdf" TargetMode="External"/><Relationship Id="rId24" Type="http://schemas.openxmlformats.org/officeDocument/2006/relationships/hyperlink" Target="http://www.cegaipslp.org.mx/HV2019.nsf/nombre_de_la_vista/C6256E6983E357A2862583D200508C1A/$File/LTAIPSLP84XXXIVB.pdf" TargetMode="External"/><Relationship Id="rId32" Type="http://schemas.openxmlformats.org/officeDocument/2006/relationships/hyperlink" Target="http://www.cegaipslp.org.mx/HV2019.nsf/nombre_de_la_vista/C6256E6983E357A2862583D200508C1A/$File/LTAIPSLP84XXXIVB.pdf" TargetMode="External"/><Relationship Id="rId37" Type="http://schemas.openxmlformats.org/officeDocument/2006/relationships/hyperlink" Target="http://www.cegaipslp.org.mx/HV2019.nsf/nombre_de_la_vista/C6256E6983E357A2862583D200508C1A/$File/LTAIPSLP84XXXIVB.pdf" TargetMode="External"/><Relationship Id="rId40" Type="http://schemas.openxmlformats.org/officeDocument/2006/relationships/hyperlink" Target="http://www.cegaipslp.org.mx/HV2019.nsf/nombre_de_la_vista/C6256E6983E357A2862583D200508C1A/$File/LTAIPSLP84XXXIVB.pdf" TargetMode="External"/><Relationship Id="rId45" Type="http://schemas.openxmlformats.org/officeDocument/2006/relationships/hyperlink" Target="http://www.cegaipslp.org.mx/HV2019.nsf/nombre_de_la_vista/C6256E6983E357A2862583D200508C1A/$File/LTAIPSLP84XXXIVB.pdf" TargetMode="External"/><Relationship Id="rId53" Type="http://schemas.openxmlformats.org/officeDocument/2006/relationships/hyperlink" Target="http://www.cegaipslp.org.mx/HV2019.nsf/nombre_de_la_vista/C4D397A60E06009F862583D7004DDE9F/$File/ENTRADA+151693.pdf" TargetMode="External"/><Relationship Id="rId58" Type="http://schemas.openxmlformats.org/officeDocument/2006/relationships/hyperlink" Target="http://www.cegaipslp.org.mx/HV2019.nsf/nombre_de_la_vista/129D96274DEE2668862583D7005E1998/$File/28-29.PDF" TargetMode="External"/><Relationship Id="rId66" Type="http://schemas.openxmlformats.org/officeDocument/2006/relationships/hyperlink" Target="http://www.cegaipslp.org.mx/HV2019.nsf/nombre_de_la_vista/A6D6A66B0EF28A17862583D7005F1026/$File/37.PDF" TargetMode="External"/><Relationship Id="rId74" Type="http://schemas.openxmlformats.org/officeDocument/2006/relationships/hyperlink" Target="http://www.cegaipslp.org.mx/HV2019.nsf/nombre_de_la_vista/47D4171CF4C1474B862583D700606800/$File/33+AD+730051MATCUR2019.PDF" TargetMode="External"/><Relationship Id="rId79" Type="http://schemas.openxmlformats.org/officeDocument/2006/relationships/hyperlink" Target="http://www.cegaipslp.org.mx/HV2019.nsf/nombre_de_la_vista/43794B7856EF4F68862583D70062666A/$File/39+AD+730370MEDONCO2019.PDF" TargetMode="External"/><Relationship Id="rId5" Type="http://schemas.openxmlformats.org/officeDocument/2006/relationships/hyperlink" Target="http://www.cegaipslp.org.mx/HV2019.nsf/nombre_de_la_vista/C6256E6983E357A2862583D200508C1A/$File/LTAIPSLP84XXXIVB.pdf" TargetMode="External"/><Relationship Id="rId61" Type="http://schemas.openxmlformats.org/officeDocument/2006/relationships/hyperlink" Target="http://www.cegaipslp.org.mx/HV2019.nsf/nombre_de_la_vista/F24508D0F28AF2A9862583D7005E7B90/$File/32.PDF" TargetMode="External"/><Relationship Id="rId82" Type="http://schemas.openxmlformats.org/officeDocument/2006/relationships/hyperlink" Target="http://www.cegaipslp.org.mx/HV2019.nsf/nombre_de_la_vista/C4F2A32E021003D2862583D70062E233/$File/3.-+42+AD+151823.PDF" TargetMode="External"/><Relationship Id="rId10" Type="http://schemas.openxmlformats.org/officeDocument/2006/relationships/hyperlink" Target="http://www.cegaipslp.org.mx/HV2019.nsf/nombre_de_la_vista/C6256E6983E357A2862583D200508C1A/$File/LTAIPSLP84XXXIVB.pdf" TargetMode="External"/><Relationship Id="rId19" Type="http://schemas.openxmlformats.org/officeDocument/2006/relationships/hyperlink" Target="http://www.cegaipslp.org.mx/HV2019.nsf/nombre_de_la_vista/C6256E6983E357A2862583D200508C1A/$File/LTAIPSLP84XXXIVB.pdf" TargetMode="External"/><Relationship Id="rId31" Type="http://schemas.openxmlformats.org/officeDocument/2006/relationships/hyperlink" Target="http://www.cegaipslp.org.mx/HV2019.nsf/nombre_de_la_vista/C6256E6983E357A2862583D200508C1A/$File/LTAIPSLP84XXXIVB.pdf" TargetMode="External"/><Relationship Id="rId44" Type="http://schemas.openxmlformats.org/officeDocument/2006/relationships/hyperlink" Target="http://www.cegaipslp.org.mx/HV2019.nsf/nombre_de_la_vista/C6256E6983E357A2862583D200508C1A/$File/LTAIPSLP84XXXIVB.pdf" TargetMode="External"/><Relationship Id="rId52" Type="http://schemas.openxmlformats.org/officeDocument/2006/relationships/hyperlink" Target="http://www.cegaipslp.org.mx/HV2019.nsf/nombre_de_la_vista/F602B54A56E9D48E862583D7004DBDB9/$File/ENTRADA+151787.pdf" TargetMode="External"/><Relationship Id="rId60" Type="http://schemas.openxmlformats.org/officeDocument/2006/relationships/hyperlink" Target="http://www.cegaipslp.org.mx/HV2019.nsf/nombre_de_la_vista/D1CF88CCE0BF3678862583D7005E61C1/$File/31.PDF" TargetMode="External"/><Relationship Id="rId65" Type="http://schemas.openxmlformats.org/officeDocument/2006/relationships/hyperlink" Target="http://www.cegaipslp.org.mx/HV2019.nsf/nombre_de_la_vista/589B35154A18B42A862583D7005EF34F/$File/36.PDF" TargetMode="External"/><Relationship Id="rId73" Type="http://schemas.openxmlformats.org/officeDocument/2006/relationships/hyperlink" Target="http://www.cegaipslp.org.mx/HV2019.nsf/nombre_de_la_vista/4C075BB2961424BD862583D700603948/$File/32+AD+730182MATCUR2019.PDF" TargetMode="External"/><Relationship Id="rId78" Type="http://schemas.openxmlformats.org/officeDocument/2006/relationships/hyperlink" Target="http://www.cegaipslp.org.mx/HV2019.nsf/nombre_de_la_vista/C8006D80DA5A4251862583D700622E66/$File/38+AD+730334MED2019.PDF" TargetMode="External"/><Relationship Id="rId81" Type="http://schemas.openxmlformats.org/officeDocument/2006/relationships/hyperlink" Target="http://www.cegaipslp.org.mx/HV2019.nsf/nombre_de_la_vista/CBE30FB53E7C7EB5862583D70062AC57/$File/41+AD+730421DIESEL2019.PDF" TargetMode="External"/><Relationship Id="rId4" Type="http://schemas.openxmlformats.org/officeDocument/2006/relationships/hyperlink" Target="http://www.cegaipslp.org.mx/HV2019.nsf/nombre_de_la_vista/FFCE49D24E1474AB862583D2005176A4/$File/30+AD+730020+RACBANC+2019.PDF" TargetMode="External"/><Relationship Id="rId9" Type="http://schemas.openxmlformats.org/officeDocument/2006/relationships/hyperlink" Target="http://www.cegaipslp.org.mx/HV2019.nsf/nombre_de_la_vista/C6256E6983E357A2862583D200508C1A/$File/LTAIPSLP84XXXIVB.pdf" TargetMode="External"/><Relationship Id="rId14" Type="http://schemas.openxmlformats.org/officeDocument/2006/relationships/hyperlink" Target="http://www.cegaipslp.org.mx/HV2019.nsf/nombre_de_la_vista/C6256E6983E357A2862583D200508C1A/$File/LTAIPSLP84XXXIVB.pdf" TargetMode="External"/><Relationship Id="rId22" Type="http://schemas.openxmlformats.org/officeDocument/2006/relationships/hyperlink" Target="http://www.cegaipslp.org.mx/HV2019.nsf/nombre_de_la_vista/C6256E6983E357A2862583D200508C1A/$File/LTAIPSLP84XXXIVB.pdf" TargetMode="External"/><Relationship Id="rId27" Type="http://schemas.openxmlformats.org/officeDocument/2006/relationships/hyperlink" Target="http://www.cegaipslp.org.mx/HV2019.nsf/nombre_de_la_vista/C6256E6983E357A2862583D200508C1A/$File/LTAIPSLP84XXXIVB.pdf" TargetMode="External"/><Relationship Id="rId30" Type="http://schemas.openxmlformats.org/officeDocument/2006/relationships/hyperlink" Target="http://www.cegaipslp.org.mx/HV2019.nsf/nombre_de_la_vista/C6256E6983E357A2862583D200508C1A/$File/LTAIPSLP84XXXIVB.pdf" TargetMode="External"/><Relationship Id="rId35" Type="http://schemas.openxmlformats.org/officeDocument/2006/relationships/hyperlink" Target="http://www.cegaipslp.org.mx/HV2019.nsf/nombre_de_la_vista/C6256E6983E357A2862583D200508C1A/$File/LTAIPSLP84XXXIVB.pdf" TargetMode="External"/><Relationship Id="rId43" Type="http://schemas.openxmlformats.org/officeDocument/2006/relationships/hyperlink" Target="http://www.cegaipslp.org.mx/HV2019.nsf/nombre_de_la_vista/C6256E6983E357A2862583D200508C1A/$File/LTAIPSLP84XXXIVB.pdf" TargetMode="External"/><Relationship Id="rId48" Type="http://schemas.openxmlformats.org/officeDocument/2006/relationships/hyperlink" Target="http://www.cegaipslp.org.mx/HV2019.nsf/nombre_de_la_vista/B15C666E64E6459F862583D7004E6A6A/$File/ENTRADA+151069.pdf" TargetMode="External"/><Relationship Id="rId56" Type="http://schemas.openxmlformats.org/officeDocument/2006/relationships/hyperlink" Target="http://www.cegaipslp.org.mx/HV2019.nsf/nombre_de_la_vista/167A832E8BB4611B862583D7004E51D8/$File/ENTRADA+151270.pdf" TargetMode="External"/><Relationship Id="rId64" Type="http://schemas.openxmlformats.org/officeDocument/2006/relationships/hyperlink" Target="http://www.cegaipslp.org.mx/HV2019.nsf/nombre_de_la_vista/2B353A8B2F9247AC862583D7005EDE26/$File/35.PDF" TargetMode="External"/><Relationship Id="rId69" Type="http://schemas.openxmlformats.org/officeDocument/2006/relationships/hyperlink" Target="http://www.cegaipslp.org.mx/HV2019.nsf/nombre_de_la_vista/7A28E41EC6D0600A862583D7005F6158/$File/40.PDF" TargetMode="External"/><Relationship Id="rId77" Type="http://schemas.openxmlformats.org/officeDocument/2006/relationships/hyperlink" Target="http://www.cegaipslp.org.mx/HV2019.nsf/nombre_de_la_vista/7DF88CEFA22AD14D862583D70061DE34/$File/37+AD+73027MED2019.PDF" TargetMode="External"/><Relationship Id="rId8" Type="http://schemas.openxmlformats.org/officeDocument/2006/relationships/hyperlink" Target="http://www.cegaipslp.org.mx/HV2019.nsf/nombre_de_la_vista/EDD163064E19164D862583D20051EECB/$File/ENTRADA+150992.pdf" TargetMode="External"/><Relationship Id="rId51" Type="http://schemas.openxmlformats.org/officeDocument/2006/relationships/hyperlink" Target="http://www.cegaipslp.org.mx/HV2019.nsf/nombre_de_la_vista/320EB7EF2AEA4A7F862583D7004D9CB2/$File/ENTRADA+151823.pdf" TargetMode="External"/><Relationship Id="rId72" Type="http://schemas.openxmlformats.org/officeDocument/2006/relationships/hyperlink" Target="http://www.cegaipslp.org.mx/HV2019.nsf/nombre_de_la_vista/E23A4FE16D865086862583D7006007F6/$File/31+AD+730134+COMBUSTOLEO+2019.PDF" TargetMode="External"/><Relationship Id="rId80" Type="http://schemas.openxmlformats.org/officeDocument/2006/relationships/hyperlink" Target="http://www.cegaipslp.org.mx/HV2019.nsf/nombre_de_la_vista/575B39C7B4AE94A8862583D700628504/$File/3.-+40+AD+151731.PDF" TargetMode="External"/><Relationship Id="rId3" Type="http://schemas.openxmlformats.org/officeDocument/2006/relationships/hyperlink" Target="http://www.cegaipslp.org.mx/HV2019.nsf/nombre_de_la_vista/AE19D56DAAD519CA862583D200512E91/$File/29+AD+729958+ONCO+2019.PDF" TargetMode="External"/><Relationship Id="rId12" Type="http://schemas.openxmlformats.org/officeDocument/2006/relationships/hyperlink" Target="http://www.cegaipslp.org.mx/HV2019.nsf/nombre_de_la_vista/C6256E6983E357A2862583D200508C1A/$File/LTAIPSLP84XXXIVB.pdf" TargetMode="External"/><Relationship Id="rId17" Type="http://schemas.openxmlformats.org/officeDocument/2006/relationships/hyperlink" Target="http://www.cegaipslp.org.mx/HV2019.nsf/nombre_de_la_vista/C6256E6983E357A2862583D200508C1A/$File/LTAIPSLP84XXXIVB.pdf" TargetMode="External"/><Relationship Id="rId25" Type="http://schemas.openxmlformats.org/officeDocument/2006/relationships/hyperlink" Target="http://www.cegaipslp.org.mx/HV2019.nsf/nombre_de_la_vista/C6256E6983E357A2862583D200508C1A/$File/LTAIPSLP84XXXIVB.pdf" TargetMode="External"/><Relationship Id="rId33" Type="http://schemas.openxmlformats.org/officeDocument/2006/relationships/hyperlink" Target="http://www.cegaipslp.org.mx/HV2019.nsf/nombre_de_la_vista/C6256E6983E357A2862583D200508C1A/$File/LTAIPSLP84XXXIVB.pdf" TargetMode="External"/><Relationship Id="rId38" Type="http://schemas.openxmlformats.org/officeDocument/2006/relationships/hyperlink" Target="http://www.cegaipslp.org.mx/HV2019.nsf/nombre_de_la_vista/C6256E6983E357A2862583D200508C1A/$File/LTAIPSLP84XXXIVB.pdf" TargetMode="External"/><Relationship Id="rId46" Type="http://schemas.openxmlformats.org/officeDocument/2006/relationships/hyperlink" Target="http://www.cegaipslp.org.mx/HV2019.nsf/nombre_de_la_vista/C6256E6983E357A2862583D200508C1A/$File/LTAIPSLP84XXXIVB.pdf" TargetMode="External"/><Relationship Id="rId59" Type="http://schemas.openxmlformats.org/officeDocument/2006/relationships/hyperlink" Target="http://www.cegaipslp.org.mx/HV2019.nsf/nombre_de_la_vista/4CF7D198D1E2D689862583D7005E4394/$File/REQ+97262.PDF" TargetMode="External"/><Relationship Id="rId67" Type="http://schemas.openxmlformats.org/officeDocument/2006/relationships/hyperlink" Target="http://www.cegaipslp.org.mx/HV2019.nsf/nombre_de_la_vista/52377FD87174E62E862583D7005F3001/$File/38.PDF" TargetMode="External"/><Relationship Id="rId20" Type="http://schemas.openxmlformats.org/officeDocument/2006/relationships/hyperlink" Target="http://www.cegaipslp.org.mx/HV2019.nsf/nombre_de_la_vista/C6256E6983E357A2862583D200508C1A/$File/LTAIPSLP84XXXIVB.pdf" TargetMode="External"/><Relationship Id="rId41" Type="http://schemas.openxmlformats.org/officeDocument/2006/relationships/hyperlink" Target="http://www.cegaipslp.org.mx/HV2019.nsf/nombre_de_la_vista/C6256E6983E357A2862583D200508C1A/$File/LTAIPSLP84XXXIVB.pdf" TargetMode="External"/><Relationship Id="rId54" Type="http://schemas.openxmlformats.org/officeDocument/2006/relationships/hyperlink" Target="http://www.cegaipslp.org.mx/HV2019.nsf/nombre_de_la_vista/3BEF5675759BFFC1862583D7004E11FE/$File/ENTRADA+151614.pdf" TargetMode="External"/><Relationship Id="rId62" Type="http://schemas.openxmlformats.org/officeDocument/2006/relationships/hyperlink" Target="http://www.cegaipslp.org.mx/HV2019.nsf/nombre_de_la_vista/948A6A6921668C0B862583D7005E977B/$File/33.PDF" TargetMode="External"/><Relationship Id="rId70" Type="http://schemas.openxmlformats.org/officeDocument/2006/relationships/hyperlink" Target="http://www.cegaipslp.org.mx/HV2019.nsf/nombre_de_la_vista/A50765AB76F9A035862583D7005FA9C2/$File/41.PDF" TargetMode="External"/><Relationship Id="rId75" Type="http://schemas.openxmlformats.org/officeDocument/2006/relationships/hyperlink" Target="http://www.cegaipslp.org.mx/HV2019.nsf/nombre_de_la_vista/4F6400D1DF77B10F862583D70060A549/$File/34+AD+151537.PDF" TargetMode="External"/><Relationship Id="rId83" Type="http://schemas.openxmlformats.org/officeDocument/2006/relationships/hyperlink" Target="http://www.cegaipslp.org.mx/HV2019.nsf/nombre_de_la_vista/BCC27332ED0B4B49862583D7006577C0/$File/Entrada+151691-151632.PDF" TargetMode="External"/><Relationship Id="rId1" Type="http://schemas.openxmlformats.org/officeDocument/2006/relationships/hyperlink" Target="http://www.cegaipslp.org.mx/HV2019.nsf/nombre_de_la_vista/A17AD16DB765CF95862583D20050EC62/$File/28+AD+729958+ONCO+2019.PDF" TargetMode="External"/><Relationship Id="rId6" Type="http://schemas.openxmlformats.org/officeDocument/2006/relationships/hyperlink" Target="http://www.cegaipslp.org.mx/HV2019.nsf/nombre_de_la_vista/C6256E6983E357A2862583D200508C1A/$File/LTAIPSLP84XXXIVB.pdf" TargetMode="External"/><Relationship Id="rId15" Type="http://schemas.openxmlformats.org/officeDocument/2006/relationships/hyperlink" Target="http://www.cegaipslp.org.mx/HV2019.nsf/nombre_de_la_vista/C6256E6983E357A2862583D200508C1A/$File/LTAIPSLP84XXXIVB.pdf" TargetMode="External"/><Relationship Id="rId23" Type="http://schemas.openxmlformats.org/officeDocument/2006/relationships/hyperlink" Target="http://www.cegaipslp.org.mx/HV2019.nsf/nombre_de_la_vista/C6256E6983E357A2862583D200508C1A/$File/LTAIPSLP84XXXIVB.pdf" TargetMode="External"/><Relationship Id="rId28" Type="http://schemas.openxmlformats.org/officeDocument/2006/relationships/hyperlink" Target="http://www.cegaipslp.org.mx/HV2019.nsf/nombre_de_la_vista/C6256E6983E357A2862583D200508C1A/$File/LTAIPSLP84XXXIVB.pdf" TargetMode="External"/><Relationship Id="rId36" Type="http://schemas.openxmlformats.org/officeDocument/2006/relationships/hyperlink" Target="http://www.cegaipslp.org.mx/HV2019.nsf/nombre_de_la_vista/C6256E6983E357A2862583D200508C1A/$File/LTAIPSLP84XXXIVB.pdf" TargetMode="External"/><Relationship Id="rId49" Type="http://schemas.openxmlformats.org/officeDocument/2006/relationships/hyperlink" Target="http://www.cegaipslp.org.mx/HV2019.nsf/nombre_de_la_vista/C6256E6983E357A2862583D200508C1A/$File/LTAIPSLP84XXXIVB.pdf" TargetMode="External"/><Relationship Id="rId57" Type="http://schemas.openxmlformats.org/officeDocument/2006/relationships/hyperlink" Target="http://www.cegaipslp.org.mx/HV2019.nsf/nombre_de_la_vista/129D96274DEE2668862583D7005E1998/$File/28-2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6256E6983E357A2862583D200508C1A/$File/LTAIPSLP84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6256E6983E357A2862583D200508C1A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12.75" x14ac:dyDescent="0.2">
      <c r="A8" s="7">
        <v>2019</v>
      </c>
      <c r="B8" s="8">
        <v>43525</v>
      </c>
      <c r="C8" s="8">
        <v>43555</v>
      </c>
      <c r="D8" s="7" t="s">
        <v>109</v>
      </c>
      <c r="E8" s="7" t="s">
        <v>113</v>
      </c>
      <c r="F8" s="9">
        <v>150992</v>
      </c>
      <c r="G8" s="7" t="s">
        <v>187</v>
      </c>
      <c r="H8" s="10" t="s">
        <v>219</v>
      </c>
      <c r="I8" s="7" t="s">
        <v>188</v>
      </c>
      <c r="J8" s="7">
        <f>+Tabla_550223!A4</f>
        <v>1</v>
      </c>
      <c r="K8" s="11" t="s">
        <v>154</v>
      </c>
      <c r="L8" s="12" t="s">
        <v>152</v>
      </c>
      <c r="M8" s="12" t="s">
        <v>153</v>
      </c>
      <c r="N8" s="12" t="s">
        <v>150</v>
      </c>
      <c r="O8" s="13" t="s">
        <v>157</v>
      </c>
      <c r="P8" s="14" t="s">
        <v>208</v>
      </c>
      <c r="Q8" s="12" t="s">
        <v>161</v>
      </c>
      <c r="R8" s="15" t="s">
        <v>162</v>
      </c>
      <c r="S8" s="8">
        <v>43525</v>
      </c>
      <c r="T8" s="16">
        <v>264000</v>
      </c>
      <c r="U8" s="17">
        <v>264000</v>
      </c>
      <c r="V8" s="17">
        <v>264000</v>
      </c>
      <c r="W8" s="17">
        <v>264000</v>
      </c>
      <c r="X8" s="7" t="s">
        <v>165</v>
      </c>
      <c r="Y8" s="7" t="s">
        <v>150</v>
      </c>
      <c r="Z8" s="7" t="s">
        <v>166</v>
      </c>
      <c r="AA8" s="7" t="s">
        <v>167</v>
      </c>
      <c r="AB8" s="7">
        <v>0</v>
      </c>
      <c r="AC8" s="8">
        <v>43525</v>
      </c>
      <c r="AD8" s="8">
        <v>43555</v>
      </c>
      <c r="AE8" s="10" t="s">
        <v>171</v>
      </c>
      <c r="AF8" s="10" t="s">
        <v>170</v>
      </c>
      <c r="AG8" s="7" t="s">
        <v>209</v>
      </c>
      <c r="AH8" s="7" t="s">
        <v>210</v>
      </c>
      <c r="AI8" s="7">
        <f>+Tabla_550208!A4</f>
        <v>1</v>
      </c>
      <c r="AJ8" s="7" t="s">
        <v>117</v>
      </c>
      <c r="AK8" s="7">
        <f>+Tabla_550220!A4</f>
        <v>1</v>
      </c>
      <c r="AL8" s="18" t="s">
        <v>211</v>
      </c>
      <c r="AM8" s="10" t="s">
        <v>170</v>
      </c>
      <c r="AN8" s="10" t="s">
        <v>170</v>
      </c>
      <c r="AO8" s="10" t="s">
        <v>174</v>
      </c>
      <c r="AP8" s="10" t="s">
        <v>170</v>
      </c>
      <c r="AQ8" s="7" t="s">
        <v>169</v>
      </c>
      <c r="AR8" s="8">
        <v>43594</v>
      </c>
      <c r="AS8" s="8">
        <v>43564</v>
      </c>
      <c r="AT8" s="7" t="s">
        <v>150</v>
      </c>
    </row>
    <row r="9" spans="1:46" s="7" customFormat="1" ht="12.75" x14ac:dyDescent="0.2">
      <c r="A9" s="7">
        <v>2019</v>
      </c>
      <c r="B9" s="8">
        <v>43525</v>
      </c>
      <c r="C9" s="8">
        <v>43555</v>
      </c>
      <c r="D9" s="7" t="s">
        <v>109</v>
      </c>
      <c r="E9" s="7" t="s">
        <v>113</v>
      </c>
      <c r="F9" s="9">
        <v>151039</v>
      </c>
      <c r="G9" s="7" t="s">
        <v>187</v>
      </c>
      <c r="H9" s="10" t="s">
        <v>219</v>
      </c>
      <c r="I9" s="7" t="s">
        <v>188</v>
      </c>
      <c r="J9" s="7">
        <f>+Tabla_550223!A5</f>
        <v>2</v>
      </c>
      <c r="K9" s="12" t="s">
        <v>150</v>
      </c>
      <c r="L9" s="19" t="s">
        <v>150</v>
      </c>
      <c r="M9" s="19" t="s">
        <v>150</v>
      </c>
      <c r="N9" s="11" t="s">
        <v>155</v>
      </c>
      <c r="O9" s="13" t="s">
        <v>158</v>
      </c>
      <c r="P9" s="14" t="s">
        <v>208</v>
      </c>
      <c r="Q9" s="12" t="s">
        <v>161</v>
      </c>
      <c r="R9" s="15" t="s">
        <v>163</v>
      </c>
      <c r="S9" s="8">
        <v>43525</v>
      </c>
      <c r="T9" s="20">
        <v>243737</v>
      </c>
      <c r="U9" s="17">
        <v>243737</v>
      </c>
      <c r="V9" s="17">
        <v>243737</v>
      </c>
      <c r="W9" s="17">
        <v>243737</v>
      </c>
      <c r="X9" s="7" t="s">
        <v>165</v>
      </c>
      <c r="Y9" s="7" t="s">
        <v>150</v>
      </c>
      <c r="Z9" s="7" t="s">
        <v>166</v>
      </c>
      <c r="AA9" s="7" t="s">
        <v>167</v>
      </c>
      <c r="AB9" s="7">
        <v>0</v>
      </c>
      <c r="AC9" s="8">
        <v>43525</v>
      </c>
      <c r="AD9" s="8">
        <v>43555</v>
      </c>
      <c r="AE9" s="21" t="s">
        <v>172</v>
      </c>
      <c r="AF9" s="10" t="s">
        <v>170</v>
      </c>
      <c r="AG9" s="7" t="s">
        <v>209</v>
      </c>
      <c r="AH9" s="7" t="s">
        <v>210</v>
      </c>
      <c r="AI9" s="7">
        <f>+Tabla_550208!A4</f>
        <v>1</v>
      </c>
      <c r="AJ9" s="7" t="s">
        <v>117</v>
      </c>
      <c r="AK9" s="7">
        <f>+Tabla_550220!A4</f>
        <v>1</v>
      </c>
      <c r="AL9" s="18" t="s">
        <v>211</v>
      </c>
      <c r="AM9" s="10" t="s">
        <v>170</v>
      </c>
      <c r="AN9" s="10" t="s">
        <v>170</v>
      </c>
      <c r="AO9" s="10" t="s">
        <v>170</v>
      </c>
      <c r="AP9" s="10" t="s">
        <v>170</v>
      </c>
      <c r="AQ9" s="7" t="s">
        <v>169</v>
      </c>
      <c r="AR9" s="8">
        <v>43594</v>
      </c>
      <c r="AS9" s="8">
        <v>43564</v>
      </c>
      <c r="AT9" s="7" t="s">
        <v>150</v>
      </c>
    </row>
    <row r="10" spans="1:46" s="7" customFormat="1" ht="12.75" x14ac:dyDescent="0.2">
      <c r="A10" s="7">
        <v>2019</v>
      </c>
      <c r="B10" s="8">
        <v>43525</v>
      </c>
      <c r="C10" s="8">
        <v>43555</v>
      </c>
      <c r="D10" s="7" t="s">
        <v>109</v>
      </c>
      <c r="E10" s="7" t="s">
        <v>113</v>
      </c>
      <c r="F10" s="22">
        <v>151069</v>
      </c>
      <c r="G10" s="7" t="s">
        <v>187</v>
      </c>
      <c r="H10" s="10" t="s">
        <v>220</v>
      </c>
      <c r="I10" s="7" t="s">
        <v>151</v>
      </c>
      <c r="J10" s="7">
        <f>+Tabla_550223!A6</f>
        <v>3</v>
      </c>
      <c r="K10" s="12" t="s">
        <v>150</v>
      </c>
      <c r="L10" s="19" t="s">
        <v>150</v>
      </c>
      <c r="M10" s="19" t="s">
        <v>150</v>
      </c>
      <c r="N10" s="11" t="s">
        <v>156</v>
      </c>
      <c r="O10" s="13" t="s">
        <v>159</v>
      </c>
      <c r="P10" s="7" t="s">
        <v>160</v>
      </c>
      <c r="Q10" s="23" t="s">
        <v>160</v>
      </c>
      <c r="R10" s="24" t="s">
        <v>164</v>
      </c>
      <c r="S10" s="8">
        <v>43525</v>
      </c>
      <c r="T10" s="16">
        <v>189765.9</v>
      </c>
      <c r="U10" s="16">
        <v>220128.45</v>
      </c>
      <c r="V10" s="16">
        <v>220128.45</v>
      </c>
      <c r="W10" s="16">
        <v>220128.45</v>
      </c>
      <c r="X10" s="7" t="s">
        <v>165</v>
      </c>
      <c r="Y10" s="7" t="s">
        <v>150</v>
      </c>
      <c r="Z10" s="7" t="s">
        <v>166</v>
      </c>
      <c r="AA10" s="7" t="s">
        <v>167</v>
      </c>
      <c r="AB10" s="7">
        <v>0</v>
      </c>
      <c r="AC10" s="8">
        <v>43525</v>
      </c>
      <c r="AD10" s="8">
        <v>43555</v>
      </c>
      <c r="AE10" s="10" t="s">
        <v>173</v>
      </c>
      <c r="AF10" s="10" t="s">
        <v>170</v>
      </c>
      <c r="AG10" s="7" t="s">
        <v>209</v>
      </c>
      <c r="AH10" s="7" t="s">
        <v>210</v>
      </c>
      <c r="AI10" s="7">
        <f>+Tabla_550208!A4</f>
        <v>1</v>
      </c>
      <c r="AJ10" s="7" t="s">
        <v>117</v>
      </c>
      <c r="AK10" s="7">
        <f>+Tabla_550220!A4</f>
        <v>1</v>
      </c>
      <c r="AL10" s="18" t="s">
        <v>211</v>
      </c>
      <c r="AM10" s="10" t="s">
        <v>170</v>
      </c>
      <c r="AN10" s="10" t="s">
        <v>170</v>
      </c>
      <c r="AO10" s="10" t="s">
        <v>218</v>
      </c>
      <c r="AP10" s="10" t="s">
        <v>170</v>
      </c>
      <c r="AQ10" s="7" t="s">
        <v>169</v>
      </c>
      <c r="AR10" s="8">
        <v>43594</v>
      </c>
      <c r="AS10" s="8">
        <v>43564</v>
      </c>
      <c r="AT10" s="7" t="s">
        <v>150</v>
      </c>
    </row>
    <row r="11" spans="1:46" s="7" customFormat="1" ht="12.75" x14ac:dyDescent="0.2">
      <c r="A11" s="7">
        <v>2019</v>
      </c>
      <c r="B11" s="8">
        <v>43525</v>
      </c>
      <c r="C11" s="8">
        <v>43555</v>
      </c>
      <c r="D11" s="7" t="s">
        <v>109</v>
      </c>
      <c r="E11" s="7" t="s">
        <v>113</v>
      </c>
      <c r="F11" s="25">
        <v>151270</v>
      </c>
      <c r="G11" s="7" t="s">
        <v>187</v>
      </c>
      <c r="H11" s="10" t="s">
        <v>221</v>
      </c>
      <c r="I11" s="26" t="s">
        <v>189</v>
      </c>
      <c r="J11" s="7">
        <f>+Tabla_550223!A7</f>
        <v>4</v>
      </c>
      <c r="K11" s="12" t="s">
        <v>150</v>
      </c>
      <c r="L11" s="19" t="s">
        <v>150</v>
      </c>
      <c r="M11" s="19" t="s">
        <v>150</v>
      </c>
      <c r="N11" s="27" t="s">
        <v>192</v>
      </c>
      <c r="O11" s="7" t="s">
        <v>200</v>
      </c>
      <c r="P11" s="14" t="s">
        <v>206</v>
      </c>
      <c r="Q11" s="14" t="s">
        <v>206</v>
      </c>
      <c r="R11" s="28" t="s">
        <v>175</v>
      </c>
      <c r="S11" s="8">
        <v>43525</v>
      </c>
      <c r="T11" s="29">
        <v>148521</v>
      </c>
      <c r="U11" s="29">
        <v>172284.36</v>
      </c>
      <c r="V11" s="29">
        <v>148521</v>
      </c>
      <c r="W11" s="29">
        <v>148521</v>
      </c>
      <c r="X11" s="7" t="s">
        <v>165</v>
      </c>
      <c r="Y11" s="7" t="s">
        <v>150</v>
      </c>
      <c r="Z11" s="7" t="s">
        <v>166</v>
      </c>
      <c r="AA11" s="7" t="s">
        <v>167</v>
      </c>
      <c r="AB11" s="7">
        <v>0</v>
      </c>
      <c r="AC11" s="8">
        <v>43525</v>
      </c>
      <c r="AD11" s="8">
        <v>43555</v>
      </c>
      <c r="AE11" s="10" t="s">
        <v>233</v>
      </c>
      <c r="AF11" s="10" t="s">
        <v>170</v>
      </c>
      <c r="AG11" s="7" t="s">
        <v>209</v>
      </c>
      <c r="AH11" s="7" t="s">
        <v>210</v>
      </c>
      <c r="AI11" s="7">
        <f>+Tabla_550208!A4</f>
        <v>1</v>
      </c>
      <c r="AJ11" s="7" t="s">
        <v>117</v>
      </c>
      <c r="AK11" s="7">
        <f>+Tabla_550220!A4</f>
        <v>1</v>
      </c>
      <c r="AL11" s="18" t="s">
        <v>211</v>
      </c>
      <c r="AM11" s="10" t="s">
        <v>170</v>
      </c>
      <c r="AN11" s="10" t="s">
        <v>170</v>
      </c>
      <c r="AO11" s="10" t="s">
        <v>217</v>
      </c>
      <c r="AP11" s="10" t="s">
        <v>170</v>
      </c>
      <c r="AQ11" s="7" t="s">
        <v>169</v>
      </c>
      <c r="AR11" s="8">
        <v>43594</v>
      </c>
      <c r="AS11" s="8">
        <v>43564</v>
      </c>
      <c r="AT11" s="7" t="s">
        <v>150</v>
      </c>
    </row>
    <row r="12" spans="1:46" s="7" customFormat="1" ht="12.75" x14ac:dyDescent="0.2">
      <c r="A12" s="7">
        <v>2019</v>
      </c>
      <c r="B12" s="8">
        <v>43525</v>
      </c>
      <c r="C12" s="8">
        <v>43555</v>
      </c>
      <c r="D12" s="7" t="s">
        <v>109</v>
      </c>
      <c r="E12" s="7" t="s">
        <v>113</v>
      </c>
      <c r="F12" s="25">
        <v>151376</v>
      </c>
      <c r="G12" s="7" t="s">
        <v>187</v>
      </c>
      <c r="H12" s="10" t="s">
        <v>222</v>
      </c>
      <c r="I12" s="26" t="s">
        <v>190</v>
      </c>
      <c r="J12" s="7">
        <f>+Tabla_550223!A8</f>
        <v>5</v>
      </c>
      <c r="K12" s="12" t="s">
        <v>150</v>
      </c>
      <c r="L12" s="19" t="s">
        <v>150</v>
      </c>
      <c r="M12" s="19" t="s">
        <v>150</v>
      </c>
      <c r="N12" s="27" t="s">
        <v>193</v>
      </c>
      <c r="O12" s="7" t="s">
        <v>201</v>
      </c>
      <c r="P12" s="14" t="s">
        <v>207</v>
      </c>
      <c r="Q12" s="12" t="s">
        <v>161</v>
      </c>
      <c r="R12" s="28" t="s">
        <v>176</v>
      </c>
      <c r="S12" s="8">
        <v>43525</v>
      </c>
      <c r="T12" s="29">
        <v>113827.4</v>
      </c>
      <c r="U12" s="29">
        <f>+T12*16%+T12</f>
        <v>132039.78399999999</v>
      </c>
      <c r="V12" s="29">
        <v>132039.78</v>
      </c>
      <c r="W12" s="29">
        <v>132039.78</v>
      </c>
      <c r="X12" s="7" t="s">
        <v>165</v>
      </c>
      <c r="Y12" s="7" t="s">
        <v>150</v>
      </c>
      <c r="Z12" s="7" t="s">
        <v>166</v>
      </c>
      <c r="AA12" s="7" t="s">
        <v>167</v>
      </c>
      <c r="AB12" s="7">
        <v>0</v>
      </c>
      <c r="AC12" s="8">
        <v>43525</v>
      </c>
      <c r="AD12" s="8">
        <v>43555</v>
      </c>
      <c r="AE12" s="10" t="s">
        <v>234</v>
      </c>
      <c r="AF12" s="10" t="s">
        <v>170</v>
      </c>
      <c r="AG12" s="7" t="s">
        <v>209</v>
      </c>
      <c r="AH12" s="7" t="s">
        <v>210</v>
      </c>
      <c r="AI12" s="7">
        <f>+Tabla_550208!A4</f>
        <v>1</v>
      </c>
      <c r="AJ12" s="7" t="s">
        <v>117</v>
      </c>
      <c r="AK12" s="7">
        <f>+Tabla_550220!A4</f>
        <v>1</v>
      </c>
      <c r="AL12" s="18" t="s">
        <v>211</v>
      </c>
      <c r="AM12" s="10" t="s">
        <v>170</v>
      </c>
      <c r="AN12" s="10" t="s">
        <v>170</v>
      </c>
      <c r="AO12" s="10" t="s">
        <v>170</v>
      </c>
      <c r="AP12" s="10" t="s">
        <v>170</v>
      </c>
      <c r="AQ12" s="7" t="s">
        <v>169</v>
      </c>
      <c r="AR12" s="8">
        <v>43594</v>
      </c>
      <c r="AS12" s="8">
        <v>43564</v>
      </c>
      <c r="AT12" s="7" t="s">
        <v>150</v>
      </c>
    </row>
    <row r="13" spans="1:46" s="7" customFormat="1" ht="12.75" x14ac:dyDescent="0.2">
      <c r="A13" s="7">
        <v>2019</v>
      </c>
      <c r="B13" s="8">
        <v>43525</v>
      </c>
      <c r="C13" s="8">
        <v>43555</v>
      </c>
      <c r="D13" s="7" t="s">
        <v>109</v>
      </c>
      <c r="E13" s="7" t="s">
        <v>113</v>
      </c>
      <c r="F13" s="25">
        <v>151487</v>
      </c>
      <c r="G13" s="7" t="s">
        <v>187</v>
      </c>
      <c r="H13" s="10" t="s">
        <v>223</v>
      </c>
      <c r="I13" s="26" t="s">
        <v>190</v>
      </c>
      <c r="J13" s="7">
        <f>+Tabla_550223!A9</f>
        <v>6</v>
      </c>
      <c r="K13" s="12" t="s">
        <v>150</v>
      </c>
      <c r="L13" s="19" t="s">
        <v>150</v>
      </c>
      <c r="M13" s="19" t="s">
        <v>150</v>
      </c>
      <c r="N13" s="27" t="s">
        <v>194</v>
      </c>
      <c r="O13" s="7" t="s">
        <v>202</v>
      </c>
      <c r="P13" s="14" t="s">
        <v>208</v>
      </c>
      <c r="Q13" s="12" t="s">
        <v>161</v>
      </c>
      <c r="R13" s="28" t="s">
        <v>177</v>
      </c>
      <c r="S13" s="8">
        <v>43525</v>
      </c>
      <c r="T13" s="29">
        <v>105713.28</v>
      </c>
      <c r="U13" s="29">
        <f>+T13*16%+T13</f>
        <v>122627.4048</v>
      </c>
      <c r="V13" s="29">
        <v>122627.4</v>
      </c>
      <c r="W13" s="29">
        <v>122627.4</v>
      </c>
      <c r="X13" s="7" t="s">
        <v>165</v>
      </c>
      <c r="Y13" s="7" t="s">
        <v>150</v>
      </c>
      <c r="Z13" s="7" t="s">
        <v>166</v>
      </c>
      <c r="AA13" s="7" t="s">
        <v>167</v>
      </c>
      <c r="AB13" s="7">
        <v>0</v>
      </c>
      <c r="AC13" s="8">
        <v>43525</v>
      </c>
      <c r="AD13" s="8">
        <v>43555</v>
      </c>
      <c r="AE13" s="10" t="s">
        <v>235</v>
      </c>
      <c r="AF13" s="10" t="s">
        <v>170</v>
      </c>
      <c r="AG13" s="7" t="s">
        <v>209</v>
      </c>
      <c r="AH13" s="7" t="s">
        <v>210</v>
      </c>
      <c r="AI13" s="7">
        <f>+Tabla_550208!A4</f>
        <v>1</v>
      </c>
      <c r="AJ13" s="7" t="s">
        <v>117</v>
      </c>
      <c r="AK13" s="7">
        <f>+Tabla_550220!A4</f>
        <v>1</v>
      </c>
      <c r="AL13" s="18" t="s">
        <v>211</v>
      </c>
      <c r="AM13" s="10" t="s">
        <v>170</v>
      </c>
      <c r="AN13" s="10" t="s">
        <v>170</v>
      </c>
      <c r="AO13" s="10" t="s">
        <v>170</v>
      </c>
      <c r="AP13" s="10" t="s">
        <v>170</v>
      </c>
      <c r="AQ13" s="7" t="s">
        <v>169</v>
      </c>
      <c r="AR13" s="8">
        <v>43594</v>
      </c>
      <c r="AS13" s="8">
        <v>43564</v>
      </c>
      <c r="AT13" s="7" t="s">
        <v>150</v>
      </c>
    </row>
    <row r="14" spans="1:46" s="7" customFormat="1" ht="12.75" x14ac:dyDescent="0.2">
      <c r="A14" s="7">
        <v>2019</v>
      </c>
      <c r="B14" s="8">
        <v>43525</v>
      </c>
      <c r="C14" s="8">
        <v>43555</v>
      </c>
      <c r="D14" s="7" t="s">
        <v>109</v>
      </c>
      <c r="E14" s="7" t="s">
        <v>113</v>
      </c>
      <c r="F14" s="25">
        <v>151537</v>
      </c>
      <c r="G14" s="7" t="s">
        <v>187</v>
      </c>
      <c r="H14" s="10" t="s">
        <v>224</v>
      </c>
      <c r="I14" s="26" t="s">
        <v>190</v>
      </c>
      <c r="J14" s="7">
        <f>+Tabla_550223!A10</f>
        <v>7</v>
      </c>
      <c r="K14" s="12" t="s">
        <v>150</v>
      </c>
      <c r="L14" s="19" t="s">
        <v>150</v>
      </c>
      <c r="M14" s="19" t="s">
        <v>150</v>
      </c>
      <c r="N14" s="27" t="s">
        <v>195</v>
      </c>
      <c r="O14" s="7" t="s">
        <v>203</v>
      </c>
      <c r="P14" s="14" t="s">
        <v>208</v>
      </c>
      <c r="Q14" s="12" t="s">
        <v>161</v>
      </c>
      <c r="R14" s="28" t="s">
        <v>178</v>
      </c>
      <c r="S14" s="8">
        <v>43525</v>
      </c>
      <c r="T14" s="29">
        <v>104657.39</v>
      </c>
      <c r="U14" s="29">
        <f>+T14*16%+T14</f>
        <v>121402.5724</v>
      </c>
      <c r="V14" s="29">
        <v>121402.57</v>
      </c>
      <c r="W14" s="29">
        <v>121402.57</v>
      </c>
      <c r="X14" s="7" t="s">
        <v>165</v>
      </c>
      <c r="Y14" s="7" t="s">
        <v>150</v>
      </c>
      <c r="Z14" s="7" t="s">
        <v>166</v>
      </c>
      <c r="AA14" s="7" t="s">
        <v>167</v>
      </c>
      <c r="AB14" s="7">
        <v>0</v>
      </c>
      <c r="AC14" s="8">
        <v>43525</v>
      </c>
      <c r="AD14" s="8">
        <v>43555</v>
      </c>
      <c r="AE14" s="10" t="s">
        <v>236</v>
      </c>
      <c r="AF14" s="10" t="s">
        <v>170</v>
      </c>
      <c r="AG14" s="7" t="s">
        <v>209</v>
      </c>
      <c r="AH14" s="7" t="s">
        <v>210</v>
      </c>
      <c r="AI14" s="7">
        <f>+Tabla_550208!A4</f>
        <v>1</v>
      </c>
      <c r="AJ14" s="7" t="s">
        <v>117</v>
      </c>
      <c r="AK14" s="7">
        <f>+Tabla_550220!A4</f>
        <v>1</v>
      </c>
      <c r="AL14" s="18" t="s">
        <v>211</v>
      </c>
      <c r="AM14" s="10" t="s">
        <v>170</v>
      </c>
      <c r="AN14" s="10" t="s">
        <v>170</v>
      </c>
      <c r="AO14" s="10" t="s">
        <v>216</v>
      </c>
      <c r="AP14" s="10" t="s">
        <v>170</v>
      </c>
      <c r="AQ14" s="7" t="s">
        <v>169</v>
      </c>
      <c r="AR14" s="8">
        <v>43594</v>
      </c>
      <c r="AS14" s="8">
        <v>43564</v>
      </c>
      <c r="AT14" s="7" t="s">
        <v>150</v>
      </c>
    </row>
    <row r="15" spans="1:46" s="7" customFormat="1" ht="12.75" x14ac:dyDescent="0.2">
      <c r="A15" s="7">
        <v>2019</v>
      </c>
      <c r="B15" s="8">
        <v>43525</v>
      </c>
      <c r="C15" s="8">
        <v>43555</v>
      </c>
      <c r="D15" s="7" t="s">
        <v>109</v>
      </c>
      <c r="E15" s="7" t="s">
        <v>113</v>
      </c>
      <c r="F15" s="25">
        <v>151614</v>
      </c>
      <c r="G15" s="7" t="s">
        <v>187</v>
      </c>
      <c r="H15" s="10" t="s">
        <v>225</v>
      </c>
      <c r="I15" s="26" t="s">
        <v>188</v>
      </c>
      <c r="J15" s="7">
        <f>+Tabla_550223!A11</f>
        <v>8</v>
      </c>
      <c r="K15" s="7" t="s">
        <v>197</v>
      </c>
      <c r="L15" s="7" t="s">
        <v>198</v>
      </c>
      <c r="M15" s="27" t="s">
        <v>199</v>
      </c>
      <c r="N15" s="23" t="s">
        <v>150</v>
      </c>
      <c r="O15" s="7" t="s">
        <v>204</v>
      </c>
      <c r="P15" s="14" t="s">
        <v>208</v>
      </c>
      <c r="Q15" s="12" t="s">
        <v>161</v>
      </c>
      <c r="R15" s="28" t="s">
        <v>179</v>
      </c>
      <c r="S15" s="8">
        <v>43525</v>
      </c>
      <c r="T15" s="30">
        <v>194000</v>
      </c>
      <c r="U15" s="30">
        <v>194000</v>
      </c>
      <c r="V15" s="31">
        <v>194000</v>
      </c>
      <c r="W15" s="31">
        <v>194000</v>
      </c>
      <c r="X15" s="7" t="s">
        <v>165</v>
      </c>
      <c r="Y15" s="7" t="s">
        <v>150</v>
      </c>
      <c r="Z15" s="7" t="s">
        <v>166</v>
      </c>
      <c r="AA15" s="7" t="s">
        <v>167</v>
      </c>
      <c r="AB15" s="7">
        <v>0</v>
      </c>
      <c r="AC15" s="8">
        <v>43525</v>
      </c>
      <c r="AD15" s="8">
        <v>43555</v>
      </c>
      <c r="AE15" s="10" t="s">
        <v>237</v>
      </c>
      <c r="AF15" s="10" t="s">
        <v>170</v>
      </c>
      <c r="AG15" s="7" t="s">
        <v>209</v>
      </c>
      <c r="AH15" s="7" t="s">
        <v>210</v>
      </c>
      <c r="AI15" s="7">
        <f>+Tabla_550208!A4</f>
        <v>1</v>
      </c>
      <c r="AJ15" s="7" t="s">
        <v>117</v>
      </c>
      <c r="AK15" s="7">
        <f>+Tabla_550220!A4</f>
        <v>1</v>
      </c>
      <c r="AL15" s="18" t="s">
        <v>211</v>
      </c>
      <c r="AM15" s="10" t="s">
        <v>170</v>
      </c>
      <c r="AN15" s="10" t="s">
        <v>170</v>
      </c>
      <c r="AO15" s="10" t="s">
        <v>215</v>
      </c>
      <c r="AP15" s="10" t="s">
        <v>170</v>
      </c>
      <c r="AQ15" s="7" t="s">
        <v>169</v>
      </c>
      <c r="AR15" s="8">
        <v>43594</v>
      </c>
      <c r="AS15" s="8">
        <v>43564</v>
      </c>
      <c r="AT15" s="7" t="s">
        <v>150</v>
      </c>
    </row>
    <row r="16" spans="1:46" s="7" customFormat="1" ht="12.75" x14ac:dyDescent="0.2">
      <c r="A16" s="7">
        <v>2019</v>
      </c>
      <c r="B16" s="8">
        <v>43525</v>
      </c>
      <c r="C16" s="8">
        <v>43555</v>
      </c>
      <c r="D16" s="7" t="s">
        <v>109</v>
      </c>
      <c r="E16" s="7" t="s">
        <v>113</v>
      </c>
      <c r="F16" s="25" t="s">
        <v>245</v>
      </c>
      <c r="G16" s="7" t="s">
        <v>187</v>
      </c>
      <c r="H16" s="10" t="s">
        <v>226</v>
      </c>
      <c r="I16" s="26" t="s">
        <v>188</v>
      </c>
      <c r="J16" s="7">
        <f>+Tabla_550223!A12</f>
        <v>9</v>
      </c>
      <c r="K16" s="7" t="s">
        <v>197</v>
      </c>
      <c r="L16" s="7" t="s">
        <v>198</v>
      </c>
      <c r="M16" s="27" t="s">
        <v>199</v>
      </c>
      <c r="N16" s="23" t="s">
        <v>150</v>
      </c>
      <c r="O16" s="7" t="s">
        <v>204</v>
      </c>
      <c r="P16" s="14" t="s">
        <v>208</v>
      </c>
      <c r="Q16" s="12" t="s">
        <v>161</v>
      </c>
      <c r="R16" s="28" t="s">
        <v>180</v>
      </c>
      <c r="S16" s="8">
        <v>43525</v>
      </c>
      <c r="T16" s="30">
        <v>1190400</v>
      </c>
      <c r="U16" s="30">
        <v>1190400</v>
      </c>
      <c r="V16" s="30">
        <v>1190400</v>
      </c>
      <c r="W16" s="30">
        <v>1190400</v>
      </c>
      <c r="X16" s="7" t="s">
        <v>165</v>
      </c>
      <c r="Y16" s="7" t="s">
        <v>150</v>
      </c>
      <c r="Z16" s="7" t="s">
        <v>166</v>
      </c>
      <c r="AA16" s="7" t="s">
        <v>167</v>
      </c>
      <c r="AB16" s="7">
        <v>0</v>
      </c>
      <c r="AC16" s="8">
        <v>43525</v>
      </c>
      <c r="AD16" s="8">
        <v>43555</v>
      </c>
      <c r="AE16" s="10" t="s">
        <v>238</v>
      </c>
      <c r="AF16" s="10" t="s">
        <v>170</v>
      </c>
      <c r="AG16" s="7" t="s">
        <v>209</v>
      </c>
      <c r="AH16" s="7" t="s">
        <v>210</v>
      </c>
      <c r="AI16" s="7">
        <f>+Tabla_550208!A4</f>
        <v>1</v>
      </c>
      <c r="AJ16" s="7" t="s">
        <v>117</v>
      </c>
      <c r="AK16" s="7">
        <f>+Tabla_550220!A4</f>
        <v>1</v>
      </c>
      <c r="AL16" s="18" t="s">
        <v>211</v>
      </c>
      <c r="AM16" s="10" t="s">
        <v>170</v>
      </c>
      <c r="AN16" s="10" t="s">
        <v>170</v>
      </c>
      <c r="AO16" s="10" t="s">
        <v>248</v>
      </c>
      <c r="AP16" s="10" t="s">
        <v>170</v>
      </c>
      <c r="AQ16" s="7" t="s">
        <v>169</v>
      </c>
      <c r="AR16" s="8">
        <v>43594</v>
      </c>
      <c r="AS16" s="8">
        <v>43564</v>
      </c>
      <c r="AT16" s="7" t="s">
        <v>150</v>
      </c>
    </row>
    <row r="17" spans="1:46" s="7" customFormat="1" ht="12.75" x14ac:dyDescent="0.2">
      <c r="A17" s="7">
        <v>2019</v>
      </c>
      <c r="B17" s="8">
        <v>43525</v>
      </c>
      <c r="C17" s="8">
        <v>43555</v>
      </c>
      <c r="D17" s="7" t="s">
        <v>109</v>
      </c>
      <c r="E17" s="7" t="s">
        <v>113</v>
      </c>
      <c r="F17" s="25" t="s">
        <v>246</v>
      </c>
      <c r="G17" s="7" t="s">
        <v>187</v>
      </c>
      <c r="H17" s="10" t="s">
        <v>227</v>
      </c>
      <c r="I17" s="26" t="s">
        <v>188</v>
      </c>
      <c r="J17" s="7">
        <f>+Tabla_550223!A13</f>
        <v>10</v>
      </c>
      <c r="K17" s="7" t="s">
        <v>197</v>
      </c>
      <c r="L17" s="7" t="s">
        <v>198</v>
      </c>
      <c r="M17" s="27" t="s">
        <v>199</v>
      </c>
      <c r="N17" s="23" t="s">
        <v>150</v>
      </c>
      <c r="O17" s="7" t="s">
        <v>204</v>
      </c>
      <c r="P17" s="14" t="s">
        <v>208</v>
      </c>
      <c r="Q17" s="12" t="s">
        <v>161</v>
      </c>
      <c r="R17" s="28" t="s">
        <v>181</v>
      </c>
      <c r="S17" s="8">
        <v>43525</v>
      </c>
      <c r="T17" s="30">
        <v>828000</v>
      </c>
      <c r="U17" s="30">
        <v>828000</v>
      </c>
      <c r="V17" s="30">
        <v>828000</v>
      </c>
      <c r="W17" s="30">
        <v>828000</v>
      </c>
      <c r="X17" s="7" t="s">
        <v>165</v>
      </c>
      <c r="Y17" s="7" t="s">
        <v>150</v>
      </c>
      <c r="Z17" s="7" t="s">
        <v>166</v>
      </c>
      <c r="AA17" s="7" t="s">
        <v>167</v>
      </c>
      <c r="AB17" s="7">
        <v>0</v>
      </c>
      <c r="AC17" s="8">
        <v>43525</v>
      </c>
      <c r="AD17" s="8">
        <v>43555</v>
      </c>
      <c r="AE17" s="10" t="s">
        <v>239</v>
      </c>
      <c r="AF17" s="10" t="s">
        <v>170</v>
      </c>
      <c r="AG17" s="7" t="s">
        <v>209</v>
      </c>
      <c r="AH17" s="7" t="s">
        <v>210</v>
      </c>
      <c r="AI17" s="7">
        <f>+Tabla_550208!A4</f>
        <v>1</v>
      </c>
      <c r="AJ17" s="7" t="s">
        <v>117</v>
      </c>
      <c r="AK17" s="7">
        <f>+Tabla_550220!A4</f>
        <v>1</v>
      </c>
      <c r="AL17" s="18" t="s">
        <v>211</v>
      </c>
      <c r="AM17" s="10" t="s">
        <v>170</v>
      </c>
      <c r="AN17" s="10" t="s">
        <v>170</v>
      </c>
      <c r="AO17" s="10" t="s">
        <v>250</v>
      </c>
      <c r="AP17" s="10" t="s">
        <v>170</v>
      </c>
      <c r="AQ17" s="7" t="s">
        <v>169</v>
      </c>
      <c r="AR17" s="8">
        <v>43594</v>
      </c>
      <c r="AS17" s="8">
        <v>43564</v>
      </c>
      <c r="AT17" s="7" t="s">
        <v>150</v>
      </c>
    </row>
    <row r="18" spans="1:46" s="7" customFormat="1" ht="12.75" x14ac:dyDescent="0.2">
      <c r="A18" s="7">
        <v>2019</v>
      </c>
      <c r="B18" s="8">
        <v>43525</v>
      </c>
      <c r="C18" s="8">
        <v>43555</v>
      </c>
      <c r="D18" s="7" t="s">
        <v>109</v>
      </c>
      <c r="E18" s="7" t="s">
        <v>113</v>
      </c>
      <c r="F18" s="25" t="s">
        <v>247</v>
      </c>
      <c r="G18" s="7" t="s">
        <v>187</v>
      </c>
      <c r="H18" s="10" t="s">
        <v>228</v>
      </c>
      <c r="I18" s="26" t="s">
        <v>188</v>
      </c>
      <c r="J18" s="7">
        <f>+Tabla_550223!A14</f>
        <v>11</v>
      </c>
      <c r="K18" s="7" t="s">
        <v>197</v>
      </c>
      <c r="L18" s="7" t="s">
        <v>198</v>
      </c>
      <c r="M18" s="27" t="s">
        <v>199</v>
      </c>
      <c r="N18" s="23" t="s">
        <v>150</v>
      </c>
      <c r="O18" s="7" t="s">
        <v>204</v>
      </c>
      <c r="P18" s="14" t="s">
        <v>208</v>
      </c>
      <c r="Q18" s="12" t="s">
        <v>161</v>
      </c>
      <c r="R18" s="28" t="s">
        <v>182</v>
      </c>
      <c r="S18" s="8">
        <v>43525</v>
      </c>
      <c r="T18" s="6">
        <v>328000</v>
      </c>
      <c r="U18" s="6">
        <v>328000</v>
      </c>
      <c r="V18" s="6">
        <v>328000</v>
      </c>
      <c r="W18" s="6">
        <v>328000</v>
      </c>
      <c r="X18" s="7" t="s">
        <v>165</v>
      </c>
      <c r="Y18" s="7" t="s">
        <v>150</v>
      </c>
      <c r="Z18" s="7" t="s">
        <v>166</v>
      </c>
      <c r="AA18" s="7" t="s">
        <v>167</v>
      </c>
      <c r="AB18" s="7">
        <v>0</v>
      </c>
      <c r="AC18" s="8">
        <v>43525</v>
      </c>
      <c r="AD18" s="8">
        <v>43555</v>
      </c>
      <c r="AE18" s="10" t="s">
        <v>240</v>
      </c>
      <c r="AF18" s="10" t="s">
        <v>170</v>
      </c>
      <c r="AG18" s="7" t="s">
        <v>209</v>
      </c>
      <c r="AH18" s="7" t="s">
        <v>210</v>
      </c>
      <c r="AI18" s="7">
        <f>+Tabla_550208!A4</f>
        <v>1</v>
      </c>
      <c r="AJ18" s="7" t="s">
        <v>117</v>
      </c>
      <c r="AK18" s="7">
        <f>+Tabla_550220!A4</f>
        <v>1</v>
      </c>
      <c r="AL18" s="18" t="s">
        <v>211</v>
      </c>
      <c r="AM18" s="10" t="s">
        <v>170</v>
      </c>
      <c r="AN18" s="10" t="s">
        <v>170</v>
      </c>
      <c r="AO18" s="10" t="s">
        <v>249</v>
      </c>
      <c r="AP18" s="10" t="s">
        <v>170</v>
      </c>
      <c r="AQ18" s="7" t="s">
        <v>169</v>
      </c>
      <c r="AR18" s="8">
        <v>43594</v>
      </c>
      <c r="AS18" s="8">
        <v>43564</v>
      </c>
      <c r="AT18" s="7" t="s">
        <v>150</v>
      </c>
    </row>
    <row r="19" spans="1:46" s="7" customFormat="1" ht="12.75" x14ac:dyDescent="0.2">
      <c r="A19" s="7">
        <v>2019</v>
      </c>
      <c r="B19" s="8">
        <v>43525</v>
      </c>
      <c r="C19" s="8">
        <v>43555</v>
      </c>
      <c r="D19" s="7" t="s">
        <v>109</v>
      </c>
      <c r="E19" s="7" t="s">
        <v>113</v>
      </c>
      <c r="F19" s="25">
        <v>151693</v>
      </c>
      <c r="G19" s="7" t="s">
        <v>187</v>
      </c>
      <c r="H19" s="10" t="s">
        <v>229</v>
      </c>
      <c r="I19" s="26" t="s">
        <v>188</v>
      </c>
      <c r="J19" s="7">
        <f>+Tabla_550223!A15</f>
        <v>12</v>
      </c>
      <c r="K19" s="7" t="s">
        <v>197</v>
      </c>
      <c r="L19" s="7" t="s">
        <v>198</v>
      </c>
      <c r="M19" s="27" t="s">
        <v>199</v>
      </c>
      <c r="N19" s="23" t="s">
        <v>150</v>
      </c>
      <c r="O19" s="7" t="s">
        <v>204</v>
      </c>
      <c r="P19" s="14" t="s">
        <v>208</v>
      </c>
      <c r="Q19" s="12" t="s">
        <v>161</v>
      </c>
      <c r="R19" s="28" t="s">
        <v>183</v>
      </c>
      <c r="S19" s="8">
        <v>43525</v>
      </c>
      <c r="T19" s="30">
        <v>103500</v>
      </c>
      <c r="U19" s="30">
        <v>103500</v>
      </c>
      <c r="V19" s="31">
        <f>T19*0.3</f>
        <v>31050</v>
      </c>
      <c r="W19" s="30">
        <v>103500</v>
      </c>
      <c r="X19" s="7" t="s">
        <v>165</v>
      </c>
      <c r="Y19" s="7" t="s">
        <v>150</v>
      </c>
      <c r="Z19" s="7" t="s">
        <v>166</v>
      </c>
      <c r="AA19" s="7" t="s">
        <v>167</v>
      </c>
      <c r="AB19" s="7">
        <v>0</v>
      </c>
      <c r="AC19" s="8">
        <v>43525</v>
      </c>
      <c r="AD19" s="8">
        <v>43555</v>
      </c>
      <c r="AE19" s="21" t="s">
        <v>241</v>
      </c>
      <c r="AF19" s="10" t="s">
        <v>170</v>
      </c>
      <c r="AG19" s="7" t="s">
        <v>209</v>
      </c>
      <c r="AH19" s="7" t="s">
        <v>210</v>
      </c>
      <c r="AI19" s="7">
        <f>+Tabla_550208!A4</f>
        <v>1</v>
      </c>
      <c r="AJ19" s="7" t="s">
        <v>117</v>
      </c>
      <c r="AK19" s="7">
        <f>+Tabla_550220!A4</f>
        <v>1</v>
      </c>
      <c r="AL19" s="18" t="s">
        <v>211</v>
      </c>
      <c r="AM19" s="10" t="s">
        <v>170</v>
      </c>
      <c r="AN19" s="10" t="s">
        <v>170</v>
      </c>
      <c r="AO19" s="10" t="s">
        <v>214</v>
      </c>
      <c r="AP19" s="10" t="s">
        <v>170</v>
      </c>
      <c r="AQ19" s="7" t="s">
        <v>169</v>
      </c>
      <c r="AR19" s="8">
        <v>43594</v>
      </c>
      <c r="AS19" s="8">
        <v>43564</v>
      </c>
      <c r="AT19" s="7" t="s">
        <v>150</v>
      </c>
    </row>
    <row r="20" spans="1:46" s="7" customFormat="1" ht="12.75" x14ac:dyDescent="0.2">
      <c r="A20" s="7">
        <v>2019</v>
      </c>
      <c r="B20" s="8">
        <v>43525</v>
      </c>
      <c r="C20" s="8">
        <v>43555</v>
      </c>
      <c r="D20" s="7" t="s">
        <v>109</v>
      </c>
      <c r="E20" s="7" t="s">
        <v>113</v>
      </c>
      <c r="F20" s="25">
        <v>151731</v>
      </c>
      <c r="G20" s="7" t="s">
        <v>187</v>
      </c>
      <c r="H20" s="10" t="s">
        <v>230</v>
      </c>
      <c r="I20" s="26" t="s">
        <v>190</v>
      </c>
      <c r="J20" s="7">
        <f>+Tabla_550223!A16</f>
        <v>13</v>
      </c>
      <c r="K20" s="23" t="s">
        <v>150</v>
      </c>
      <c r="L20" s="23" t="s">
        <v>150</v>
      </c>
      <c r="M20" s="23" t="s">
        <v>150</v>
      </c>
      <c r="N20" s="27" t="s">
        <v>196</v>
      </c>
      <c r="O20" s="7" t="s">
        <v>205</v>
      </c>
      <c r="P20" s="14" t="s">
        <v>208</v>
      </c>
      <c r="Q20" s="12" t="s">
        <v>161</v>
      </c>
      <c r="R20" s="28" t="s">
        <v>184</v>
      </c>
      <c r="S20" s="8">
        <v>43525</v>
      </c>
      <c r="T20" s="30">
        <v>113466.96</v>
      </c>
      <c r="U20" s="30">
        <f>+T20*16%+T20</f>
        <v>131621.67360000001</v>
      </c>
      <c r="V20" s="31">
        <v>131621.67000000001</v>
      </c>
      <c r="W20" s="31">
        <v>131621.67000000001</v>
      </c>
      <c r="X20" s="7" t="s">
        <v>165</v>
      </c>
      <c r="Y20" s="7" t="s">
        <v>150</v>
      </c>
      <c r="Z20" s="7" t="s">
        <v>166</v>
      </c>
      <c r="AA20" s="7" t="s">
        <v>167</v>
      </c>
      <c r="AB20" s="7">
        <v>0</v>
      </c>
      <c r="AC20" s="8">
        <v>43525</v>
      </c>
      <c r="AD20" s="8">
        <v>43555</v>
      </c>
      <c r="AE20" s="10" t="s">
        <v>242</v>
      </c>
      <c r="AF20" s="10" t="s">
        <v>170</v>
      </c>
      <c r="AG20" s="7" t="s">
        <v>209</v>
      </c>
      <c r="AH20" s="7" t="s">
        <v>210</v>
      </c>
      <c r="AI20" s="7">
        <f>+Tabla_550208!A4</f>
        <v>1</v>
      </c>
      <c r="AJ20" s="7" t="s">
        <v>117</v>
      </c>
      <c r="AK20" s="7">
        <f>+Tabla_550220!A4</f>
        <v>1</v>
      </c>
      <c r="AL20" s="18" t="s">
        <v>211</v>
      </c>
      <c r="AM20" s="10" t="s">
        <v>170</v>
      </c>
      <c r="AN20" s="10" t="s">
        <v>170</v>
      </c>
      <c r="AO20" s="10" t="s">
        <v>170</v>
      </c>
      <c r="AP20" s="10" t="s">
        <v>170</v>
      </c>
      <c r="AQ20" s="7" t="s">
        <v>169</v>
      </c>
      <c r="AR20" s="8">
        <v>43594</v>
      </c>
      <c r="AS20" s="8">
        <v>43564</v>
      </c>
      <c r="AT20" s="7" t="s">
        <v>150</v>
      </c>
    </row>
    <row r="21" spans="1:46" s="7" customFormat="1" ht="12.75" x14ac:dyDescent="0.2">
      <c r="A21" s="7">
        <v>2019</v>
      </c>
      <c r="B21" s="8">
        <v>43525</v>
      </c>
      <c r="C21" s="8">
        <v>43555</v>
      </c>
      <c r="D21" s="7" t="s">
        <v>109</v>
      </c>
      <c r="E21" s="7" t="s">
        <v>113</v>
      </c>
      <c r="F21" s="18">
        <v>151787</v>
      </c>
      <c r="G21" s="7" t="s">
        <v>187</v>
      </c>
      <c r="H21" s="10" t="s">
        <v>231</v>
      </c>
      <c r="I21" s="14" t="s">
        <v>191</v>
      </c>
      <c r="J21" s="7">
        <f>+Tabla_550223!A17</f>
        <v>14</v>
      </c>
      <c r="K21" s="23" t="s">
        <v>150</v>
      </c>
      <c r="L21" s="23" t="s">
        <v>150</v>
      </c>
      <c r="M21" s="23" t="s">
        <v>150</v>
      </c>
      <c r="N21" s="27" t="s">
        <v>192</v>
      </c>
      <c r="O21" s="7" t="s">
        <v>200</v>
      </c>
      <c r="P21" s="14" t="s">
        <v>206</v>
      </c>
      <c r="Q21" s="14" t="s">
        <v>206</v>
      </c>
      <c r="R21" s="14" t="s">
        <v>185</v>
      </c>
      <c r="S21" s="8">
        <v>43525</v>
      </c>
      <c r="T21" s="31">
        <v>108032.76</v>
      </c>
      <c r="U21" s="31">
        <v>124979.99</v>
      </c>
      <c r="V21" s="31">
        <v>124979.99</v>
      </c>
      <c r="W21" s="31">
        <v>124979.99</v>
      </c>
      <c r="X21" s="7" t="s">
        <v>165</v>
      </c>
      <c r="Y21" s="7" t="s">
        <v>150</v>
      </c>
      <c r="Z21" s="7" t="s">
        <v>166</v>
      </c>
      <c r="AA21" s="7" t="s">
        <v>167</v>
      </c>
      <c r="AB21" s="7">
        <v>0</v>
      </c>
      <c r="AC21" s="8">
        <v>43525</v>
      </c>
      <c r="AD21" s="8">
        <v>43555</v>
      </c>
      <c r="AE21" s="10" t="s">
        <v>243</v>
      </c>
      <c r="AF21" s="10" t="s">
        <v>170</v>
      </c>
      <c r="AG21" s="7" t="s">
        <v>209</v>
      </c>
      <c r="AH21" s="7" t="s">
        <v>210</v>
      </c>
      <c r="AI21" s="7">
        <f>+Tabla_550208!A4</f>
        <v>1</v>
      </c>
      <c r="AJ21" s="7" t="s">
        <v>117</v>
      </c>
      <c r="AK21" s="7">
        <f>+Tabla_550220!A4</f>
        <v>1</v>
      </c>
      <c r="AL21" s="18" t="s">
        <v>211</v>
      </c>
      <c r="AM21" s="10" t="s">
        <v>170</v>
      </c>
      <c r="AN21" s="10" t="s">
        <v>170</v>
      </c>
      <c r="AO21" s="32" t="s">
        <v>213</v>
      </c>
      <c r="AP21" s="10" t="s">
        <v>170</v>
      </c>
      <c r="AQ21" s="7" t="s">
        <v>169</v>
      </c>
      <c r="AR21" s="8">
        <v>43594</v>
      </c>
      <c r="AS21" s="8">
        <v>43564</v>
      </c>
      <c r="AT21" s="7" t="s">
        <v>150</v>
      </c>
    </row>
    <row r="22" spans="1:46" s="7" customFormat="1" ht="12.75" x14ac:dyDescent="0.2">
      <c r="A22" s="7">
        <v>2019</v>
      </c>
      <c r="B22" s="8">
        <v>43525</v>
      </c>
      <c r="C22" s="8">
        <v>43555</v>
      </c>
      <c r="D22" s="7" t="s">
        <v>109</v>
      </c>
      <c r="E22" s="7" t="s">
        <v>113</v>
      </c>
      <c r="F22" s="18">
        <v>151823</v>
      </c>
      <c r="G22" s="7" t="s">
        <v>187</v>
      </c>
      <c r="H22" s="10" t="s">
        <v>232</v>
      </c>
      <c r="I22" s="14" t="s">
        <v>190</v>
      </c>
      <c r="J22" s="7">
        <f>+Tabla_550223!A18</f>
        <v>15</v>
      </c>
      <c r="K22" s="23" t="s">
        <v>150</v>
      </c>
      <c r="L22" s="23" t="s">
        <v>150</v>
      </c>
      <c r="M22" s="23" t="s">
        <v>150</v>
      </c>
      <c r="N22" s="27" t="s">
        <v>195</v>
      </c>
      <c r="O22" s="7" t="s">
        <v>203</v>
      </c>
      <c r="P22" s="14" t="s">
        <v>208</v>
      </c>
      <c r="Q22" s="12" t="s">
        <v>161</v>
      </c>
      <c r="R22" s="14" t="s">
        <v>186</v>
      </c>
      <c r="S22" s="8">
        <v>43525</v>
      </c>
      <c r="T22" s="29">
        <v>98164</v>
      </c>
      <c r="U22" s="29">
        <f>+T22*16%+T22</f>
        <v>113870.24</v>
      </c>
      <c r="V22" s="29">
        <v>113870.24</v>
      </c>
      <c r="W22" s="29">
        <v>113870.24</v>
      </c>
      <c r="X22" s="7" t="s">
        <v>165</v>
      </c>
      <c r="Y22" s="7" t="s">
        <v>150</v>
      </c>
      <c r="Z22" s="7" t="s">
        <v>166</v>
      </c>
      <c r="AA22" s="7" t="s">
        <v>167</v>
      </c>
      <c r="AB22" s="7">
        <v>0</v>
      </c>
      <c r="AC22" s="8">
        <v>43525</v>
      </c>
      <c r="AD22" s="8">
        <v>43555</v>
      </c>
      <c r="AE22" s="10" t="s">
        <v>244</v>
      </c>
      <c r="AF22" s="10" t="s">
        <v>170</v>
      </c>
      <c r="AG22" s="7" t="s">
        <v>209</v>
      </c>
      <c r="AH22" s="7" t="s">
        <v>210</v>
      </c>
      <c r="AI22" s="7">
        <f>+Tabla_550208!A4</f>
        <v>1</v>
      </c>
      <c r="AJ22" s="7" t="s">
        <v>117</v>
      </c>
      <c r="AK22" s="7">
        <f>+Tabla_550220!A4</f>
        <v>1</v>
      </c>
      <c r="AL22" s="18" t="s">
        <v>211</v>
      </c>
      <c r="AM22" s="10" t="s">
        <v>170</v>
      </c>
      <c r="AN22" s="10" t="s">
        <v>170</v>
      </c>
      <c r="AO22" s="10" t="s">
        <v>212</v>
      </c>
      <c r="AP22" s="10" t="s">
        <v>170</v>
      </c>
      <c r="AQ22" s="7" t="s">
        <v>169</v>
      </c>
      <c r="AR22" s="8">
        <v>43594</v>
      </c>
      <c r="AS22" s="8">
        <v>43564</v>
      </c>
      <c r="AT22" s="7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AE8" r:id="rId1"/>
    <hyperlink ref="AF8:AF10" r:id="rId2" display="http://www.cegaipslp.org.mx/HV2019.nsf/nombre_de_la_vista/C6256E6983E357A2862583D200508C1A/$File/LTAIPSLP84XXXIVB.pdf"/>
    <hyperlink ref="AE9" r:id="rId3"/>
    <hyperlink ref="AE10" r:id="rId4"/>
    <hyperlink ref="AM8:AM10" r:id="rId5" display="http://www.cegaipslp.org.mx/HV2019.nsf/nombre_de_la_vista/C6256E6983E357A2862583D200508C1A/$File/LTAIPSLP84XXXIVB.pdf"/>
    <hyperlink ref="AP8:AP10" r:id="rId6" display="http://www.cegaipslp.org.mx/HV2019.nsf/nombre_de_la_vista/C6256E6983E357A2862583D200508C1A/$File/LTAIPSLP84XXXIVB.pdf"/>
    <hyperlink ref="AN8:AN10" r:id="rId7" display="http://www.cegaipslp.org.mx/HV2019.nsf/nombre_de_la_vista/C6256E6983E357A2862583D200508C1A/$File/LTAIPSLP84XXXIVB.pdf"/>
    <hyperlink ref="AO8" r:id="rId8"/>
    <hyperlink ref="AF11:AF22" r:id="rId9" display="http://www.cegaipslp.org.mx/HV2019.nsf/nombre_de_la_vista/C6256E6983E357A2862583D200508C1A/$File/LTAIPSLP84XXXIVB.pdf"/>
    <hyperlink ref="AM11" r:id="rId10"/>
    <hyperlink ref="AM12" r:id="rId11"/>
    <hyperlink ref="AM13" r:id="rId12"/>
    <hyperlink ref="AM14" r:id="rId13"/>
    <hyperlink ref="AM15" r:id="rId14"/>
    <hyperlink ref="AM16" r:id="rId15"/>
    <hyperlink ref="AM17" r:id="rId16"/>
    <hyperlink ref="AM18" r:id="rId17"/>
    <hyperlink ref="AM19" r:id="rId18"/>
    <hyperlink ref="AM20" r:id="rId19"/>
    <hyperlink ref="AM21" r:id="rId20"/>
    <hyperlink ref="AM22" r:id="rId21"/>
    <hyperlink ref="AN11" r:id="rId22"/>
    <hyperlink ref="AN12" r:id="rId23"/>
    <hyperlink ref="AN13" r:id="rId24"/>
    <hyperlink ref="AN14" r:id="rId25"/>
    <hyperlink ref="AN15" r:id="rId26"/>
    <hyperlink ref="AN16" r:id="rId27"/>
    <hyperlink ref="AN17" r:id="rId28"/>
    <hyperlink ref="AN18" r:id="rId29"/>
    <hyperlink ref="AN19" r:id="rId30"/>
    <hyperlink ref="AN20" r:id="rId31"/>
    <hyperlink ref="AN21" r:id="rId32"/>
    <hyperlink ref="AN22" r:id="rId33"/>
    <hyperlink ref="AP11" r:id="rId34"/>
    <hyperlink ref="AP12" r:id="rId35"/>
    <hyperlink ref="AP13" r:id="rId36"/>
    <hyperlink ref="AP14" r:id="rId37"/>
    <hyperlink ref="AP15" r:id="rId38"/>
    <hyperlink ref="AP16" r:id="rId39"/>
    <hyperlink ref="AP17" r:id="rId40"/>
    <hyperlink ref="AP18" r:id="rId41"/>
    <hyperlink ref="AP19" r:id="rId42"/>
    <hyperlink ref="AP20" r:id="rId43"/>
    <hyperlink ref="AP21" r:id="rId44"/>
    <hyperlink ref="AP22" r:id="rId45"/>
    <hyperlink ref="AO20" r:id="rId46"/>
    <hyperlink ref="AO9" r:id="rId47"/>
    <hyperlink ref="AO10" r:id="rId48"/>
    <hyperlink ref="AO12" r:id="rId49"/>
    <hyperlink ref="AO13" r:id="rId50"/>
    <hyperlink ref="AO22" r:id="rId51"/>
    <hyperlink ref="AO21" r:id="rId52"/>
    <hyperlink ref="AO19" r:id="rId53"/>
    <hyperlink ref="AO15" r:id="rId54"/>
    <hyperlink ref="AO14" r:id="rId55"/>
    <hyperlink ref="AO11" r:id="rId56"/>
    <hyperlink ref="H8" r:id="rId57"/>
    <hyperlink ref="H9" r:id="rId58"/>
    <hyperlink ref="H10" r:id="rId59"/>
    <hyperlink ref="H11" r:id="rId60"/>
    <hyperlink ref="H12" r:id="rId61"/>
    <hyperlink ref="H13" r:id="rId62"/>
    <hyperlink ref="H14" r:id="rId63"/>
    <hyperlink ref="H15" r:id="rId64"/>
    <hyperlink ref="H16" r:id="rId65"/>
    <hyperlink ref="H17" r:id="rId66"/>
    <hyperlink ref="H18" r:id="rId67"/>
    <hyperlink ref="H19" r:id="rId68"/>
    <hyperlink ref="H20" r:id="rId69"/>
    <hyperlink ref="H21" r:id="rId70"/>
    <hyperlink ref="H22" r:id="rId71"/>
    <hyperlink ref="AE11" r:id="rId72"/>
    <hyperlink ref="AE12" r:id="rId73"/>
    <hyperlink ref="AE13" r:id="rId74"/>
    <hyperlink ref="AE14" r:id="rId75"/>
    <hyperlink ref="AE16" r:id="rId76"/>
    <hyperlink ref="AE17" r:id="rId77"/>
    <hyperlink ref="AE18" r:id="rId78"/>
    <hyperlink ref="AE19" r:id="rId79"/>
    <hyperlink ref="AE20" r:id="rId80"/>
    <hyperlink ref="AE21" r:id="rId81"/>
    <hyperlink ref="AE22" r:id="rId82"/>
    <hyperlink ref="AO17" r:id="rId83"/>
  </hyperlinks>
  <pageMargins left="0.7" right="0.7" top="0.75" bottom="0.75" header="0.3" footer="0.3"/>
  <pageSetup orientation="portrait" horizontalDpi="300" verticalDpi="0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A4" sqref="A4:XF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7" customFormat="1" ht="12.75" x14ac:dyDescent="0.2">
      <c r="A4" s="7">
        <v>1</v>
      </c>
      <c r="B4" s="11" t="s">
        <v>154</v>
      </c>
      <c r="C4" s="12" t="s">
        <v>152</v>
      </c>
      <c r="D4" s="12" t="s">
        <v>153</v>
      </c>
      <c r="E4" s="12" t="s">
        <v>150</v>
      </c>
      <c r="F4" s="13" t="s">
        <v>157</v>
      </c>
      <c r="G4" s="17">
        <v>264000</v>
      </c>
    </row>
    <row r="5" spans="1:7" s="7" customFormat="1" ht="12.75" x14ac:dyDescent="0.2">
      <c r="A5" s="7">
        <v>2</v>
      </c>
      <c r="B5" s="12" t="s">
        <v>150</v>
      </c>
      <c r="C5" s="19" t="s">
        <v>150</v>
      </c>
      <c r="D5" s="19" t="s">
        <v>150</v>
      </c>
      <c r="E5" s="11" t="s">
        <v>155</v>
      </c>
      <c r="F5" s="13" t="s">
        <v>158</v>
      </c>
      <c r="G5" s="17">
        <v>243737</v>
      </c>
    </row>
    <row r="6" spans="1:7" s="7" customFormat="1" ht="12.75" x14ac:dyDescent="0.2">
      <c r="A6" s="7">
        <v>3</v>
      </c>
      <c r="B6" s="12" t="s">
        <v>150</v>
      </c>
      <c r="C6" s="19" t="s">
        <v>150</v>
      </c>
      <c r="D6" s="19" t="s">
        <v>150</v>
      </c>
      <c r="E6" s="11" t="s">
        <v>156</v>
      </c>
      <c r="F6" s="13" t="s">
        <v>159</v>
      </c>
      <c r="G6" s="16">
        <v>220128.45</v>
      </c>
    </row>
    <row r="7" spans="1:7" s="7" customFormat="1" ht="12.75" x14ac:dyDescent="0.2">
      <c r="A7" s="7">
        <v>4</v>
      </c>
      <c r="B7" s="12" t="s">
        <v>150</v>
      </c>
      <c r="C7" s="19" t="s">
        <v>150</v>
      </c>
      <c r="D7" s="19" t="s">
        <v>150</v>
      </c>
      <c r="E7" s="27" t="s">
        <v>192</v>
      </c>
      <c r="F7" s="7" t="s">
        <v>200</v>
      </c>
      <c r="G7" s="29">
        <v>148521</v>
      </c>
    </row>
    <row r="8" spans="1:7" s="7" customFormat="1" ht="12.75" x14ac:dyDescent="0.2">
      <c r="A8" s="7">
        <v>5</v>
      </c>
      <c r="B8" s="12" t="s">
        <v>150</v>
      </c>
      <c r="C8" s="19" t="s">
        <v>150</v>
      </c>
      <c r="D8" s="19" t="s">
        <v>150</v>
      </c>
      <c r="E8" s="27" t="s">
        <v>193</v>
      </c>
      <c r="F8" s="7" t="s">
        <v>201</v>
      </c>
      <c r="G8" s="29">
        <v>132039.78</v>
      </c>
    </row>
    <row r="9" spans="1:7" s="7" customFormat="1" ht="12.75" x14ac:dyDescent="0.2">
      <c r="A9" s="7">
        <v>6</v>
      </c>
      <c r="B9" s="12" t="s">
        <v>150</v>
      </c>
      <c r="C9" s="19" t="s">
        <v>150</v>
      </c>
      <c r="D9" s="19" t="s">
        <v>150</v>
      </c>
      <c r="E9" s="27" t="s">
        <v>194</v>
      </c>
      <c r="F9" s="7" t="s">
        <v>202</v>
      </c>
      <c r="G9" s="29">
        <v>122627.4</v>
      </c>
    </row>
    <row r="10" spans="1:7" s="7" customFormat="1" ht="12.75" x14ac:dyDescent="0.2">
      <c r="A10" s="7">
        <v>7</v>
      </c>
      <c r="B10" s="12" t="s">
        <v>150</v>
      </c>
      <c r="C10" s="19" t="s">
        <v>150</v>
      </c>
      <c r="D10" s="19" t="s">
        <v>150</v>
      </c>
      <c r="E10" s="27" t="s">
        <v>195</v>
      </c>
      <c r="F10" s="7" t="s">
        <v>203</v>
      </c>
      <c r="G10" s="29">
        <v>121402.57</v>
      </c>
    </row>
    <row r="11" spans="1:7" s="7" customFormat="1" ht="12.75" x14ac:dyDescent="0.2">
      <c r="A11" s="7">
        <v>8</v>
      </c>
      <c r="B11" s="7" t="s">
        <v>197</v>
      </c>
      <c r="C11" s="7" t="s">
        <v>198</v>
      </c>
      <c r="D11" s="27" t="s">
        <v>199</v>
      </c>
      <c r="E11" s="23" t="s">
        <v>150</v>
      </c>
      <c r="F11" s="7" t="s">
        <v>204</v>
      </c>
      <c r="G11" s="31">
        <v>194000</v>
      </c>
    </row>
    <row r="12" spans="1:7" s="7" customFormat="1" ht="12.75" x14ac:dyDescent="0.2">
      <c r="A12" s="7">
        <v>9</v>
      </c>
      <c r="B12" s="7" t="s">
        <v>197</v>
      </c>
      <c r="C12" s="7" t="s">
        <v>198</v>
      </c>
      <c r="D12" s="27" t="s">
        <v>199</v>
      </c>
      <c r="E12" s="23" t="s">
        <v>150</v>
      </c>
      <c r="F12" s="7" t="s">
        <v>204</v>
      </c>
      <c r="G12" s="30">
        <v>589000</v>
      </c>
    </row>
    <row r="13" spans="1:7" s="7" customFormat="1" ht="12.75" x14ac:dyDescent="0.2">
      <c r="A13" s="7">
        <v>10</v>
      </c>
      <c r="B13" s="7" t="s">
        <v>197</v>
      </c>
      <c r="C13" s="7" t="s">
        <v>198</v>
      </c>
      <c r="D13" s="27" t="s">
        <v>199</v>
      </c>
      <c r="E13" s="23" t="s">
        <v>150</v>
      </c>
      <c r="F13" s="7" t="s">
        <v>204</v>
      </c>
      <c r="G13" s="30">
        <v>690000</v>
      </c>
    </row>
    <row r="14" spans="1:7" s="7" customFormat="1" ht="12.75" x14ac:dyDescent="0.2">
      <c r="A14" s="7">
        <v>11</v>
      </c>
      <c r="B14" s="7" t="s">
        <v>197</v>
      </c>
      <c r="C14" s="7" t="s">
        <v>198</v>
      </c>
      <c r="D14" s="27" t="s">
        <v>199</v>
      </c>
      <c r="E14" s="23" t="s">
        <v>150</v>
      </c>
      <c r="F14" s="7" t="s">
        <v>204</v>
      </c>
      <c r="G14" s="31">
        <v>190000</v>
      </c>
    </row>
    <row r="15" spans="1:7" s="7" customFormat="1" ht="12.75" x14ac:dyDescent="0.2">
      <c r="A15" s="7">
        <v>12</v>
      </c>
      <c r="B15" s="7" t="s">
        <v>197</v>
      </c>
      <c r="C15" s="7" t="s">
        <v>198</v>
      </c>
      <c r="D15" s="27" t="s">
        <v>199</v>
      </c>
      <c r="E15" s="23" t="s">
        <v>150</v>
      </c>
      <c r="F15" s="7" t="s">
        <v>204</v>
      </c>
      <c r="G15" s="30">
        <v>103500</v>
      </c>
    </row>
    <row r="16" spans="1:7" s="7" customFormat="1" ht="12.75" x14ac:dyDescent="0.2">
      <c r="A16" s="7">
        <v>13</v>
      </c>
      <c r="B16" s="23" t="s">
        <v>150</v>
      </c>
      <c r="C16" s="23" t="s">
        <v>150</v>
      </c>
      <c r="D16" s="23" t="s">
        <v>150</v>
      </c>
      <c r="E16" s="27" t="s">
        <v>196</v>
      </c>
      <c r="F16" s="7" t="s">
        <v>205</v>
      </c>
      <c r="G16" s="31">
        <v>131621.67000000001</v>
      </c>
    </row>
    <row r="17" spans="1:7" s="7" customFormat="1" ht="12.75" x14ac:dyDescent="0.2">
      <c r="A17" s="7">
        <v>14</v>
      </c>
      <c r="B17" s="23" t="s">
        <v>150</v>
      </c>
      <c r="C17" s="23" t="s">
        <v>150</v>
      </c>
      <c r="D17" s="23" t="s">
        <v>150</v>
      </c>
      <c r="E17" s="27" t="s">
        <v>192</v>
      </c>
      <c r="F17" s="7" t="s">
        <v>200</v>
      </c>
      <c r="G17" s="31">
        <v>124979.99</v>
      </c>
    </row>
    <row r="18" spans="1:7" s="7" customFormat="1" ht="12.75" x14ac:dyDescent="0.2">
      <c r="A18" s="7">
        <v>15</v>
      </c>
      <c r="B18" s="23" t="s">
        <v>150</v>
      </c>
      <c r="C18" s="23" t="s">
        <v>150</v>
      </c>
      <c r="D18" s="23" t="s">
        <v>150</v>
      </c>
      <c r="E18" s="27" t="s">
        <v>195</v>
      </c>
      <c r="F18" s="7" t="s">
        <v>203</v>
      </c>
      <c r="G18" s="29">
        <v>113870.24</v>
      </c>
    </row>
  </sheetData>
  <pageMargins left="0.7" right="0.7" top="0.75" bottom="0.75" header="0.3" footer="0.3"/>
  <pageSetup orientation="portrait" horizontalDpi="30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7" t="s">
        <v>168</v>
      </c>
      <c r="C4" s="10" t="s">
        <v>170</v>
      </c>
      <c r="D4" s="7" t="s">
        <v>168</v>
      </c>
      <c r="E4" s="7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7" t="s">
        <v>150</v>
      </c>
      <c r="C4" s="7" t="s">
        <v>168</v>
      </c>
      <c r="D4" s="8">
        <v>43555</v>
      </c>
      <c r="E4" s="10" t="s">
        <v>170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2018-06-16T16:24:59Z</dcterms:created>
  <dcterms:modified xsi:type="dcterms:W3CDTF">2019-04-09T18:36:38Z</dcterms:modified>
</cp:coreProperties>
</file>