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435" activeTab="0"/>
  </bookViews>
  <sheets>
    <sheet name="Reporte de Formatos" sheetId="1" r:id="rId1"/>
    <sheet name="hidden1" sheetId="2" r:id="rId2"/>
    <sheet name="hidden2" sheetId="3" r:id="rId3"/>
    <sheet name="Tabla 206436" sheetId="4" r:id="rId4"/>
    <sheet name="Tabla 206437" sheetId="5" r:id="rId5"/>
    <sheet name="Tabla 206438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<sst xmlns="http://schemas.openxmlformats.org/spreadsheetml/2006/main" count="697" uniqueCount="223">
  <si>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</si>
  <si>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</si>
  <si>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</si>
  <si>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</si>
  <si>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</si>
  <si>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</si>
  <si>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</si>
  <si>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</si>
  <si>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</si>
  <si>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</si>
  <si>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</si>
  <si>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</si>
  <si>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34498</t>
  </si>
  <si>
    <t>TITULO</t>
  </si>
  <si>
    <t>NOMBRE CORTO</t>
  </si>
  <si>
    <t>DESCRIPCION</t>
  </si>
  <si>
    <t>Gastos por conceptos de viáticos.</t>
  </si>
  <si>
    <t>LTAIPSLPA84FXIV1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</si>
  <si>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</si>
  <si>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</si>
  <si>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</si>
  <si>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</si>
  <si>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</si>
  <si>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</si>
  <si>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</si>
  <si>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</si>
  <si>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</si>
  <si>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</si>
  <si>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</si>
  <si>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206420</t>
  </si>
  <si>
    <t>206408</t>
  </si>
  <si>
    <t>206435</t>
  </si>
  <si>
    <t>206409</t>
  </si>
  <si>
    <t>206423</t>
  </si>
  <si>
    <t>206410</t>
  </si>
  <si>
    <t>206421</t>
  </si>
  <si>
    <t>206411</t>
  </si>
  <si>
    <t>206412</t>
  </si>
  <si>
    <t>206413</t>
  </si>
  <si>
    <t>206422</t>
  </si>
  <si>
    <t>206434</t>
  </si>
  <si>
    <t>206425</t>
  </si>
  <si>
    <t>206432</t>
  </si>
  <si>
    <t>206414</t>
  </si>
  <si>
    <t>206415</t>
  </si>
  <si>
    <t>206416</t>
  </si>
  <si>
    <t>206417</t>
  </si>
  <si>
    <t>206418</t>
  </si>
  <si>
    <t>206419</t>
  </si>
  <si>
    <t>206424</t>
  </si>
  <si>
    <t>206428</t>
  </si>
  <si>
    <t>206429</t>
  </si>
  <si>
    <t>206436</t>
  </si>
  <si>
    <t>206430</t>
  </si>
  <si>
    <t>206431</t>
  </si>
  <si>
    <t>206427</t>
  </si>
  <si>
    <t>206433</t>
  </si>
  <si>
    <t>206437</t>
  </si>
  <si>
    <t>206438</t>
  </si>
  <si>
    <t>206426</t>
  </si>
  <si>
    <t>206407</t>
  </si>
  <si>
    <t>206439</t>
  </si>
  <si>
    <t>206440</t>
  </si>
  <si>
    <t>206441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</si>
  <si>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</si>
  <si>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</si>
  <si>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</si>
  <si>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</si>
  <si>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</si>
  <si>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</si>
  <si>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</si>
  <si>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</si>
  <si>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</si>
  <si>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</si>
  <si>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</si>
  <si>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</si>
  <si>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</si>
  <si>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</si>
  <si>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</si>
  <si>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</si>
  <si>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</si>
  <si>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</si>
  <si>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</si>
  <si>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</si>
  <si>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</si>
  <si>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</si>
  <si>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</si>
  <si>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</si>
  <si>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21819</t>
  </si>
  <si>
    <t>21820</t>
  </si>
  <si>
    <t>21821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</si>
  <si>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</si>
  <si>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</si>
  <si>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</si>
  <si>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</si>
  <si>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</si>
  <si>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</si>
  <si>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</si>
  <si>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</si>
  <si>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</si>
  <si>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21822</t>
  </si>
  <si>
    <t>Hipervínculo a las facturas o comprobantes</t>
  </si>
  <si>
    <t>Hipervínculo a normatividad reguladora de gastos</t>
  </si>
  <si>
    <t>21823</t>
  </si>
  <si>
    <t>Fecha de validación</t>
  </si>
  <si>
    <t>Área responsable de la información</t>
  </si>
  <si>
    <t>Año</t>
  </si>
  <si>
    <t>Fecha de actualización</t>
  </si>
  <si>
    <t>Nota</t>
  </si>
  <si>
    <t>México</t>
  </si>
  <si>
    <t>San Luis Potosi</t>
  </si>
  <si>
    <t>Dirección Administrativa</t>
  </si>
  <si>
    <t>NA</t>
  </si>
  <si>
    <t>Presidente</t>
  </si>
  <si>
    <t>Espinosa</t>
  </si>
  <si>
    <t>Matehuala</t>
  </si>
  <si>
    <t>Primera Visitaduria General</t>
  </si>
  <si>
    <t xml:space="preserve">López </t>
  </si>
  <si>
    <t>Presidencia</t>
  </si>
  <si>
    <t>2112-2-3751</t>
  </si>
  <si>
    <t>Mario</t>
  </si>
  <si>
    <t>Mendoza</t>
  </si>
  <si>
    <t>Cano</t>
  </si>
  <si>
    <t>CDMX</t>
  </si>
  <si>
    <t>Garcia</t>
  </si>
  <si>
    <t>Viaje a CD. Valles</t>
  </si>
  <si>
    <t>Vázquez</t>
  </si>
  <si>
    <t>Jefe de sección de recursos materiales y servicios generales</t>
  </si>
  <si>
    <t>Viaje a CDMX</t>
  </si>
  <si>
    <t xml:space="preserve">Jorge Andrés </t>
  </si>
  <si>
    <t>CD. Valles</t>
  </si>
  <si>
    <t>López</t>
  </si>
  <si>
    <t>n</t>
  </si>
  <si>
    <t>Visitador Adjunto "C"</t>
  </si>
  <si>
    <t>España</t>
  </si>
  <si>
    <t>DICIEMBRE</t>
  </si>
  <si>
    <t>Mexico</t>
  </si>
  <si>
    <t xml:space="preserve">Dirección Administrativa </t>
  </si>
  <si>
    <t xml:space="preserve">Visitaduria de Enlace Zona Media </t>
  </si>
  <si>
    <t xml:space="preserve">Omar Edén </t>
  </si>
  <si>
    <t>Viaje a S.L.P</t>
  </si>
  <si>
    <t>Capacitación de programa RECOSA wn oficinas centrales</t>
  </si>
  <si>
    <t>http://www.cegaipslp.org.mx/HV2019Dos.nsf/nombre_de_la_vista/C8A459A643FFE6E0862583F5004A9A24/$File/C01720.pdf</t>
  </si>
  <si>
    <t>Visitadora General</t>
  </si>
  <si>
    <t>Segunda Visitaduria General</t>
  </si>
  <si>
    <t xml:space="preserve">Elvira </t>
  </si>
  <si>
    <t>Viggiano</t>
  </si>
  <si>
    <t>Guerra</t>
  </si>
  <si>
    <t>Viaje a S.L.P Oficinas centrales CEDH</t>
  </si>
  <si>
    <t>Reunión de jefes de área y desyuno posada con todo el personal de la CEDH</t>
  </si>
  <si>
    <t>http://www.cegaipslp.org.mx/HV2019Dos.nsf/nombre_de_la_vista/3CCF91F0704E410C862583F5004B3376/$File/C01727.pdf</t>
  </si>
  <si>
    <t>Desayuno posada con todo el personal de la CEDH</t>
  </si>
  <si>
    <t>http://www.cegaipslp.org.mx/HV2019Dos.nsf/nombre_de_la_vista/85F7B2E1DA5C7910862583F5004C2370/$File/C01728.pdf</t>
  </si>
  <si>
    <t xml:space="preserve">Alejandro </t>
  </si>
  <si>
    <t>Alvarado</t>
  </si>
  <si>
    <t xml:space="preserve">Reunión de trabajo </t>
  </si>
  <si>
    <t>2112-2-3752</t>
  </si>
  <si>
    <t>http://www.cegaipslp.org.mx/HV2019Dos.nsf/nombre_de_la_vista/30C0C23ED98FDD46862583F5004CE585/$File/C01732.pdf</t>
  </si>
  <si>
    <t xml:space="preserve">Asisitir al foro internacional DESCA y la Agenda 2030 para el desarrollo sostenible </t>
  </si>
  <si>
    <t>http://www.cegaipslp.org.mx/HV2019Dos.nsf/nombre_de_la_vista/0FB8F413BDEB05D1862583F5004D9F41/$File/D00258.pdf</t>
  </si>
  <si>
    <t>Viaje a lima Perú</t>
  </si>
  <si>
    <t>Perú</t>
  </si>
  <si>
    <t>Lima</t>
  </si>
  <si>
    <t xml:space="preserve">Asisitir al IX° Asamblea general del instituto latinoamericano del ombudsman defensorías del pueblo (ILO) </t>
  </si>
  <si>
    <t>http://www.cegaipslp.org.mx/HV2019Dos.nsf/nombre_de_la_vista/7E2605E8C1812EA5862583F9004D698A/$File/D00269.pdf</t>
  </si>
  <si>
    <t>Viaje a Madrid, España y CDMX</t>
  </si>
  <si>
    <t>Madrid</t>
  </si>
  <si>
    <t>IV Congreso internacional del programa regional de apóyo a las defensorias del pueblo e informe anual de actividades 2017 de la comision de la ciudad de México</t>
  </si>
  <si>
    <t>http://www.cegaipslp.org.mx/HV2019Dos.nsf/nombre_de_la_vista/FF1877508F112CC3862583F9004E483E/$File/D00270.pdf</t>
  </si>
  <si>
    <t>Viáje a CDMX y Guatemala</t>
  </si>
  <si>
    <t>Guatemala</t>
  </si>
  <si>
    <t>Infomre anual de actividades 2017 CEDH ante el pleno de la suprema corte de justicia de la nación y conferencia con los defensores públicos dentro del evento instrumentos institucionales en materia de DDHH</t>
  </si>
  <si>
    <t>http://www.cegaipslp.org.mx/HV2019Dos.nsf/nombre_de_la_vista/947ECE50A3374B18862583F9004F67CE/$File/D00271.pdf</t>
  </si>
  <si>
    <t>Viáje a CDMX</t>
  </si>
  <si>
    <t>http://www.cegaipslp.org.mx/HV2019Dos.nsf/nombre_de_la_vista/29040D066776B314862583F90051A034/$File/D00272.pdf</t>
  </si>
  <si>
    <t>Visitador General</t>
  </si>
  <si>
    <t>Cuarta Visitaduria General</t>
  </si>
  <si>
    <t>Mireles</t>
  </si>
  <si>
    <t xml:space="preserve">Palacios </t>
  </si>
  <si>
    <t>Cerritos, Rioverde</t>
  </si>
  <si>
    <t>Asistir a entrevistar a personas en situacion demigración accidentadas el dia 22 de noviembre aproximadamente a las 21:00 hrs en la carretera San Luis Potosi - Rioverde (Carretera estatal no. 75) Kilometro 75+300.</t>
  </si>
  <si>
    <t>Juan Jesús</t>
  </si>
  <si>
    <t>http://www.cegaipslp.org.mx/HV2019Dos.nsf/nombre_de_la_vista/080F2704710DEC85862583F90052AC58/$File/D00274.pdf</t>
  </si>
  <si>
    <t xml:space="preserve">María Guadalupe </t>
  </si>
  <si>
    <t>Mendiola</t>
  </si>
  <si>
    <t>Acosta</t>
  </si>
  <si>
    <t>Ceremonia de entrega del premio estatal de derehcos humanos 2018</t>
  </si>
  <si>
    <t>http://www.cegaipslp.org.mx/HV2019Dos.nsf/nombre_de_la_vista/CD99D2ED57D8C6CD862583F90054A120/$File/D00275.pdf</t>
  </si>
  <si>
    <t>Bibliotecóloga</t>
  </si>
  <si>
    <t>Secretaría Ejecutiva</t>
  </si>
  <si>
    <t>Blanca Eastela</t>
  </si>
  <si>
    <t>Arriaga</t>
  </si>
  <si>
    <t>Castillo</t>
  </si>
  <si>
    <t>1123-100-53</t>
  </si>
  <si>
    <t>http://www.cegaipslp.org.mx/HV2019Dos.nsf/nombre_de_la_vista/5EA1D08D1757E34E862583F90059E3AB/$File/D00288.pdf</t>
  </si>
  <si>
    <t>José Alfredo</t>
  </si>
  <si>
    <t xml:space="preserve">Solis </t>
  </si>
  <si>
    <t>Ramiréz</t>
  </si>
  <si>
    <t xml:space="preserve">Viaje a Matehuala </t>
  </si>
  <si>
    <t>Viaje a Rioverde</t>
  </si>
  <si>
    <t>Rioverde</t>
  </si>
  <si>
    <t>Revisar Expedientes</t>
  </si>
  <si>
    <t>Viaje a CDMX Comision Nacional de Derechos Humanos</t>
  </si>
  <si>
    <t>Tratar distintos asuntos que se tienen en tramite con las distintas visitadurias generales de este organismo nacional.</t>
  </si>
  <si>
    <t xml:space="preserve">Realizar reunión de trabajo con el comité Directivo de la Federación Mexicana de organsmos públicos de Derechos Humanos </t>
  </si>
  <si>
    <t>Cena en honor a la visita de la Dra. Roxana Avalos Vasquez, Presidenta de la defensoria de Derechos Humanos del estado de Querétaro y la Diputada local Patricia Silva Celis</t>
  </si>
  <si>
    <t>Desayuno de trabajo, con el primer visitador general de este organismo y personal de la secretaria ejecutivo de este orgaizmo, Con la finalidad de establecer estrategias relacionadas con la atención a grupos en situación de vulnerabilidad.</t>
  </si>
  <si>
    <t>Desayuno de trabajo, con la Diputada Dulcelina Sánches de Lira, Presidenta de la comisión de Derechos Humanos y Equidad de Género del Congreso del Estado en la que participaron además personal de la secretaria ejecutiva de este organismo.</t>
  </si>
  <si>
    <t>Colima</t>
  </si>
  <si>
    <t>Manzanillo</t>
  </si>
  <si>
    <t>Desayuno de trabajo, con el consejero José de Jesús Torres López, de la cruz roja mexicana delgacion S.L.P.</t>
  </si>
  <si>
    <t>Reunión de trabajo en la que solicitó servició de desayuno, Con las áreas Dirección de equidad y no discriminación y la Secretaría ejecutiva de este organismo.</t>
  </si>
  <si>
    <t>Viaje a Manzanillo Colima</t>
  </si>
  <si>
    <t>Foro con los Presidentes de la zona este en la ciudad de Manzanillo Colima.</t>
  </si>
  <si>
    <t>http://www.cegaipslp.org.mx/HV2019Dos.nsf/nombre_de_la_vista/C6632152C3241681862583FA00510E74/$File/D00278.pdf</t>
  </si>
  <si>
    <t>Secretaría Tecnica del Consejo</t>
  </si>
  <si>
    <t>Secretaría Tecnica</t>
  </si>
  <si>
    <t>Viaje a Cerritos-Rioverde-San Luis Potosi, S.L.P</t>
  </si>
  <si>
    <t>Viaticos de peaje</t>
  </si>
  <si>
    <t>CD.V alles</t>
  </si>
  <si>
    <t>Peaje</t>
  </si>
  <si>
    <t>HA</t>
  </si>
  <si>
    <t>http://www.cegaipslp.org.mx/HV2019Dos.nsf/nombre_de_la_vista/FFAC99F456A1D007862583FA0058ECDD/$File/D00279.pdf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</si>
</sst>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[$-80A]dddd\,\ dd&quot; de &quot;mmmm&quot; de &quot;yyyy"/>
    <numFmt numFmtId="174" formatCode="[$-80A]hh:mm:ss\ AM/PM"/>
    <numFmt numFmtId="175" formatCode="&quot;$&quot;#,##0.00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2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6" fontId="0" fillId="0" borderId="0" xfId="0" applyNumberFormat="1" applyAlignment="1" applyProtection="1">
      <alignment/>
      <protection/>
    </xf>
    <xf numFmtId="0" fontId="29" fillId="0" borderId="0" xfId="45" applyAlignment="1" applyProtection="1">
      <alignment/>
      <protection/>
    </xf>
    <xf numFmtId="175" fontId="0" fillId="0" borderId="0" xfId="49" applyNumberFormat="1" applyFont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175" fontId="0" fillId="0" borderId="0" xfId="0" applyNumberFormat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1" fillId="33" borderId="0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5"/>
  <sheetViews>
    <sheetView tabSelected="1" zoomScale="80" zoomScaleNormal="80" zoomScalePageLayoutView="0" workbookViewId="0" topLeftCell="A2">
      <selection activeCell="A8" sqref="A8"/>
    </sheetView>
  </sheetViews>
  <sheetFormatPr defaultColWidth="9.140625" defaultRowHeight="12.75"/>
  <cols>
    <col min="1" max="1" width="28.00390625" style="0" customWidth="1"/>
    <col min="2" max="2" width="19.57421875" style="0" customWidth="1"/>
    <col min="3" max="3" width="41.140625" style="0" customWidth="1"/>
    <col min="4" max="4" width="20.57421875" style="0" customWidth="1"/>
    <col min="5" max="5" width="21.421875" style="0" customWidth="1"/>
    <col min="6" max="6" width="21.00390625" style="0" customWidth="1"/>
    <col min="7" max="7" width="36.57421875" style="0" customWidth="1"/>
    <col min="8" max="8" width="33.28125" style="0" customWidth="1"/>
    <col min="9" max="9" width="36.140625" style="0" customWidth="1"/>
    <col min="10" max="10" width="38.00390625" style="0" customWidth="1"/>
    <col min="11" max="11" width="31.85156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6.140625" style="0" customWidth="1"/>
    <col min="22" max="22" width="25.00390625" style="0" customWidth="1"/>
    <col min="23" max="23" width="26.71093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36.7109375" style="0" customWidth="1"/>
    <col min="28" max="28" width="40.574218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18</v>
      </c>
      <c r="G4" t="s">
        <v>20</v>
      </c>
      <c r="H4" t="s">
        <v>18</v>
      </c>
      <c r="I4" t="s">
        <v>18</v>
      </c>
      <c r="J4" t="s">
        <v>18</v>
      </c>
      <c r="K4" t="s">
        <v>20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17" t="s">
        <v>132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</row>
    <row r="7" spans="1:35" ht="12.75">
      <c r="A7" s="2" t="s">
        <v>64</v>
      </c>
      <c r="B7" s="2" t="s">
        <v>65</v>
      </c>
      <c r="C7" s="2" t="s">
        <v>66</v>
      </c>
      <c r="D7" s="2" t="s">
        <v>67</v>
      </c>
      <c r="E7" s="2" t="s">
        <v>68</v>
      </c>
      <c r="F7" s="2" t="s">
        <v>69</v>
      </c>
      <c r="G7" s="2" t="s">
        <v>70</v>
      </c>
      <c r="H7" s="2" t="s">
        <v>71</v>
      </c>
      <c r="I7" s="2" t="s">
        <v>72</v>
      </c>
      <c r="J7" s="2" t="s">
        <v>73</v>
      </c>
      <c r="K7" s="2" t="s">
        <v>74</v>
      </c>
      <c r="L7" s="2" t="s">
        <v>75</v>
      </c>
      <c r="M7" s="2" t="s">
        <v>76</v>
      </c>
      <c r="N7" s="2" t="s">
        <v>77</v>
      </c>
      <c r="O7" s="2" t="s">
        <v>78</v>
      </c>
      <c r="P7" s="2" t="s">
        <v>79</v>
      </c>
      <c r="Q7" s="2" t="s">
        <v>80</v>
      </c>
      <c r="R7" s="2" t="s">
        <v>81</v>
      </c>
      <c r="S7" s="2" t="s">
        <v>82</v>
      </c>
      <c r="T7" s="2" t="s">
        <v>83</v>
      </c>
      <c r="U7" s="2" t="s">
        <v>84</v>
      </c>
      <c r="V7" s="2" t="s">
        <v>85</v>
      </c>
      <c r="W7" s="2" t="s">
        <v>86</v>
      </c>
      <c r="X7" s="2" t="s">
        <v>87</v>
      </c>
      <c r="Y7" s="2" t="s">
        <v>95</v>
      </c>
      <c r="Z7" s="2" t="s">
        <v>96</v>
      </c>
      <c r="AA7" s="2" t="s">
        <v>97</v>
      </c>
      <c r="AB7" s="2" t="s">
        <v>98</v>
      </c>
      <c r="AC7" s="2" t="s">
        <v>99</v>
      </c>
      <c r="AD7" s="2" t="s">
        <v>102</v>
      </c>
      <c r="AE7" s="2" t="s">
        <v>104</v>
      </c>
      <c r="AF7" s="2" t="s">
        <v>105</v>
      </c>
      <c r="AG7" s="2" t="s">
        <v>106</v>
      </c>
      <c r="AH7" s="2" t="s">
        <v>107</v>
      </c>
      <c r="AI7" s="2" t="s">
        <v>108</v>
      </c>
    </row>
    <row r="8" spans="1:35" ht="12.75">
      <c r="A8">
        <v>2018</v>
      </c>
      <c r="B8" s="14" t="s">
        <v>135</v>
      </c>
      <c r="C8" s="14" t="s">
        <v>0</v>
      </c>
      <c r="D8">
        <v>9</v>
      </c>
      <c r="E8" t="s">
        <v>133</v>
      </c>
      <c r="F8" t="s">
        <v>133</v>
      </c>
      <c r="G8" t="s">
        <v>138</v>
      </c>
      <c r="H8" t="s">
        <v>139</v>
      </c>
      <c r="I8" t="s">
        <v>126</v>
      </c>
      <c r="J8" t="s">
        <v>131</v>
      </c>
      <c r="K8" s="14" t="s">
        <v>140</v>
      </c>
      <c r="L8" s="14" t="s">
        <v>11</v>
      </c>
      <c r="M8">
        <v>0</v>
      </c>
      <c r="N8">
        <v>0</v>
      </c>
      <c r="O8" s="14" t="s">
        <v>136</v>
      </c>
      <c r="P8" s="14" t="s">
        <v>110</v>
      </c>
      <c r="Q8" s="14" t="s">
        <v>110</v>
      </c>
      <c r="R8" s="14" t="s">
        <v>109</v>
      </c>
      <c r="S8" s="14" t="s">
        <v>110</v>
      </c>
      <c r="T8" s="14" t="s">
        <v>110</v>
      </c>
      <c r="U8" s="14" t="s">
        <v>141</v>
      </c>
      <c r="V8" s="6">
        <v>43360</v>
      </c>
      <c r="W8" s="6">
        <v>43360</v>
      </c>
      <c r="X8">
        <v>1</v>
      </c>
      <c r="Y8" s="10">
        <v>340</v>
      </c>
      <c r="Z8" s="10">
        <v>0</v>
      </c>
      <c r="AA8" s="6">
        <v>43360</v>
      </c>
      <c r="AB8" t="s">
        <v>142</v>
      </c>
      <c r="AC8">
        <v>1</v>
      </c>
      <c r="AD8">
        <v>1</v>
      </c>
      <c r="AE8" s="6">
        <v>43475</v>
      </c>
      <c r="AF8" s="13" t="s">
        <v>137</v>
      </c>
      <c r="AG8" s="13">
        <v>2018</v>
      </c>
      <c r="AH8" s="6">
        <v>43465</v>
      </c>
      <c r="AI8" s="13" t="s">
        <v>112</v>
      </c>
    </row>
    <row r="9" spans="1:35" ht="12.75">
      <c r="A9">
        <v>2018</v>
      </c>
      <c r="B9" s="14" t="s">
        <v>135</v>
      </c>
      <c r="C9" s="14" t="s">
        <v>0</v>
      </c>
      <c r="D9">
        <v>11</v>
      </c>
      <c r="E9" t="s">
        <v>143</v>
      </c>
      <c r="F9" t="s">
        <v>143</v>
      </c>
      <c r="G9" t="s">
        <v>144</v>
      </c>
      <c r="H9" t="s">
        <v>145</v>
      </c>
      <c r="I9" t="s">
        <v>146</v>
      </c>
      <c r="J9" t="s">
        <v>147</v>
      </c>
      <c r="K9" s="14" t="s">
        <v>148</v>
      </c>
      <c r="L9" s="14" t="s">
        <v>11</v>
      </c>
      <c r="M9">
        <v>2</v>
      </c>
      <c r="N9" s="10">
        <v>2280</v>
      </c>
      <c r="O9" s="14" t="s">
        <v>136</v>
      </c>
      <c r="P9" s="14" t="s">
        <v>110</v>
      </c>
      <c r="Q9" s="14" t="s">
        <v>130</v>
      </c>
      <c r="R9" s="14" t="s">
        <v>109</v>
      </c>
      <c r="S9" s="14" t="s">
        <v>110</v>
      </c>
      <c r="T9" s="14" t="s">
        <v>110</v>
      </c>
      <c r="U9" s="14" t="s">
        <v>149</v>
      </c>
      <c r="V9" s="15">
        <v>43447</v>
      </c>
      <c r="W9" s="15">
        <v>43448</v>
      </c>
      <c r="X9">
        <v>2</v>
      </c>
      <c r="Y9" s="10">
        <v>2280</v>
      </c>
      <c r="Z9" s="10">
        <v>0</v>
      </c>
      <c r="AA9" s="6">
        <v>43448</v>
      </c>
      <c r="AB9" t="s">
        <v>150</v>
      </c>
      <c r="AC9">
        <v>2</v>
      </c>
      <c r="AD9">
        <v>2</v>
      </c>
      <c r="AE9" s="6">
        <v>43475</v>
      </c>
      <c r="AF9" s="13" t="s">
        <v>137</v>
      </c>
      <c r="AG9" s="13">
        <v>2018</v>
      </c>
      <c r="AH9" s="6">
        <v>43465</v>
      </c>
      <c r="AI9" s="13" t="s">
        <v>112</v>
      </c>
    </row>
    <row r="10" spans="1:35" ht="12.75">
      <c r="A10">
        <v>2018</v>
      </c>
      <c r="B10" s="14" t="s">
        <v>135</v>
      </c>
      <c r="C10" s="14" t="s">
        <v>0</v>
      </c>
      <c r="D10">
        <v>11</v>
      </c>
      <c r="E10" t="s">
        <v>143</v>
      </c>
      <c r="F10" t="s">
        <v>143</v>
      </c>
      <c r="G10" t="s">
        <v>144</v>
      </c>
      <c r="H10" t="s">
        <v>145</v>
      </c>
      <c r="I10" t="s">
        <v>146</v>
      </c>
      <c r="J10" t="s">
        <v>147</v>
      </c>
      <c r="K10" s="14" t="s">
        <v>148</v>
      </c>
      <c r="L10" s="14" t="s">
        <v>11</v>
      </c>
      <c r="M10">
        <v>5</v>
      </c>
      <c r="N10">
        <v>2420</v>
      </c>
      <c r="O10" s="14" t="s">
        <v>136</v>
      </c>
      <c r="P10" s="14" t="s">
        <v>110</v>
      </c>
      <c r="Q10" s="14" t="s">
        <v>130</v>
      </c>
      <c r="R10" s="14" t="s">
        <v>109</v>
      </c>
      <c r="S10" s="14" t="s">
        <v>110</v>
      </c>
      <c r="T10" s="14" t="s">
        <v>110</v>
      </c>
      <c r="U10" s="14" t="s">
        <v>151</v>
      </c>
      <c r="V10" s="15">
        <v>43447</v>
      </c>
      <c r="W10" s="15">
        <v>43448</v>
      </c>
      <c r="X10">
        <v>3</v>
      </c>
      <c r="Y10" s="10">
        <v>2420</v>
      </c>
      <c r="Z10" s="10">
        <v>0</v>
      </c>
      <c r="AA10" s="6">
        <v>43448</v>
      </c>
      <c r="AB10" t="s">
        <v>152</v>
      </c>
      <c r="AC10">
        <v>3</v>
      </c>
      <c r="AD10">
        <v>3</v>
      </c>
      <c r="AE10" s="6">
        <v>43475</v>
      </c>
      <c r="AF10" s="13" t="s">
        <v>137</v>
      </c>
      <c r="AG10" s="13">
        <v>2018</v>
      </c>
      <c r="AH10" s="6">
        <v>43465</v>
      </c>
      <c r="AI10" s="13" t="s">
        <v>112</v>
      </c>
    </row>
    <row r="11" spans="1:35" ht="12.75">
      <c r="A11">
        <v>2018</v>
      </c>
      <c r="B11" s="14" t="s">
        <v>135</v>
      </c>
      <c r="C11" s="14" t="s">
        <v>0</v>
      </c>
      <c r="D11">
        <v>11</v>
      </c>
      <c r="E11" t="s">
        <v>143</v>
      </c>
      <c r="F11" t="s">
        <v>143</v>
      </c>
      <c r="G11" t="s">
        <v>116</v>
      </c>
      <c r="H11" t="s">
        <v>153</v>
      </c>
      <c r="I11" t="s">
        <v>124</v>
      </c>
      <c r="J11" t="s">
        <v>154</v>
      </c>
      <c r="K11" s="14" t="s">
        <v>125</v>
      </c>
      <c r="L11" s="14" t="s">
        <v>11</v>
      </c>
      <c r="M11">
        <v>0</v>
      </c>
      <c r="N11">
        <v>0</v>
      </c>
      <c r="O11" s="14" t="s">
        <v>136</v>
      </c>
      <c r="P11" s="14" t="s">
        <v>110</v>
      </c>
      <c r="Q11" s="14" t="s">
        <v>110</v>
      </c>
      <c r="R11" s="14" t="s">
        <v>109</v>
      </c>
      <c r="S11" s="14" t="s">
        <v>110</v>
      </c>
      <c r="T11" s="14" t="s">
        <v>130</v>
      </c>
      <c r="U11" s="14" t="s">
        <v>155</v>
      </c>
      <c r="V11" s="6">
        <v>43320</v>
      </c>
      <c r="W11" s="6">
        <v>43320</v>
      </c>
      <c r="X11">
        <v>4</v>
      </c>
      <c r="Y11" s="10">
        <v>861</v>
      </c>
      <c r="Z11" s="10">
        <v>0</v>
      </c>
      <c r="AA11" s="6">
        <v>43334</v>
      </c>
      <c r="AB11" t="s">
        <v>157</v>
      </c>
      <c r="AC11">
        <v>4</v>
      </c>
      <c r="AD11">
        <v>4</v>
      </c>
      <c r="AE11" s="6">
        <v>43475</v>
      </c>
      <c r="AF11" s="13" t="s">
        <v>137</v>
      </c>
      <c r="AG11" s="13">
        <v>2018</v>
      </c>
      <c r="AH11" s="6">
        <v>43465</v>
      </c>
      <c r="AI11" s="13" t="s">
        <v>112</v>
      </c>
    </row>
    <row r="12" spans="1:35" ht="12.75">
      <c r="A12">
        <v>2018</v>
      </c>
      <c r="B12" s="14" t="s">
        <v>135</v>
      </c>
      <c r="C12" s="14" t="s">
        <v>0</v>
      </c>
      <c r="D12">
        <v>12</v>
      </c>
      <c r="E12" t="s">
        <v>113</v>
      </c>
      <c r="F12" t="s">
        <v>113</v>
      </c>
      <c r="G12" t="s">
        <v>118</v>
      </c>
      <c r="H12" t="s">
        <v>129</v>
      </c>
      <c r="I12" t="s">
        <v>117</v>
      </c>
      <c r="J12" t="s">
        <v>114</v>
      </c>
      <c r="K12" s="14" t="s">
        <v>128</v>
      </c>
      <c r="L12" s="14" t="s">
        <v>11</v>
      </c>
      <c r="M12">
        <v>0</v>
      </c>
      <c r="N12">
        <v>0</v>
      </c>
      <c r="O12" s="14" t="s">
        <v>136</v>
      </c>
      <c r="P12" s="14" t="s">
        <v>110</v>
      </c>
      <c r="Q12" s="14" t="s">
        <v>110</v>
      </c>
      <c r="R12" s="14" t="s">
        <v>109</v>
      </c>
      <c r="S12" s="14" t="s">
        <v>123</v>
      </c>
      <c r="T12" s="14" t="s">
        <v>123</v>
      </c>
      <c r="U12" s="14" t="s">
        <v>158</v>
      </c>
      <c r="V12" s="6">
        <v>43396</v>
      </c>
      <c r="W12" s="6">
        <v>43398</v>
      </c>
      <c r="X12">
        <v>5</v>
      </c>
      <c r="Y12" s="10">
        <v>7976</v>
      </c>
      <c r="Z12" s="10">
        <v>7976</v>
      </c>
      <c r="AA12" s="6">
        <v>43396</v>
      </c>
      <c r="AB12" t="s">
        <v>159</v>
      </c>
      <c r="AC12">
        <v>5</v>
      </c>
      <c r="AD12">
        <v>5</v>
      </c>
      <c r="AE12" s="6">
        <v>43475</v>
      </c>
      <c r="AF12" s="13" t="s">
        <v>137</v>
      </c>
      <c r="AG12" s="13">
        <v>2018</v>
      </c>
      <c r="AH12" s="6">
        <v>43465</v>
      </c>
      <c r="AI12" s="13" t="s">
        <v>112</v>
      </c>
    </row>
    <row r="13" spans="1:35" ht="12.75">
      <c r="A13">
        <v>2018</v>
      </c>
      <c r="B13" s="14" t="s">
        <v>135</v>
      </c>
      <c r="C13" s="14" t="s">
        <v>0</v>
      </c>
      <c r="D13">
        <v>12</v>
      </c>
      <c r="E13" t="s">
        <v>113</v>
      </c>
      <c r="F13" t="s">
        <v>113</v>
      </c>
      <c r="G13" t="s">
        <v>118</v>
      </c>
      <c r="H13" t="s">
        <v>129</v>
      </c>
      <c r="I13" t="s">
        <v>117</v>
      </c>
      <c r="J13" t="s">
        <v>114</v>
      </c>
      <c r="K13" s="14" t="s">
        <v>160</v>
      </c>
      <c r="L13" s="14" t="s">
        <v>10</v>
      </c>
      <c r="M13">
        <v>0</v>
      </c>
      <c r="N13">
        <v>0</v>
      </c>
      <c r="O13" s="14" t="s">
        <v>136</v>
      </c>
      <c r="P13" s="14" t="s">
        <v>110</v>
      </c>
      <c r="Q13" s="14" t="s">
        <v>110</v>
      </c>
      <c r="R13" s="14" t="s">
        <v>161</v>
      </c>
      <c r="S13" s="14" t="s">
        <v>162</v>
      </c>
      <c r="T13" s="14" t="s">
        <v>162</v>
      </c>
      <c r="U13" s="14" t="s">
        <v>163</v>
      </c>
      <c r="V13" s="6">
        <v>43332</v>
      </c>
      <c r="W13" s="6">
        <v>43338</v>
      </c>
      <c r="X13">
        <v>6</v>
      </c>
      <c r="Y13" s="10">
        <v>9977.632</v>
      </c>
      <c r="Z13" s="10">
        <f>15000-Y13</f>
        <v>5022.368</v>
      </c>
      <c r="AA13" s="6">
        <v>43453</v>
      </c>
      <c r="AB13" t="s">
        <v>164</v>
      </c>
      <c r="AC13">
        <v>6</v>
      </c>
      <c r="AD13">
        <v>6</v>
      </c>
      <c r="AE13" s="6">
        <v>43475</v>
      </c>
      <c r="AF13" s="13" t="s">
        <v>137</v>
      </c>
      <c r="AG13" s="13">
        <v>2018</v>
      </c>
      <c r="AH13" s="6">
        <v>43465</v>
      </c>
      <c r="AI13" s="13" t="s">
        <v>112</v>
      </c>
    </row>
    <row r="14" spans="1:35" ht="12.75">
      <c r="A14">
        <v>2018</v>
      </c>
      <c r="B14" s="14" t="s">
        <v>135</v>
      </c>
      <c r="C14" s="14" t="s">
        <v>0</v>
      </c>
      <c r="D14">
        <v>12</v>
      </c>
      <c r="E14" t="s">
        <v>113</v>
      </c>
      <c r="F14" t="s">
        <v>113</v>
      </c>
      <c r="G14" t="s">
        <v>118</v>
      </c>
      <c r="H14" t="s">
        <v>129</v>
      </c>
      <c r="I14" t="s">
        <v>117</v>
      </c>
      <c r="J14" t="s">
        <v>114</v>
      </c>
      <c r="K14" s="14" t="s">
        <v>165</v>
      </c>
      <c r="L14" s="14" t="s">
        <v>10</v>
      </c>
      <c r="M14">
        <v>0</v>
      </c>
      <c r="N14">
        <v>0</v>
      </c>
      <c r="O14" s="14" t="s">
        <v>136</v>
      </c>
      <c r="P14" s="14" t="s">
        <v>110</v>
      </c>
      <c r="Q14" s="14" t="s">
        <v>110</v>
      </c>
      <c r="R14" s="14" t="s">
        <v>134</v>
      </c>
      <c r="S14" s="14" t="s">
        <v>166</v>
      </c>
      <c r="T14" s="14" t="s">
        <v>166</v>
      </c>
      <c r="U14" s="14" t="s">
        <v>167</v>
      </c>
      <c r="V14" s="6">
        <v>43256</v>
      </c>
      <c r="W14" s="6">
        <v>43263</v>
      </c>
      <c r="X14">
        <v>7</v>
      </c>
      <c r="Y14" s="10">
        <v>5943.64</v>
      </c>
      <c r="Z14" s="10">
        <f>9500-Y14</f>
        <v>3556.3599999999997</v>
      </c>
      <c r="AA14" s="6">
        <v>43453</v>
      </c>
      <c r="AB14" t="s">
        <v>168</v>
      </c>
      <c r="AC14">
        <v>7</v>
      </c>
      <c r="AD14">
        <v>7</v>
      </c>
      <c r="AE14" s="6">
        <v>43475</v>
      </c>
      <c r="AF14" s="13" t="s">
        <v>137</v>
      </c>
      <c r="AG14" s="13">
        <v>2018</v>
      </c>
      <c r="AH14" s="6">
        <v>43465</v>
      </c>
      <c r="AI14" s="13" t="s">
        <v>112</v>
      </c>
    </row>
    <row r="15" spans="1:35" ht="12.75">
      <c r="A15">
        <v>2018</v>
      </c>
      <c r="B15" s="14" t="s">
        <v>135</v>
      </c>
      <c r="C15" s="14" t="s">
        <v>0</v>
      </c>
      <c r="D15">
        <v>12</v>
      </c>
      <c r="E15" t="s">
        <v>113</v>
      </c>
      <c r="F15" t="s">
        <v>113</v>
      </c>
      <c r="G15" t="s">
        <v>118</v>
      </c>
      <c r="H15" t="s">
        <v>129</v>
      </c>
      <c r="I15" t="s">
        <v>117</v>
      </c>
      <c r="J15" t="s">
        <v>114</v>
      </c>
      <c r="K15" s="14" t="s">
        <v>169</v>
      </c>
      <c r="L15" s="14" t="s">
        <v>10</v>
      </c>
      <c r="M15">
        <v>0</v>
      </c>
      <c r="N15">
        <v>0</v>
      </c>
      <c r="O15" s="14" t="s">
        <v>136</v>
      </c>
      <c r="P15" s="14" t="s">
        <v>110</v>
      </c>
      <c r="Q15" s="14" t="s">
        <v>110</v>
      </c>
      <c r="R15" s="14" t="s">
        <v>170</v>
      </c>
      <c r="S15" s="14" t="s">
        <v>170</v>
      </c>
      <c r="T15" s="14" t="s">
        <v>170</v>
      </c>
      <c r="U15" s="14" t="s">
        <v>171</v>
      </c>
      <c r="V15" s="6">
        <v>43228</v>
      </c>
      <c r="W15" s="6">
        <v>43232</v>
      </c>
      <c r="X15">
        <v>8</v>
      </c>
      <c r="Y15" s="10">
        <v>12904.66</v>
      </c>
      <c r="Z15" s="10">
        <f>15202.53-Y15</f>
        <v>2297.870000000001</v>
      </c>
      <c r="AA15" s="6">
        <v>43453</v>
      </c>
      <c r="AB15" s="6" t="s">
        <v>172</v>
      </c>
      <c r="AC15">
        <v>8</v>
      </c>
      <c r="AD15">
        <v>8</v>
      </c>
      <c r="AE15" s="6">
        <v>43475</v>
      </c>
      <c r="AF15" s="13" t="s">
        <v>137</v>
      </c>
      <c r="AG15" s="13">
        <v>2018</v>
      </c>
      <c r="AH15" s="6">
        <v>43465</v>
      </c>
      <c r="AI15" s="13" t="s">
        <v>112</v>
      </c>
    </row>
    <row r="16" spans="1:35" ht="12.75">
      <c r="A16">
        <v>2018</v>
      </c>
      <c r="B16" s="14" t="s">
        <v>135</v>
      </c>
      <c r="C16" s="14" t="s">
        <v>0</v>
      </c>
      <c r="D16">
        <v>9</v>
      </c>
      <c r="E16" t="s">
        <v>111</v>
      </c>
      <c r="F16" t="s">
        <v>111</v>
      </c>
      <c r="G16" t="s">
        <v>127</v>
      </c>
      <c r="H16" t="s">
        <v>120</v>
      </c>
      <c r="I16" t="s">
        <v>121</v>
      </c>
      <c r="J16" t="s">
        <v>122</v>
      </c>
      <c r="K16" s="14" t="s">
        <v>173</v>
      </c>
      <c r="L16" s="14" t="s">
        <v>11</v>
      </c>
      <c r="M16">
        <v>0</v>
      </c>
      <c r="N16">
        <v>0</v>
      </c>
      <c r="O16" s="14" t="s">
        <v>136</v>
      </c>
      <c r="P16" s="14" t="s">
        <v>110</v>
      </c>
      <c r="Q16" s="14" t="s">
        <v>110</v>
      </c>
      <c r="R16" s="14" t="s">
        <v>109</v>
      </c>
      <c r="S16" s="14" t="s">
        <v>123</v>
      </c>
      <c r="T16" s="14" t="s">
        <v>123</v>
      </c>
      <c r="U16" s="14" t="s">
        <v>155</v>
      </c>
      <c r="V16" s="6">
        <v>43432</v>
      </c>
      <c r="W16" s="6">
        <v>43433</v>
      </c>
      <c r="X16">
        <v>9</v>
      </c>
      <c r="Y16" s="10">
        <v>3220.15</v>
      </c>
      <c r="Z16" s="10">
        <f>3300-Y16</f>
        <v>79.84999999999991</v>
      </c>
      <c r="AA16" s="6">
        <v>43453</v>
      </c>
      <c r="AB16" t="s">
        <v>174</v>
      </c>
      <c r="AC16">
        <v>9</v>
      </c>
      <c r="AD16">
        <v>9</v>
      </c>
      <c r="AE16" s="6">
        <v>43475</v>
      </c>
      <c r="AF16" s="13" t="s">
        <v>137</v>
      </c>
      <c r="AG16" s="13">
        <v>2018</v>
      </c>
      <c r="AH16" s="6">
        <v>43465</v>
      </c>
      <c r="AI16" s="13" t="s">
        <v>112</v>
      </c>
    </row>
    <row r="17" spans="1:35" ht="12.75">
      <c r="A17">
        <v>2018</v>
      </c>
      <c r="B17" s="14" t="s">
        <v>135</v>
      </c>
      <c r="C17" s="14" t="s">
        <v>0</v>
      </c>
      <c r="D17">
        <v>11</v>
      </c>
      <c r="E17" t="s">
        <v>175</v>
      </c>
      <c r="F17" t="s">
        <v>175</v>
      </c>
      <c r="G17" t="s">
        <v>176</v>
      </c>
      <c r="H17" t="s">
        <v>181</v>
      </c>
      <c r="I17" t="s">
        <v>177</v>
      </c>
      <c r="J17" t="s">
        <v>178</v>
      </c>
      <c r="K17" s="14" t="s">
        <v>217</v>
      </c>
      <c r="L17" s="14" t="s">
        <v>11</v>
      </c>
      <c r="M17">
        <v>0</v>
      </c>
      <c r="N17">
        <v>0</v>
      </c>
      <c r="O17" s="14" t="s">
        <v>136</v>
      </c>
      <c r="P17" s="14" t="s">
        <v>110</v>
      </c>
      <c r="Q17" s="14" t="s">
        <v>110</v>
      </c>
      <c r="R17" s="14" t="s">
        <v>109</v>
      </c>
      <c r="S17" s="14" t="s">
        <v>179</v>
      </c>
      <c r="T17" s="14" t="s">
        <v>179</v>
      </c>
      <c r="U17" s="14" t="s">
        <v>180</v>
      </c>
      <c r="V17" s="6">
        <v>43427</v>
      </c>
      <c r="W17" s="6">
        <v>43436</v>
      </c>
      <c r="X17">
        <v>10</v>
      </c>
      <c r="Y17">
        <v>1188</v>
      </c>
      <c r="Z17">
        <f>1188-Y17</f>
        <v>0</v>
      </c>
      <c r="AA17" s="6">
        <v>43427</v>
      </c>
      <c r="AB17" t="s">
        <v>182</v>
      </c>
      <c r="AC17">
        <v>10</v>
      </c>
      <c r="AD17">
        <v>10</v>
      </c>
      <c r="AE17" s="6">
        <v>43475</v>
      </c>
      <c r="AF17" s="13" t="s">
        <v>137</v>
      </c>
      <c r="AG17" s="13">
        <v>2018</v>
      </c>
      <c r="AH17" s="6">
        <v>43465</v>
      </c>
      <c r="AI17" s="13" t="s">
        <v>112</v>
      </c>
    </row>
    <row r="18" spans="1:35" ht="12.75">
      <c r="A18">
        <v>2018</v>
      </c>
      <c r="B18" s="14" t="s">
        <v>135</v>
      </c>
      <c r="C18" s="14" t="s">
        <v>0</v>
      </c>
      <c r="D18">
        <v>10</v>
      </c>
      <c r="E18" t="s">
        <v>216</v>
      </c>
      <c r="F18" t="s">
        <v>216</v>
      </c>
      <c r="G18" t="s">
        <v>215</v>
      </c>
      <c r="H18" t="s">
        <v>183</v>
      </c>
      <c r="I18" t="s">
        <v>184</v>
      </c>
      <c r="J18" t="s">
        <v>185</v>
      </c>
      <c r="K18" s="14" t="s">
        <v>186</v>
      </c>
      <c r="L18" s="14" t="s">
        <v>11</v>
      </c>
      <c r="M18">
        <v>0</v>
      </c>
      <c r="N18">
        <v>0</v>
      </c>
      <c r="O18" s="14" t="s">
        <v>136</v>
      </c>
      <c r="P18" s="14" t="s">
        <v>110</v>
      </c>
      <c r="Q18" s="14" t="s">
        <v>110</v>
      </c>
      <c r="R18" s="14" t="s">
        <v>109</v>
      </c>
      <c r="S18" s="14" t="s">
        <v>110</v>
      </c>
      <c r="T18" s="14" t="s">
        <v>110</v>
      </c>
      <c r="U18" s="14" t="s">
        <v>186</v>
      </c>
      <c r="V18" s="6">
        <v>43445</v>
      </c>
      <c r="W18" s="6">
        <v>43445</v>
      </c>
      <c r="X18">
        <v>11</v>
      </c>
      <c r="Y18" s="10">
        <v>2097.11</v>
      </c>
      <c r="Z18">
        <v>0</v>
      </c>
      <c r="AA18" s="6">
        <v>43446</v>
      </c>
      <c r="AB18" t="s">
        <v>187</v>
      </c>
      <c r="AC18">
        <v>11</v>
      </c>
      <c r="AD18">
        <v>11</v>
      </c>
      <c r="AE18" s="6">
        <v>43475</v>
      </c>
      <c r="AF18" s="13" t="s">
        <v>137</v>
      </c>
      <c r="AG18" s="13">
        <v>2018</v>
      </c>
      <c r="AH18" s="6">
        <v>43465</v>
      </c>
      <c r="AI18" s="13" t="s">
        <v>112</v>
      </c>
    </row>
    <row r="19" spans="1:35" ht="12.75">
      <c r="A19">
        <v>2018</v>
      </c>
      <c r="B19" s="14" t="s">
        <v>135</v>
      </c>
      <c r="C19" s="14" t="s">
        <v>0</v>
      </c>
      <c r="D19">
        <v>8</v>
      </c>
      <c r="E19" t="s">
        <v>188</v>
      </c>
      <c r="F19" t="s">
        <v>188</v>
      </c>
      <c r="G19" t="s">
        <v>189</v>
      </c>
      <c r="H19" t="s">
        <v>190</v>
      </c>
      <c r="I19" t="s">
        <v>191</v>
      </c>
      <c r="J19" t="s">
        <v>192</v>
      </c>
      <c r="K19" t="s">
        <v>128</v>
      </c>
      <c r="L19" s="14" t="s">
        <v>11</v>
      </c>
      <c r="M19">
        <v>0</v>
      </c>
      <c r="N19">
        <v>0</v>
      </c>
      <c r="O19" s="14" t="s">
        <v>136</v>
      </c>
      <c r="P19" s="14" t="s">
        <v>110</v>
      </c>
      <c r="Q19" s="14" t="s">
        <v>110</v>
      </c>
      <c r="R19" s="14" t="s">
        <v>109</v>
      </c>
      <c r="S19" s="14" t="s">
        <v>123</v>
      </c>
      <c r="T19" s="14" t="s">
        <v>123</v>
      </c>
      <c r="U19" s="14" t="s">
        <v>155</v>
      </c>
      <c r="V19" s="6">
        <v>43314</v>
      </c>
      <c r="W19" s="6">
        <v>43316</v>
      </c>
      <c r="X19">
        <v>12</v>
      </c>
      <c r="Y19" s="10">
        <v>2876.53</v>
      </c>
      <c r="Z19" s="10">
        <f>2860-Y19</f>
        <v>-16.5300000000002</v>
      </c>
      <c r="AA19" s="6">
        <v>43319</v>
      </c>
      <c r="AB19" t="s">
        <v>194</v>
      </c>
      <c r="AC19">
        <v>12</v>
      </c>
      <c r="AD19">
        <v>12</v>
      </c>
      <c r="AE19" s="6">
        <v>43475</v>
      </c>
      <c r="AF19" s="13" t="s">
        <v>137</v>
      </c>
      <c r="AG19" s="13">
        <v>2018</v>
      </c>
      <c r="AH19" s="6">
        <v>43465</v>
      </c>
      <c r="AI19" s="13" t="s">
        <v>112</v>
      </c>
    </row>
    <row r="20" spans="1:35" ht="12.75">
      <c r="A20">
        <v>2018</v>
      </c>
      <c r="B20" s="14" t="s">
        <v>135</v>
      </c>
      <c r="C20" s="14" t="s">
        <v>0</v>
      </c>
      <c r="D20" t="s">
        <v>221</v>
      </c>
      <c r="E20" t="s">
        <v>221</v>
      </c>
      <c r="F20" t="s">
        <v>221</v>
      </c>
      <c r="G20" t="s">
        <v>118</v>
      </c>
      <c r="H20" t="s">
        <v>195</v>
      </c>
      <c r="I20" t="s">
        <v>196</v>
      </c>
      <c r="J20" t="s">
        <v>197</v>
      </c>
      <c r="K20" t="s">
        <v>198</v>
      </c>
      <c r="L20" s="14" t="s">
        <v>11</v>
      </c>
      <c r="M20">
        <v>0</v>
      </c>
      <c r="N20">
        <v>0</v>
      </c>
      <c r="O20" s="14" t="s">
        <v>136</v>
      </c>
      <c r="P20" s="14" t="s">
        <v>110</v>
      </c>
      <c r="Q20" s="14" t="s">
        <v>110</v>
      </c>
      <c r="R20" s="14" t="s">
        <v>109</v>
      </c>
      <c r="S20" s="14" t="s">
        <v>110</v>
      </c>
      <c r="T20" s="14" t="s">
        <v>115</v>
      </c>
      <c r="U20" s="14" t="s">
        <v>155</v>
      </c>
      <c r="V20" s="6">
        <v>43314</v>
      </c>
      <c r="W20" s="6">
        <v>43315</v>
      </c>
      <c r="X20">
        <v>13</v>
      </c>
      <c r="Y20" s="10">
        <v>3460</v>
      </c>
      <c r="Z20" s="10">
        <f>3460-Y20</f>
        <v>0</v>
      </c>
      <c r="AA20" s="6">
        <v>43319</v>
      </c>
      <c r="AB20" t="s">
        <v>194</v>
      </c>
      <c r="AC20">
        <v>13</v>
      </c>
      <c r="AD20">
        <v>13</v>
      </c>
      <c r="AE20" s="6">
        <v>43475</v>
      </c>
      <c r="AF20" s="13" t="s">
        <v>137</v>
      </c>
      <c r="AG20" s="13">
        <v>2018</v>
      </c>
      <c r="AH20" s="6">
        <v>43465</v>
      </c>
      <c r="AI20" s="13" t="s">
        <v>112</v>
      </c>
    </row>
    <row r="21" spans="1:35" ht="12.75">
      <c r="A21">
        <v>2018</v>
      </c>
      <c r="B21" s="14" t="s">
        <v>135</v>
      </c>
      <c r="C21" s="14" t="s">
        <v>0</v>
      </c>
      <c r="D21">
        <v>12</v>
      </c>
      <c r="E21" t="s">
        <v>113</v>
      </c>
      <c r="F21" t="s">
        <v>113</v>
      </c>
      <c r="G21" t="s">
        <v>118</v>
      </c>
      <c r="H21" t="s">
        <v>129</v>
      </c>
      <c r="I21" t="s">
        <v>117</v>
      </c>
      <c r="J21" t="s">
        <v>114</v>
      </c>
      <c r="K21" t="s">
        <v>199</v>
      </c>
      <c r="L21" s="14" t="s">
        <v>11</v>
      </c>
      <c r="M21">
        <v>1</v>
      </c>
      <c r="N21">
        <v>676</v>
      </c>
      <c r="O21" s="14" t="s">
        <v>136</v>
      </c>
      <c r="P21" s="14" t="s">
        <v>110</v>
      </c>
      <c r="Q21" s="14" t="s">
        <v>110</v>
      </c>
      <c r="R21" s="14" t="s">
        <v>109</v>
      </c>
      <c r="S21" s="14" t="s">
        <v>110</v>
      </c>
      <c r="T21" s="14" t="s">
        <v>200</v>
      </c>
      <c r="U21" s="14" t="s">
        <v>201</v>
      </c>
      <c r="V21" s="6">
        <v>43372</v>
      </c>
      <c r="W21" s="6">
        <v>43372</v>
      </c>
      <c r="X21">
        <v>14</v>
      </c>
      <c r="Y21" s="10">
        <v>676</v>
      </c>
      <c r="Z21" s="10">
        <f>676-Y21</f>
        <v>0</v>
      </c>
      <c r="AA21" s="6">
        <v>43465</v>
      </c>
      <c r="AB21" t="s">
        <v>214</v>
      </c>
      <c r="AC21">
        <v>14</v>
      </c>
      <c r="AD21">
        <v>14</v>
      </c>
      <c r="AE21" s="6">
        <v>43475</v>
      </c>
      <c r="AF21" s="13" t="s">
        <v>137</v>
      </c>
      <c r="AG21" s="13">
        <v>2018</v>
      </c>
      <c r="AH21" s="6">
        <v>43465</v>
      </c>
      <c r="AI21" s="13" t="s">
        <v>112</v>
      </c>
    </row>
    <row r="22" spans="1:35" ht="12.75">
      <c r="A22">
        <v>2018</v>
      </c>
      <c r="B22" s="14" t="s">
        <v>135</v>
      </c>
      <c r="C22" s="14" t="s">
        <v>0</v>
      </c>
      <c r="D22">
        <v>12</v>
      </c>
      <c r="E22" t="s">
        <v>113</v>
      </c>
      <c r="F22" t="s">
        <v>113</v>
      </c>
      <c r="G22" t="s">
        <v>118</v>
      </c>
      <c r="H22" t="s">
        <v>129</v>
      </c>
      <c r="I22" t="s">
        <v>117</v>
      </c>
      <c r="J22" t="s">
        <v>114</v>
      </c>
      <c r="K22" t="s">
        <v>202</v>
      </c>
      <c r="L22" s="14" t="s">
        <v>11</v>
      </c>
      <c r="M22">
        <v>1</v>
      </c>
      <c r="N22">
        <v>1450</v>
      </c>
      <c r="O22" s="14" t="s">
        <v>136</v>
      </c>
      <c r="P22" s="14" t="s">
        <v>110</v>
      </c>
      <c r="Q22" s="14" t="s">
        <v>110</v>
      </c>
      <c r="R22" s="14" t="s">
        <v>109</v>
      </c>
      <c r="S22" s="14" t="s">
        <v>123</v>
      </c>
      <c r="T22" s="14" t="s">
        <v>123</v>
      </c>
      <c r="U22" s="14" t="s">
        <v>203</v>
      </c>
      <c r="V22" s="6">
        <v>43202</v>
      </c>
      <c r="W22" s="6">
        <v>43203</v>
      </c>
      <c r="X22">
        <v>15</v>
      </c>
      <c r="Y22" s="10">
        <v>1450</v>
      </c>
      <c r="Z22" s="10">
        <f>1450-Y22</f>
        <v>0</v>
      </c>
      <c r="AA22" s="6">
        <v>43465</v>
      </c>
      <c r="AB22" t="s">
        <v>214</v>
      </c>
      <c r="AC22">
        <v>15</v>
      </c>
      <c r="AD22">
        <v>15</v>
      </c>
      <c r="AE22" s="6">
        <v>43475</v>
      </c>
      <c r="AF22" s="13" t="s">
        <v>137</v>
      </c>
      <c r="AG22" s="13">
        <v>2018</v>
      </c>
      <c r="AH22" s="6">
        <v>43465</v>
      </c>
      <c r="AI22" s="13" t="s">
        <v>112</v>
      </c>
    </row>
    <row r="23" spans="1:35" ht="12.75">
      <c r="A23">
        <v>2018</v>
      </c>
      <c r="B23" s="14" t="s">
        <v>135</v>
      </c>
      <c r="C23" s="14" t="s">
        <v>0</v>
      </c>
      <c r="D23">
        <v>12</v>
      </c>
      <c r="E23" t="s">
        <v>113</v>
      </c>
      <c r="F23" t="s">
        <v>113</v>
      </c>
      <c r="G23" t="s">
        <v>118</v>
      </c>
      <c r="H23" t="s">
        <v>129</v>
      </c>
      <c r="I23" t="s">
        <v>117</v>
      </c>
      <c r="J23" t="s">
        <v>114</v>
      </c>
      <c r="K23" t="s">
        <v>128</v>
      </c>
      <c r="L23" s="14" t="s">
        <v>11</v>
      </c>
      <c r="M23">
        <v>0</v>
      </c>
      <c r="N23">
        <v>0</v>
      </c>
      <c r="O23" s="14" t="s">
        <v>136</v>
      </c>
      <c r="P23" s="14" t="s">
        <v>110</v>
      </c>
      <c r="Q23" s="14" t="s">
        <v>110</v>
      </c>
      <c r="R23" s="14" t="s">
        <v>109</v>
      </c>
      <c r="S23" s="14" t="s">
        <v>123</v>
      </c>
      <c r="T23" s="14" t="s">
        <v>123</v>
      </c>
      <c r="U23" s="14" t="s">
        <v>204</v>
      </c>
      <c r="V23" s="6">
        <v>43305</v>
      </c>
      <c r="W23" s="6">
        <v>43306</v>
      </c>
      <c r="X23">
        <v>16</v>
      </c>
      <c r="Y23" s="10">
        <v>700</v>
      </c>
      <c r="Z23" s="10">
        <f>700-Y23</f>
        <v>0</v>
      </c>
      <c r="AA23" s="6">
        <v>43465</v>
      </c>
      <c r="AB23" t="s">
        <v>214</v>
      </c>
      <c r="AC23">
        <v>16</v>
      </c>
      <c r="AD23">
        <v>16</v>
      </c>
      <c r="AE23" s="6">
        <v>43475</v>
      </c>
      <c r="AF23" s="13" t="s">
        <v>137</v>
      </c>
      <c r="AG23" s="13">
        <v>2018</v>
      </c>
      <c r="AH23" s="6">
        <v>43465</v>
      </c>
      <c r="AI23" s="13" t="s">
        <v>112</v>
      </c>
    </row>
    <row r="24" spans="1:35" ht="12.75">
      <c r="A24">
        <v>2018</v>
      </c>
      <c r="B24" s="14" t="s">
        <v>135</v>
      </c>
      <c r="C24" s="14" t="s">
        <v>0</v>
      </c>
      <c r="D24">
        <v>12</v>
      </c>
      <c r="E24" t="s">
        <v>113</v>
      </c>
      <c r="F24" t="s">
        <v>113</v>
      </c>
      <c r="G24" t="s">
        <v>118</v>
      </c>
      <c r="H24" t="s">
        <v>129</v>
      </c>
      <c r="I24" t="s">
        <v>117</v>
      </c>
      <c r="J24" t="s">
        <v>114</v>
      </c>
      <c r="K24" s="14" t="s">
        <v>205</v>
      </c>
      <c r="L24" s="14" t="s">
        <v>11</v>
      </c>
      <c r="M24">
        <v>0</v>
      </c>
      <c r="N24">
        <v>0</v>
      </c>
      <c r="O24" s="14" t="s">
        <v>136</v>
      </c>
      <c r="P24" s="14" t="s">
        <v>110</v>
      </c>
      <c r="Q24" s="14" t="s">
        <v>110</v>
      </c>
      <c r="R24" s="14" t="s">
        <v>109</v>
      </c>
      <c r="S24" s="14" t="s">
        <v>110</v>
      </c>
      <c r="T24" s="14" t="s">
        <v>110</v>
      </c>
      <c r="U24" s="14" t="s">
        <v>205</v>
      </c>
      <c r="V24" s="6">
        <v>43445</v>
      </c>
      <c r="W24" s="6">
        <v>43445</v>
      </c>
      <c r="X24">
        <v>17</v>
      </c>
      <c r="Y24" s="10">
        <v>600</v>
      </c>
      <c r="Z24" s="10">
        <f>600-Y24</f>
        <v>0</v>
      </c>
      <c r="AA24" s="6">
        <v>43465</v>
      </c>
      <c r="AB24" t="s">
        <v>214</v>
      </c>
      <c r="AC24">
        <v>17</v>
      </c>
      <c r="AD24">
        <v>17</v>
      </c>
      <c r="AE24" s="6">
        <v>43475</v>
      </c>
      <c r="AF24" s="13" t="s">
        <v>137</v>
      </c>
      <c r="AG24" s="13">
        <v>2018</v>
      </c>
      <c r="AH24" s="6">
        <v>43465</v>
      </c>
      <c r="AI24" s="13" t="s">
        <v>112</v>
      </c>
    </row>
    <row r="25" spans="1:35" ht="12.75">
      <c r="A25">
        <v>2018</v>
      </c>
      <c r="B25" s="14" t="s">
        <v>135</v>
      </c>
      <c r="C25" s="14" t="s">
        <v>0</v>
      </c>
      <c r="D25">
        <v>12</v>
      </c>
      <c r="E25" t="s">
        <v>113</v>
      </c>
      <c r="F25" t="s">
        <v>113</v>
      </c>
      <c r="G25" t="s">
        <v>118</v>
      </c>
      <c r="H25" t="s">
        <v>129</v>
      </c>
      <c r="I25" t="s">
        <v>117</v>
      </c>
      <c r="J25" t="s">
        <v>114</v>
      </c>
      <c r="K25" s="14" t="s">
        <v>206</v>
      </c>
      <c r="L25" s="14" t="s">
        <v>11</v>
      </c>
      <c r="M25">
        <v>0</v>
      </c>
      <c r="N25">
        <v>0</v>
      </c>
      <c r="O25" s="14" t="s">
        <v>136</v>
      </c>
      <c r="P25" s="14" t="s">
        <v>110</v>
      </c>
      <c r="Q25" s="14" t="s">
        <v>110</v>
      </c>
      <c r="R25" s="14" t="s">
        <v>109</v>
      </c>
      <c r="S25" s="14" t="s">
        <v>110</v>
      </c>
      <c r="T25" s="14" t="s">
        <v>110</v>
      </c>
      <c r="U25" s="14" t="s">
        <v>206</v>
      </c>
      <c r="V25" s="6">
        <v>43270</v>
      </c>
      <c r="W25" s="6">
        <v>43270</v>
      </c>
      <c r="X25">
        <v>18</v>
      </c>
      <c r="Y25" s="10">
        <v>260</v>
      </c>
      <c r="Z25" s="10">
        <f>260-Y25</f>
        <v>0</v>
      </c>
      <c r="AA25" s="6">
        <v>43465</v>
      </c>
      <c r="AB25" t="s">
        <v>214</v>
      </c>
      <c r="AC25">
        <v>18</v>
      </c>
      <c r="AD25">
        <v>18</v>
      </c>
      <c r="AE25" s="6">
        <v>43475</v>
      </c>
      <c r="AF25" s="13" t="s">
        <v>137</v>
      </c>
      <c r="AG25" s="13">
        <v>2018</v>
      </c>
      <c r="AH25" s="6">
        <v>43465</v>
      </c>
      <c r="AI25" s="13" t="s">
        <v>112</v>
      </c>
    </row>
    <row r="26" spans="1:35" ht="12.75">
      <c r="A26">
        <v>2018</v>
      </c>
      <c r="B26" s="14" t="s">
        <v>135</v>
      </c>
      <c r="C26" s="14" t="s">
        <v>0</v>
      </c>
      <c r="D26">
        <v>12</v>
      </c>
      <c r="E26" t="s">
        <v>113</v>
      </c>
      <c r="F26" t="s">
        <v>113</v>
      </c>
      <c r="G26" t="s">
        <v>118</v>
      </c>
      <c r="H26" t="s">
        <v>129</v>
      </c>
      <c r="I26" t="s">
        <v>117</v>
      </c>
      <c r="J26" t="s">
        <v>114</v>
      </c>
      <c r="K26" s="14" t="s">
        <v>207</v>
      </c>
      <c r="L26" s="14" t="s">
        <v>11</v>
      </c>
      <c r="M26">
        <v>0</v>
      </c>
      <c r="N26">
        <v>0</v>
      </c>
      <c r="O26" s="14" t="s">
        <v>136</v>
      </c>
      <c r="P26" s="14" t="s">
        <v>110</v>
      </c>
      <c r="Q26" s="14" t="s">
        <v>110</v>
      </c>
      <c r="R26" s="14" t="s">
        <v>109</v>
      </c>
      <c r="S26" s="14" t="s">
        <v>110</v>
      </c>
      <c r="T26" s="14" t="s">
        <v>110</v>
      </c>
      <c r="U26" s="14" t="s">
        <v>207</v>
      </c>
      <c r="V26" s="6">
        <v>43204</v>
      </c>
      <c r="W26" s="6">
        <v>43204</v>
      </c>
      <c r="X26">
        <v>19</v>
      </c>
      <c r="Y26" s="10">
        <v>631</v>
      </c>
      <c r="Z26" s="10">
        <f>631-Y26</f>
        <v>0</v>
      </c>
      <c r="AA26" s="6">
        <v>43465</v>
      </c>
      <c r="AB26" t="s">
        <v>214</v>
      </c>
      <c r="AC26">
        <v>19</v>
      </c>
      <c r="AD26">
        <v>19</v>
      </c>
      <c r="AE26" s="6">
        <v>43475</v>
      </c>
      <c r="AF26" s="13" t="s">
        <v>137</v>
      </c>
      <c r="AG26" s="13">
        <v>2018</v>
      </c>
      <c r="AH26" s="6">
        <v>43465</v>
      </c>
      <c r="AI26" s="13" t="s">
        <v>112</v>
      </c>
    </row>
    <row r="27" spans="1:35" ht="12.75">
      <c r="A27">
        <v>2018</v>
      </c>
      <c r="B27" s="14" t="s">
        <v>135</v>
      </c>
      <c r="C27" s="14" t="s">
        <v>0</v>
      </c>
      <c r="D27">
        <v>12</v>
      </c>
      <c r="E27" t="s">
        <v>113</v>
      </c>
      <c r="F27" t="s">
        <v>113</v>
      </c>
      <c r="G27" t="s">
        <v>118</v>
      </c>
      <c r="H27" t="s">
        <v>129</v>
      </c>
      <c r="I27" t="s">
        <v>117</v>
      </c>
      <c r="J27" t="s">
        <v>114</v>
      </c>
      <c r="K27" s="14" t="s">
        <v>210</v>
      </c>
      <c r="L27" s="14" t="s">
        <v>11</v>
      </c>
      <c r="M27">
        <v>0</v>
      </c>
      <c r="N27">
        <v>0</v>
      </c>
      <c r="O27" s="14" t="s">
        <v>136</v>
      </c>
      <c r="P27" s="14" t="s">
        <v>110</v>
      </c>
      <c r="Q27" s="14" t="s">
        <v>110</v>
      </c>
      <c r="R27" s="14" t="s">
        <v>109</v>
      </c>
      <c r="S27" s="14" t="s">
        <v>208</v>
      </c>
      <c r="T27" s="14" t="s">
        <v>209</v>
      </c>
      <c r="U27" s="14" t="s">
        <v>210</v>
      </c>
      <c r="V27" s="6">
        <v>43294</v>
      </c>
      <c r="W27" s="6">
        <v>43294</v>
      </c>
      <c r="X27">
        <v>20</v>
      </c>
      <c r="Y27" s="10">
        <v>500</v>
      </c>
      <c r="Z27" s="10">
        <f>500-Y27</f>
        <v>0</v>
      </c>
      <c r="AA27" s="6">
        <v>43465</v>
      </c>
      <c r="AB27" t="s">
        <v>214</v>
      </c>
      <c r="AC27">
        <v>20</v>
      </c>
      <c r="AD27">
        <v>20</v>
      </c>
      <c r="AE27" s="6">
        <v>43475</v>
      </c>
      <c r="AF27" s="13" t="s">
        <v>137</v>
      </c>
      <c r="AG27" s="13">
        <v>2018</v>
      </c>
      <c r="AH27" s="6">
        <v>43465</v>
      </c>
      <c r="AI27" s="13" t="s">
        <v>112</v>
      </c>
    </row>
    <row r="28" spans="1:35" ht="12.75">
      <c r="A28">
        <v>2018</v>
      </c>
      <c r="B28" s="14" t="s">
        <v>135</v>
      </c>
      <c r="C28" s="14" t="s">
        <v>0</v>
      </c>
      <c r="D28">
        <v>12</v>
      </c>
      <c r="E28" t="s">
        <v>113</v>
      </c>
      <c r="F28" t="s">
        <v>113</v>
      </c>
      <c r="G28" t="s">
        <v>118</v>
      </c>
      <c r="H28" t="s">
        <v>129</v>
      </c>
      <c r="I28" t="s">
        <v>117</v>
      </c>
      <c r="J28" t="s">
        <v>114</v>
      </c>
      <c r="K28" s="14" t="s">
        <v>211</v>
      </c>
      <c r="L28" s="14" t="s">
        <v>11</v>
      </c>
      <c r="M28">
        <v>0</v>
      </c>
      <c r="N28">
        <v>0</v>
      </c>
      <c r="O28" s="14" t="s">
        <v>136</v>
      </c>
      <c r="P28" s="14" t="s">
        <v>110</v>
      </c>
      <c r="Q28" s="14" t="s">
        <v>110</v>
      </c>
      <c r="R28" s="14" t="s">
        <v>109</v>
      </c>
      <c r="S28" s="14" t="s">
        <v>110</v>
      </c>
      <c r="T28" s="14" t="s">
        <v>110</v>
      </c>
      <c r="U28" s="14" t="s">
        <v>211</v>
      </c>
      <c r="V28" s="6">
        <v>43393</v>
      </c>
      <c r="W28" s="6">
        <v>43393</v>
      </c>
      <c r="X28">
        <v>21</v>
      </c>
      <c r="Y28" s="10">
        <v>313</v>
      </c>
      <c r="Z28" s="10">
        <f>313-Y28</f>
        <v>0</v>
      </c>
      <c r="AA28" s="6">
        <v>43465</v>
      </c>
      <c r="AB28" t="s">
        <v>214</v>
      </c>
      <c r="AC28">
        <v>21</v>
      </c>
      <c r="AD28">
        <v>21</v>
      </c>
      <c r="AE28" s="6">
        <v>43475</v>
      </c>
      <c r="AF28" s="13" t="s">
        <v>137</v>
      </c>
      <c r="AG28" s="13">
        <v>2018</v>
      </c>
      <c r="AH28" s="6">
        <v>43465</v>
      </c>
      <c r="AI28" s="13" t="s">
        <v>112</v>
      </c>
    </row>
    <row r="29" spans="1:35" ht="12.75">
      <c r="A29">
        <v>2018</v>
      </c>
      <c r="B29" s="14" t="s">
        <v>135</v>
      </c>
      <c r="C29" s="14" t="s">
        <v>0</v>
      </c>
      <c r="D29">
        <v>12</v>
      </c>
      <c r="E29" t="s">
        <v>113</v>
      </c>
      <c r="F29" t="s">
        <v>113</v>
      </c>
      <c r="G29" t="s">
        <v>118</v>
      </c>
      <c r="H29" t="s">
        <v>129</v>
      </c>
      <c r="I29" t="s">
        <v>117</v>
      </c>
      <c r="J29" t="s">
        <v>114</v>
      </c>
      <c r="K29" s="14" t="s">
        <v>212</v>
      </c>
      <c r="L29" s="14" t="s">
        <v>11</v>
      </c>
      <c r="M29">
        <v>0</v>
      </c>
      <c r="N29">
        <v>0</v>
      </c>
      <c r="O29" s="14" t="s">
        <v>136</v>
      </c>
      <c r="P29" s="14" t="s">
        <v>110</v>
      </c>
      <c r="Q29" s="14" t="s">
        <v>110</v>
      </c>
      <c r="R29" s="14" t="s">
        <v>109</v>
      </c>
      <c r="S29" s="14" t="s">
        <v>208</v>
      </c>
      <c r="T29" s="14" t="s">
        <v>209</v>
      </c>
      <c r="U29" s="14" t="s">
        <v>213</v>
      </c>
      <c r="V29" s="6">
        <v>43252</v>
      </c>
      <c r="W29" s="6">
        <v>43253</v>
      </c>
      <c r="X29">
        <v>22</v>
      </c>
      <c r="Y29" s="10">
        <v>1800</v>
      </c>
      <c r="Z29" s="10">
        <f>1800-Y29</f>
        <v>0</v>
      </c>
      <c r="AA29" s="6">
        <v>43465</v>
      </c>
      <c r="AB29" t="s">
        <v>214</v>
      </c>
      <c r="AC29">
        <v>22</v>
      </c>
      <c r="AD29">
        <v>22</v>
      </c>
      <c r="AE29" s="6">
        <v>43475</v>
      </c>
      <c r="AF29" s="13" t="s">
        <v>137</v>
      </c>
      <c r="AG29" s="13">
        <v>2018</v>
      </c>
      <c r="AH29" s="6">
        <v>43465</v>
      </c>
      <c r="AI29" s="13" t="s">
        <v>112</v>
      </c>
    </row>
    <row r="30" spans="1:35" ht="12.75">
      <c r="A30">
        <v>2018</v>
      </c>
      <c r="B30" s="14" t="s">
        <v>135</v>
      </c>
      <c r="C30" s="14" t="s">
        <v>0</v>
      </c>
      <c r="D30">
        <v>11</v>
      </c>
      <c r="E30" t="s">
        <v>143</v>
      </c>
      <c r="F30" t="s">
        <v>143</v>
      </c>
      <c r="G30" t="s">
        <v>144</v>
      </c>
      <c r="H30" t="s">
        <v>145</v>
      </c>
      <c r="I30" t="s">
        <v>146</v>
      </c>
      <c r="J30" t="s">
        <v>147</v>
      </c>
      <c r="K30" s="14" t="s">
        <v>218</v>
      </c>
      <c r="L30" s="14" t="s">
        <v>11</v>
      </c>
      <c r="M30">
        <v>0</v>
      </c>
      <c r="N30">
        <v>0</v>
      </c>
      <c r="O30" s="14" t="s">
        <v>136</v>
      </c>
      <c r="P30" s="14" t="s">
        <v>110</v>
      </c>
      <c r="Q30" s="14" t="s">
        <v>219</v>
      </c>
      <c r="R30" s="14" t="s">
        <v>109</v>
      </c>
      <c r="S30" s="14" t="s">
        <v>110</v>
      </c>
      <c r="T30" s="14" t="s">
        <v>110</v>
      </c>
      <c r="U30" s="14" t="s">
        <v>220</v>
      </c>
      <c r="V30" s="6">
        <v>43454</v>
      </c>
      <c r="W30" s="6">
        <v>43454</v>
      </c>
      <c r="X30">
        <v>23</v>
      </c>
      <c r="Y30" s="10">
        <v>642</v>
      </c>
      <c r="Z30" s="10">
        <f>642-Y30</f>
        <v>0</v>
      </c>
      <c r="AA30" s="6">
        <v>43454</v>
      </c>
      <c r="AB30" t="s">
        <v>222</v>
      </c>
      <c r="AC30">
        <v>23</v>
      </c>
      <c r="AD30">
        <v>23</v>
      </c>
      <c r="AE30" s="6">
        <v>43475</v>
      </c>
      <c r="AF30" s="13" t="s">
        <v>137</v>
      </c>
      <c r="AG30" s="13">
        <v>2018</v>
      </c>
      <c r="AH30" s="6">
        <v>43465</v>
      </c>
      <c r="AI30" s="13" t="s">
        <v>112</v>
      </c>
    </row>
    <row r="31" spans="2:35" ht="12.75">
      <c r="B31" s="14"/>
      <c r="C31" s="14"/>
      <c r="K31" s="14"/>
      <c r="L31" s="14"/>
      <c r="O31" s="14"/>
      <c r="P31" s="14"/>
      <c r="Q31" s="14"/>
      <c r="R31" s="14"/>
      <c r="S31" s="14"/>
      <c r="T31" s="14"/>
      <c r="U31" s="14"/>
      <c r="V31" s="6"/>
      <c r="W31" s="6"/>
      <c r="Y31" s="10"/>
      <c r="Z31" s="10"/>
      <c r="AA31" s="6"/>
      <c r="AE31" s="6"/>
      <c r="AF31" s="13"/>
      <c r="AG31" s="13"/>
      <c r="AH31" s="6"/>
      <c r="AI31" s="13"/>
    </row>
    <row r="32" spans="2:35" ht="12.75">
      <c r="B32" s="14"/>
      <c r="C32" s="14"/>
      <c r="K32" s="14"/>
      <c r="L32" s="14"/>
      <c r="O32" s="14"/>
      <c r="P32" s="14"/>
      <c r="Q32" s="14"/>
      <c r="R32" s="14"/>
      <c r="S32" s="14"/>
      <c r="T32" s="14"/>
      <c r="U32" s="14"/>
      <c r="V32" s="6"/>
      <c r="W32" s="6"/>
      <c r="Y32" s="10"/>
      <c r="Z32" s="10"/>
      <c r="AA32" s="6"/>
      <c r="AE32" s="6"/>
      <c r="AF32" s="13"/>
      <c r="AG32" s="13"/>
      <c r="AH32" s="6"/>
      <c r="AI32" s="13"/>
    </row>
    <row r="33" spans="2:35" ht="12.75">
      <c r="B33" s="14"/>
      <c r="C33" s="14"/>
      <c r="K33" s="14"/>
      <c r="L33" s="14"/>
      <c r="O33" s="14"/>
      <c r="P33" s="14"/>
      <c r="Q33" s="14"/>
      <c r="R33" s="14"/>
      <c r="S33" s="14"/>
      <c r="T33" s="14"/>
      <c r="U33" s="14"/>
      <c r="V33" s="6"/>
      <c r="W33" s="6"/>
      <c r="Y33" s="10"/>
      <c r="Z33" s="10"/>
      <c r="AA33" s="6"/>
      <c r="AE33" s="6"/>
      <c r="AF33" s="13"/>
      <c r="AG33" s="13"/>
      <c r="AH33" s="6"/>
      <c r="AI33" s="13"/>
    </row>
    <row r="34" spans="2:35" ht="12.75">
      <c r="B34" s="14"/>
      <c r="C34" s="14"/>
      <c r="K34" s="14"/>
      <c r="L34" s="14"/>
      <c r="O34" s="14"/>
      <c r="P34" s="14"/>
      <c r="Q34" s="14"/>
      <c r="R34" s="14"/>
      <c r="S34" s="14"/>
      <c r="T34" s="14"/>
      <c r="U34" s="14"/>
      <c r="V34" s="6"/>
      <c r="W34" s="6"/>
      <c r="Y34" s="10"/>
      <c r="Z34" s="10"/>
      <c r="AA34" s="6"/>
      <c r="AE34" s="6"/>
      <c r="AF34" s="13"/>
      <c r="AG34" s="13"/>
      <c r="AH34" s="6"/>
      <c r="AI34" s="13"/>
    </row>
    <row r="35" spans="31:34" ht="12.75">
      <c r="AE35" s="6"/>
      <c r="AH35" s="6"/>
    </row>
  </sheetData>
  <sheetProtection/>
  <mergeCells count="1">
    <mergeCell ref="A6:AI6"/>
  </mergeCells>
  <dataValidations count="2">
    <dataValidation type="list" allowBlank="1" showInputMessage="1" showErrorMessage="1" sqref="C8:C35">
      <formula1>hidden1</formula1>
    </dataValidation>
    <dataValidation type="list" allowBlank="1" showInputMessage="1" showErrorMessage="1" sqref="L8:L35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1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47.140625" style="0" customWidth="1"/>
    <col min="3" max="3" width="40.00390625" style="0" customWidth="1"/>
    <col min="4" max="4" width="10.140625" style="0" bestFit="1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88</v>
      </c>
      <c r="C2" t="s">
        <v>89</v>
      </c>
      <c r="D2" t="s">
        <v>90</v>
      </c>
    </row>
    <row r="3" spans="1:4" ht="15">
      <c r="A3" s="3" t="s">
        <v>91</v>
      </c>
      <c r="B3" s="3" t="s">
        <v>92</v>
      </c>
      <c r="C3" s="3" t="s">
        <v>93</v>
      </c>
      <c r="D3" s="3" t="s">
        <v>94</v>
      </c>
    </row>
    <row r="4" spans="1:4" ht="12.75">
      <c r="A4">
        <v>1</v>
      </c>
      <c r="B4" t="s">
        <v>119</v>
      </c>
      <c r="C4" t="s">
        <v>119</v>
      </c>
      <c r="D4" s="11">
        <v>340</v>
      </c>
    </row>
    <row r="5" spans="1:4" ht="12.75">
      <c r="A5">
        <v>2</v>
      </c>
      <c r="B5" t="s">
        <v>119</v>
      </c>
      <c r="C5" t="s">
        <v>119</v>
      </c>
      <c r="D5" s="11">
        <v>2280</v>
      </c>
    </row>
    <row r="6" spans="1:4" ht="12.75">
      <c r="A6">
        <v>3</v>
      </c>
      <c r="B6" t="s">
        <v>119</v>
      </c>
      <c r="C6" t="s">
        <v>119</v>
      </c>
      <c r="D6" s="11">
        <v>2420</v>
      </c>
    </row>
    <row r="7" spans="1:4" ht="12.75">
      <c r="A7">
        <v>4</v>
      </c>
      <c r="B7" t="s">
        <v>156</v>
      </c>
      <c r="C7" t="s">
        <v>156</v>
      </c>
      <c r="D7" s="11">
        <v>861</v>
      </c>
    </row>
    <row r="8" spans="1:4" ht="12.75">
      <c r="A8">
        <v>5</v>
      </c>
      <c r="B8" t="s">
        <v>119</v>
      </c>
      <c r="C8" t="s">
        <v>119</v>
      </c>
      <c r="D8" s="11">
        <v>7976</v>
      </c>
    </row>
    <row r="9" spans="1:4" ht="12.75">
      <c r="A9">
        <v>6</v>
      </c>
      <c r="B9" t="s">
        <v>119</v>
      </c>
      <c r="C9" t="s">
        <v>119</v>
      </c>
      <c r="D9" s="11">
        <v>15000</v>
      </c>
    </row>
    <row r="10" spans="1:4" ht="12.75">
      <c r="A10">
        <v>7</v>
      </c>
      <c r="B10" t="s">
        <v>119</v>
      </c>
      <c r="C10" t="s">
        <v>119</v>
      </c>
      <c r="D10" s="11">
        <v>9500</v>
      </c>
    </row>
    <row r="11" spans="1:4" ht="12.75">
      <c r="A11">
        <v>8</v>
      </c>
      <c r="B11" t="s">
        <v>119</v>
      </c>
      <c r="C11" t="s">
        <v>119</v>
      </c>
      <c r="D11" s="11">
        <v>15202.53</v>
      </c>
    </row>
    <row r="12" spans="1:4" ht="12.75">
      <c r="A12">
        <v>9</v>
      </c>
      <c r="B12" t="s">
        <v>119</v>
      </c>
      <c r="C12" t="s">
        <v>119</v>
      </c>
      <c r="D12" s="11">
        <v>3300</v>
      </c>
    </row>
    <row r="13" spans="1:4" ht="12.75">
      <c r="A13">
        <v>10</v>
      </c>
      <c r="B13" t="s">
        <v>119</v>
      </c>
      <c r="C13" t="s">
        <v>119</v>
      </c>
      <c r="D13" s="11">
        <v>1188</v>
      </c>
    </row>
    <row r="14" spans="1:4" ht="12.75">
      <c r="A14">
        <v>11</v>
      </c>
      <c r="B14" t="s">
        <v>119</v>
      </c>
      <c r="C14" t="s">
        <v>119</v>
      </c>
      <c r="D14" s="11">
        <v>2097.11</v>
      </c>
    </row>
    <row r="15" spans="1:4" ht="12.75">
      <c r="A15">
        <v>12</v>
      </c>
      <c r="B15" s="16" t="s">
        <v>193</v>
      </c>
      <c r="C15" s="16" t="s">
        <v>193</v>
      </c>
      <c r="D15" s="11">
        <v>2860</v>
      </c>
    </row>
    <row r="16" spans="1:4" ht="12.75">
      <c r="A16">
        <v>13</v>
      </c>
      <c r="B16" s="16" t="s">
        <v>193</v>
      </c>
      <c r="C16" s="16" t="s">
        <v>193</v>
      </c>
      <c r="D16" s="7">
        <v>3460</v>
      </c>
    </row>
    <row r="17" spans="1:4" ht="12.75">
      <c r="A17">
        <v>14</v>
      </c>
      <c r="B17" t="s">
        <v>119</v>
      </c>
      <c r="C17" t="s">
        <v>119</v>
      </c>
      <c r="D17" s="7">
        <v>676</v>
      </c>
    </row>
    <row r="18" spans="1:4" ht="12.75">
      <c r="A18">
        <v>15</v>
      </c>
      <c r="B18" t="s">
        <v>119</v>
      </c>
      <c r="C18" t="s">
        <v>119</v>
      </c>
      <c r="D18" s="7">
        <v>1450</v>
      </c>
    </row>
    <row r="19" spans="1:4" ht="12.75">
      <c r="A19">
        <v>16</v>
      </c>
      <c r="B19" t="s">
        <v>119</v>
      </c>
      <c r="C19" t="s">
        <v>119</v>
      </c>
      <c r="D19" s="9">
        <v>700</v>
      </c>
    </row>
    <row r="20" spans="1:4" ht="12.75">
      <c r="A20">
        <v>17</v>
      </c>
      <c r="B20" t="s">
        <v>119</v>
      </c>
      <c r="C20" t="s">
        <v>119</v>
      </c>
      <c r="D20" s="7">
        <v>600</v>
      </c>
    </row>
    <row r="21" spans="1:4" ht="12.75">
      <c r="A21">
        <v>18</v>
      </c>
      <c r="B21" t="s">
        <v>119</v>
      </c>
      <c r="C21" t="s">
        <v>119</v>
      </c>
      <c r="D21" s="7">
        <v>260</v>
      </c>
    </row>
    <row r="22" spans="1:4" ht="12.75">
      <c r="A22">
        <v>19</v>
      </c>
      <c r="B22" t="s">
        <v>119</v>
      </c>
      <c r="C22" t="s">
        <v>119</v>
      </c>
      <c r="D22" s="7">
        <v>631</v>
      </c>
    </row>
    <row r="23" spans="1:4" ht="12.75">
      <c r="A23">
        <v>20</v>
      </c>
      <c r="B23" t="s">
        <v>119</v>
      </c>
      <c r="C23" t="s">
        <v>119</v>
      </c>
      <c r="D23" s="7">
        <v>500</v>
      </c>
    </row>
    <row r="24" spans="1:4" ht="12.75">
      <c r="A24">
        <v>21</v>
      </c>
      <c r="B24" t="s">
        <v>119</v>
      </c>
      <c r="C24" t="s">
        <v>119</v>
      </c>
      <c r="D24" s="7">
        <v>313</v>
      </c>
    </row>
    <row r="25" spans="1:4" ht="12.75">
      <c r="A25">
        <v>22</v>
      </c>
      <c r="B25" t="s">
        <v>119</v>
      </c>
      <c r="C25" t="s">
        <v>119</v>
      </c>
      <c r="D25" s="7">
        <v>1800</v>
      </c>
    </row>
    <row r="26" spans="1:4" ht="12.75">
      <c r="A26">
        <v>23</v>
      </c>
      <c r="B26" t="s">
        <v>119</v>
      </c>
      <c r="C26" t="s">
        <v>119</v>
      </c>
      <c r="D26" s="7">
        <v>642</v>
      </c>
    </row>
    <row r="27" ht="12.75">
      <c r="D27" s="7"/>
    </row>
    <row r="28" ht="12.75">
      <c r="D28" s="7"/>
    </row>
    <row r="29" ht="12.75">
      <c r="D29" s="7"/>
    </row>
    <row r="30" ht="12.75">
      <c r="D30" s="7"/>
    </row>
    <row r="31" ht="12.75">
      <c r="D31" s="11"/>
    </row>
    <row r="32" ht="12.75">
      <c r="D32" s="11"/>
    </row>
    <row r="33" ht="12.75">
      <c r="D33" s="11"/>
    </row>
    <row r="34" ht="12.75">
      <c r="D34" s="11"/>
    </row>
    <row r="35" ht="12.75">
      <c r="D35" s="11"/>
    </row>
    <row r="36" ht="12.75">
      <c r="D36" s="11"/>
    </row>
    <row r="37" ht="12.75">
      <c r="D37" s="11"/>
    </row>
    <row r="38" ht="12.75">
      <c r="D38" s="11"/>
    </row>
    <row r="39" ht="12.75">
      <c r="D39" s="11"/>
    </row>
    <row r="40" ht="12.75">
      <c r="D40" s="11"/>
    </row>
    <row r="41" ht="12.75">
      <c r="D41" s="11"/>
    </row>
    <row r="42" ht="12.75">
      <c r="D42" s="11"/>
    </row>
    <row r="43" ht="12.75">
      <c r="D43" s="11"/>
    </row>
    <row r="44" ht="12.75">
      <c r="D44" s="11"/>
    </row>
    <row r="45" ht="12.75">
      <c r="D45" s="11"/>
    </row>
    <row r="46" ht="12.75">
      <c r="D46" s="11"/>
    </row>
    <row r="47" ht="12.75">
      <c r="D47" s="11"/>
    </row>
    <row r="48" ht="12.75">
      <c r="D48" s="11"/>
    </row>
    <row r="49" ht="12.75">
      <c r="D49" s="11"/>
    </row>
    <row r="50" ht="12.75">
      <c r="D50" s="11"/>
    </row>
    <row r="51" ht="12.75">
      <c r="D51" s="11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C54"/>
  <sheetViews>
    <sheetView zoomScalePageLayoutView="0" workbookViewId="0" topLeftCell="A3">
      <selection activeCell="A4" sqref="A4:C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100</v>
      </c>
    </row>
    <row r="3" spans="1:2" ht="15">
      <c r="A3" s="4" t="s">
        <v>91</v>
      </c>
      <c r="B3" s="4" t="s">
        <v>101</v>
      </c>
    </row>
    <row r="4" spans="1:3" ht="15">
      <c r="A4" s="19" t="s">
        <v>135</v>
      </c>
      <c r="B4" s="19"/>
      <c r="C4" s="19"/>
    </row>
    <row r="5" spans="1:2" ht="12.75">
      <c r="A5">
        <v>1</v>
      </c>
      <c r="B5" t="s">
        <v>142</v>
      </c>
    </row>
    <row r="6" spans="1:2" ht="12.75">
      <c r="A6">
        <v>2</v>
      </c>
      <c r="B6" t="s">
        <v>150</v>
      </c>
    </row>
    <row r="7" spans="1:2" ht="12.75">
      <c r="A7">
        <v>3</v>
      </c>
      <c r="B7" t="s">
        <v>152</v>
      </c>
    </row>
    <row r="8" spans="1:2" ht="12.75">
      <c r="A8">
        <v>4</v>
      </c>
      <c r="B8" t="s">
        <v>157</v>
      </c>
    </row>
    <row r="9" spans="1:2" ht="12.75">
      <c r="A9">
        <v>5</v>
      </c>
      <c r="B9" t="s">
        <v>159</v>
      </c>
    </row>
    <row r="10" spans="1:2" ht="12.75">
      <c r="A10">
        <v>6</v>
      </c>
      <c r="B10" t="s">
        <v>164</v>
      </c>
    </row>
    <row r="11" spans="1:2" ht="12.75">
      <c r="A11">
        <v>7</v>
      </c>
      <c r="B11" t="s">
        <v>168</v>
      </c>
    </row>
    <row r="12" spans="1:2" ht="12.75">
      <c r="A12">
        <v>8</v>
      </c>
      <c r="B12" t="s">
        <v>172</v>
      </c>
    </row>
    <row r="13" spans="1:2" ht="12.75">
      <c r="A13">
        <v>9</v>
      </c>
      <c r="B13" t="s">
        <v>174</v>
      </c>
    </row>
    <row r="14" spans="1:2" ht="12.75">
      <c r="A14">
        <v>10</v>
      </c>
      <c r="B14" t="s">
        <v>182</v>
      </c>
    </row>
    <row r="15" spans="1:3" ht="12.75">
      <c r="A15">
        <v>11</v>
      </c>
      <c r="B15" s="12" t="s">
        <v>187</v>
      </c>
      <c r="C15" s="12"/>
    </row>
    <row r="16" spans="1:2" ht="12.75">
      <c r="A16">
        <v>12</v>
      </c>
      <c r="B16" t="s">
        <v>194</v>
      </c>
    </row>
    <row r="17" spans="1:2" ht="12.75">
      <c r="A17">
        <v>13</v>
      </c>
      <c r="B17" t="s">
        <v>194</v>
      </c>
    </row>
    <row r="18" spans="1:2" ht="12.75">
      <c r="A18">
        <v>14</v>
      </c>
      <c r="B18" t="s">
        <v>214</v>
      </c>
    </row>
    <row r="19" spans="1:2" ht="12.75">
      <c r="A19">
        <v>15</v>
      </c>
      <c r="B19" t="s">
        <v>214</v>
      </c>
    </row>
    <row r="20" spans="1:2" ht="12.75">
      <c r="A20">
        <v>16</v>
      </c>
      <c r="B20" t="s">
        <v>214</v>
      </c>
    </row>
    <row r="21" spans="1:2" ht="12.75">
      <c r="A21">
        <v>17</v>
      </c>
      <c r="B21" t="s">
        <v>214</v>
      </c>
    </row>
    <row r="22" spans="1:2" ht="12.75">
      <c r="A22">
        <v>18</v>
      </c>
      <c r="B22" t="s">
        <v>214</v>
      </c>
    </row>
    <row r="23" spans="1:2" ht="12.75">
      <c r="A23">
        <v>19</v>
      </c>
      <c r="B23" t="s">
        <v>214</v>
      </c>
    </row>
    <row r="24" spans="1:2" ht="12.75">
      <c r="A24">
        <v>20</v>
      </c>
      <c r="B24" t="s">
        <v>214</v>
      </c>
    </row>
    <row r="25" spans="1:2" ht="12.75">
      <c r="A25">
        <v>21</v>
      </c>
      <c r="B25" t="s">
        <v>214</v>
      </c>
    </row>
    <row r="26" spans="1:2" ht="12.75">
      <c r="A26">
        <v>22</v>
      </c>
      <c r="B26" t="s">
        <v>214</v>
      </c>
    </row>
    <row r="27" spans="1:3" ht="12.75">
      <c r="A27">
        <v>23</v>
      </c>
      <c r="B27" s="12" t="s">
        <v>222</v>
      </c>
      <c r="C27" s="12"/>
    </row>
    <row r="38" spans="2:3" ht="12.75">
      <c r="B38" s="12"/>
      <c r="C38" s="12"/>
    </row>
    <row r="54" spans="1:3" ht="12.75">
      <c r="A54" s="12"/>
      <c r="B54" s="12"/>
      <c r="C54" s="12"/>
    </row>
  </sheetData>
  <sheetProtection/>
  <mergeCells count="1">
    <mergeCell ref="A4:C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5"/>
  <sheetViews>
    <sheetView zoomScalePageLayoutView="0" workbookViewId="0" topLeftCell="A3">
      <selection activeCell="B3" sqref="B3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103</v>
      </c>
    </row>
    <row r="3" spans="1:2" ht="15">
      <c r="A3" s="5" t="s">
        <v>91</v>
      </c>
      <c r="B3" s="5" t="s">
        <v>102</v>
      </c>
    </row>
    <row r="4" spans="1:2" ht="12.75">
      <c r="A4">
        <v>1</v>
      </c>
      <c r="B4" t="s">
        <v>142</v>
      </c>
    </row>
    <row r="5" spans="1:2" ht="12.75">
      <c r="A5">
        <v>2</v>
      </c>
      <c r="B5" t="s">
        <v>150</v>
      </c>
    </row>
    <row r="6" spans="1:2" ht="12.75">
      <c r="A6">
        <v>3</v>
      </c>
      <c r="B6" t="s">
        <v>152</v>
      </c>
    </row>
    <row r="7" spans="1:2" ht="12.75">
      <c r="A7">
        <v>4</v>
      </c>
      <c r="B7" t="s">
        <v>157</v>
      </c>
    </row>
    <row r="8" spans="1:2" ht="12.75">
      <c r="A8">
        <v>5</v>
      </c>
      <c r="B8" t="s">
        <v>159</v>
      </c>
    </row>
    <row r="9" spans="1:2" ht="12.75">
      <c r="A9">
        <v>6</v>
      </c>
      <c r="B9" t="s">
        <v>164</v>
      </c>
    </row>
    <row r="10" spans="1:2" ht="12.75">
      <c r="A10">
        <v>7</v>
      </c>
      <c r="B10" t="s">
        <v>168</v>
      </c>
    </row>
    <row r="11" spans="1:2" ht="12.75">
      <c r="A11">
        <v>8</v>
      </c>
      <c r="B11" t="s">
        <v>172</v>
      </c>
    </row>
    <row r="12" spans="1:2" ht="12.75">
      <c r="A12">
        <v>9</v>
      </c>
      <c r="B12" t="s">
        <v>174</v>
      </c>
    </row>
    <row r="13" spans="1:2" ht="12.75">
      <c r="A13">
        <v>10</v>
      </c>
      <c r="B13" t="s">
        <v>182</v>
      </c>
    </row>
    <row r="14" spans="1:3" ht="12.75">
      <c r="A14">
        <v>11</v>
      </c>
      <c r="B14" s="12" t="s">
        <v>187</v>
      </c>
      <c r="C14" s="12"/>
    </row>
    <row r="15" spans="1:2" ht="12.75">
      <c r="A15">
        <v>12</v>
      </c>
      <c r="B15" t="s">
        <v>194</v>
      </c>
    </row>
    <row r="16" spans="1:2" ht="12.75">
      <c r="A16">
        <v>13</v>
      </c>
      <c r="B16" t="s">
        <v>194</v>
      </c>
    </row>
    <row r="17" spans="1:2" ht="12.75">
      <c r="A17">
        <v>14</v>
      </c>
      <c r="B17" t="s">
        <v>214</v>
      </c>
    </row>
    <row r="18" spans="1:2" ht="12.75">
      <c r="A18">
        <v>15</v>
      </c>
      <c r="B18" t="s">
        <v>214</v>
      </c>
    </row>
    <row r="19" spans="1:2" ht="12.75">
      <c r="A19">
        <v>16</v>
      </c>
      <c r="B19" t="s">
        <v>214</v>
      </c>
    </row>
    <row r="20" spans="1:2" ht="12.75">
      <c r="A20">
        <v>17</v>
      </c>
      <c r="B20" t="s">
        <v>214</v>
      </c>
    </row>
    <row r="21" spans="1:2" ht="12.75">
      <c r="A21">
        <v>18</v>
      </c>
      <c r="B21" t="s">
        <v>214</v>
      </c>
    </row>
    <row r="22" spans="1:2" ht="12.75">
      <c r="A22">
        <v>19</v>
      </c>
      <c r="B22" t="s">
        <v>214</v>
      </c>
    </row>
    <row r="23" spans="1:2" ht="12.75">
      <c r="A23">
        <v>20</v>
      </c>
      <c r="B23" t="s">
        <v>214</v>
      </c>
    </row>
    <row r="24" spans="1:2" ht="12.75">
      <c r="A24">
        <v>21</v>
      </c>
      <c r="B24" t="s">
        <v>214</v>
      </c>
    </row>
    <row r="25" spans="1:2" ht="12.75">
      <c r="A25">
        <v>22</v>
      </c>
      <c r="B25" t="s">
        <v>214</v>
      </c>
    </row>
    <row r="26" spans="1:3" ht="12.75">
      <c r="A26">
        <v>23</v>
      </c>
      <c r="B26" s="12" t="s">
        <v>222</v>
      </c>
      <c r="C26" s="12"/>
    </row>
    <row r="37" spans="2:3" ht="12.75">
      <c r="B37" s="12"/>
      <c r="C37" s="12"/>
    </row>
    <row r="54" spans="2:3" ht="12.75">
      <c r="B54" s="12"/>
      <c r="C54" s="12"/>
    </row>
    <row r="55" ht="12.75">
      <c r="B55" s="8"/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Lap-Computo2</dc:creator>
  <cp:keywords/>
  <dc:description/>
  <cp:lastModifiedBy>servicio.administrac</cp:lastModifiedBy>
  <dcterms:created xsi:type="dcterms:W3CDTF">2019-04-04T15:11:25Z</dcterms:created>
  <dcterms:modified xsi:type="dcterms:W3CDTF">2019-05-14T16:12:49Z</dcterms:modified>
  <cp:category/>
  <cp:version/>
  <cp:contentType/>
  <cp:contentStatus/>
</cp:coreProperties>
</file>