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11700" activeTab="1"/>
  </bookViews>
  <sheets>
    <sheet name="Fundamentación" sheetId="2" r:id="rId1"/>
    <sheet name="Formato" sheetId="1" r:id="rId2"/>
  </sheets>
  <definedNames>
    <definedName name="_ftn1" localSheetId="1">Formato!$D$22</definedName>
    <definedName name="_ftn2" localSheetId="1">Formato!$D$24</definedName>
    <definedName name="_ftn3" localSheetId="1">Formato!$D$26</definedName>
    <definedName name="_ftnref3" localSheetId="1">Formato!$E$18</definedName>
    <definedName name="CMedios">Medios[Descripción]</definedName>
    <definedName name="CRespuestas">Fundamentación!$C$13:$C$23</definedName>
    <definedName name="CTramites">Fundamentación!$C$28:$C$30</definedName>
  </definedNames>
  <calcPr calcId="145621"/>
</workbook>
</file>

<file path=xl/calcChain.xml><?xml version="1.0" encoding="utf-8"?>
<calcChain xmlns="http://schemas.openxmlformats.org/spreadsheetml/2006/main">
  <c r="L10" i="1" l="1"/>
  <c r="M10" i="1"/>
  <c r="L11" i="1"/>
  <c r="M11" i="1"/>
  <c r="L12" i="1"/>
  <c r="M12" i="1"/>
  <c r="L13" i="1"/>
  <c r="M13" i="1"/>
  <c r="L14" i="1"/>
  <c r="M14" i="1"/>
  <c r="L15" i="1"/>
  <c r="M15" i="1"/>
  <c r="L16" i="1"/>
  <c r="M16" i="1"/>
  <c r="L17" i="1"/>
  <c r="M17" i="1"/>
  <c r="L18" i="1"/>
  <c r="M18" i="1"/>
  <c r="L19" i="1"/>
  <c r="M19" i="1"/>
  <c r="L20" i="1"/>
  <c r="M20" i="1"/>
  <c r="L21" i="1"/>
  <c r="M21" i="1"/>
  <c r="L22" i="1"/>
  <c r="M22" i="1"/>
  <c r="L23" i="1"/>
  <c r="M23" i="1"/>
  <c r="L24" i="1"/>
  <c r="M24" i="1"/>
  <c r="L25" i="1"/>
  <c r="M25" i="1"/>
  <c r="L26" i="1"/>
  <c r="M26" i="1"/>
  <c r="L27" i="1"/>
  <c r="M27" i="1"/>
  <c r="L28" i="1"/>
  <c r="M28" i="1"/>
  <c r="L29" i="1"/>
  <c r="M29" i="1"/>
  <c r="L30" i="1"/>
  <c r="M30" i="1"/>
  <c r="L31" i="1"/>
  <c r="M31" i="1"/>
  <c r="L32" i="1"/>
  <c r="M32" i="1"/>
  <c r="L33" i="1"/>
  <c r="M33" i="1"/>
  <c r="L34" i="1"/>
  <c r="M34" i="1"/>
  <c r="L35" i="1"/>
  <c r="M35" i="1"/>
  <c r="L36" i="1"/>
  <c r="M36" i="1"/>
  <c r="L37" i="1"/>
  <c r="M37" i="1"/>
  <c r="L38" i="1"/>
  <c r="M38" i="1"/>
  <c r="L39" i="1"/>
  <c r="M39" i="1"/>
  <c r="L40" i="1"/>
  <c r="M40" i="1"/>
  <c r="L41" i="1"/>
  <c r="M41" i="1"/>
  <c r="L42" i="1"/>
  <c r="M42" i="1"/>
  <c r="L43" i="1"/>
  <c r="M43" i="1"/>
  <c r="L44" i="1"/>
  <c r="M44"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<sst xmlns="http://schemas.openxmlformats.org/spreadsheetml/2006/main" count="235" uniqueCount="93">
  <si>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</si>
  <si>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</si>
  <si>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</si>
  <si>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</si>
  <si>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</si>
  <si>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</si>
  <si>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</si>
  <si>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</si>
  <si>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</si>
  <si>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</si>
  <si>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</si>
  <si>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</si>
  <si>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</si>
  <si>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</si>
  <si>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</si>
  <si>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</si>
  <si>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</si>
  <si>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</si>
  <si>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</si>
  <si>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</si>
  <si>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</si>
  <si>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</si>
  <si>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</si>
  <si>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</si>
  <si>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</si>
  <si>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</si>
  <si>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</si>
  <si>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</si>
  <si>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</si>
  <si>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</si>
  <si>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</si>
  <si>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</si>
  <si>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</si>
  <si>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</si>
  <si>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</si>
  <si>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</si>
  <si>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</si>
  <si>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</si>
  <si>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</si>
  <si>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</si>
  <si>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</si>
  <si>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</si>
  <si>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</si>
  <si>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</si>
  <si>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</si>
  <si>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</si>
  <si>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</si>
  <si>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</si>
  <si>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</si>
  <si>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</si>
  <si>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</si>
  <si>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</si>
  <si>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</si>
  <si>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</si>
  <si>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</si>
  <si>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</si>
  <si>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</si>
  <si>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</si>
  <si>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federal</t>
  </si>
  <si>
    <t>No se generó</t>
  </si>
  <si>
    <t>Karen Silva</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</si>
  <si>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</si>
  <si>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</si>
  <si>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</si>
  <si>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MARZO</t>
  </si>
  <si>
    <t>María Garnica Calderón</t>
  </si>
  <si>
    <t xml:space="preserve">Se solicita información estadística respecto a la población atendida en el Centro de Justicia para las Mujeres de San Luis Potosí, relacionada con los delitos de violencia contra mujeres y/o de género, del periodo enero a diciembre de 2017. Se adjunta archivo con preguntas. Información estadística 
respecto a la población atendida en los CENTROS DE JUSTICIA PARA MUJERES
relacionada con los delitos de violencia contra mujeres y/o de género.                      FICHA DE RECOPILACIÓN DE DATOS DE OFICINAS DE INFORMACIÓN PÚBLICA. CEJUM – CIUDAD DE SAN LUIS POTOSÍ, SLP. (Enero-diciembre de 2017)
1. Número de casos atendidos en el Centro de Justicia para Mujeres de la ciudad de San Luis Potosí. (Enero-diciembre de 2017)
2. Número de casos en los que se inició carpeta de investigación por delitos de violencia contra mujeres, en el Centro de Justicia para Mujeres de la ciudad de San Luis Potosí. (Enero-diciembre de 2017)
3. Número de casos en que la relación entre la persona víctima y la persona investigada (de los casos en los que se inicio carpeta de investigación en el Centro de Justicia para Mujeres de la ciudad de San Luis Potosí)  era de pareja o cónyuge. (Enero-diciembre de 2017)
4. Número de casos  en que la relación entre la persona víctima y la persona investigada (de los casos en los que se inicio carpeta de investigación en el Centro de Justicia para Mujeres de la ciudad de San Luis Potosí) era una familiar -hijo/a, hermano/a, primos/as, sobrinos/as. (Enero-diciembre de 2017)
 5. Número de casos  en que la relación entre la persona víctima y la persona investigada (de los casos en los que se inicio carpeta de investigación en el Centro de Justicia para Mujeres de la ciudad de San Luis Potosí) era otro distinto a pareja o cónyuge, o relación familiar -incluyendo hijo/a, hermano/a, primos/as, sobrinos/as-.(Enero-diciembre de 2017)
6. Número de casos en los que la Fiscalía impuso medidas de protección para mujeres denunciantes en el Centro de Justicia para Mujeres de de la ciudad de San Luis Potosí. (Enero-diciembre de 2017)
7. Número de veces que fue impuesta cada uno de los 10 tipos de medida de protección para mujeres denunciantes en el Centro de Justicia de la ciudad de San Luis Potosí (Enero-diciembre de 2017):
I. Prohibición de acercarse o comunicarse con la víctima u ofendido; 
II. Limitación para asistir o acercarse al domicilio de la víctima u ofendido o al lugar donde se encuentre; 
III. Separación inmediata del domicilio; 
IV. La entrega inmediata de objetos de uso personal y documentos de identidad de la víctima que tuviera en su posesión el probable responsable; 
V. La prohibición de realizar conductas de intimidación o molestia a la víctima u ofendido o a personas relacionados con ellos; 
VI. Vigilancia en el domicilio de la víctima u ofendido 
VII. Protección policial de la víctima u ofendido; 
VIII. Auxilio inmediato por integrantes de instituciones policiales, al domicilio en donde se localice o se encuentre la víctima u ofendido en el momento de solicitarlo; 
IX. Traslado de la víctima u ofendido a refugios o albergues temporales, así como de sus descendientes, y 
X. El reingreso de la víctima u ofendido a su domicilio, una vez que se salvaguarde su seguridad. 
8. Número de casos judicializados por delitos de violencia a mujeres, para denunciantes en el Centro de Justicia para Mujeres de de la ciudad de San Luis Potosí. (Enero-diciembre de 2017)
9. Número de casos vinculados a proceso por delitos de violencia a mujeres, para denunciantes en el Centro de Justicia para Mujeres de la ciudad de San Luis Potosí. (Enero-diciembre de 2017)
10. De los casos vinculados a procesos, ¿cuántos fueron concluidos (por forma de conlcusión), por salidas alternas (definir tipo) o aún se encuentran en proceso en el Centro de Justicia para Mujeres de de la ciudad de San Luis Potosí? (Enero-diciembre de 2017)
11. Número de casos relacionados con violencia de género, en los que se reciben reportes de incumplimiento por parte de la Autoridad de Supervisión de Medidas Cautelares y Suspensión Condicional del Proceso, en el Centro de Justicia para Mujeres de la ciudad de San Luis Potosí. (Enero-diciembre de 2017)
12. Número de casos relacionados con violencia de género, en los que se solicita audiencia de revisión de medida cautelar o suspensión condicional por incumplimiento, en el Centro de Justicia para mujeres de la ciudad de San Luis Potosí. (Enero-diciembre de 2017) SGG/UT/109/2018
05/03/2018
</t>
  </si>
  <si>
    <t>Isai Gtzh</t>
  </si>
  <si>
    <t>¿Qué acciones se han realizado para dar cumplimiento al artículo segundo transitorio de la ley nacional de ejecución penal respecto al artículo 26 de dicho ordenamiento, consistente en la creación de la autoridad de supervisión de libertad condicionada, cuya fecha límite para dar cumplimiento era el 30 de noviembre del 2017? Solicito me informe si la autoridad para la supervisión de libertad condicionada cuenta con lineamientos de operación. En caso de ser afirmativa la respuesta indicar cuales son.</t>
  </si>
  <si>
    <t>JOB ARIAN LUNADÍAZ</t>
  </si>
  <si>
    <t xml:space="preserve">Si han tomado las medidas necesarias para emitir los lineamientos de prevención investigación sanción y atención a casos de violencia sexual escolar en centros escolares o si se ha dictado un acuerdo a fin de que se adopten los lineamientos para la atención
de quejas o denuncias por Violencia, Maltrato, Acoso Escolar o Abuso Sexual Infantil, en los Planteles de Educación Inicial, basica, especial y para Adultos a fin de proteger a las niñas y los niños
Si han tomado las medidas necesarias para emitir los lineamientos de prevención investigación sanción y atención a casos de violencia sexual escolar en centros escolares o si se ha dictado un acuerdo a fin de que se adopten los lineamientos para la atención
de quejas o denuncias por Violencia, Maltrato, Acoso Escolar o Abuso Sexual Infantil, en los Planteles de Educación Inicial, basica, especial y para Adultos a fin de proteger a las niñas y los niños
</t>
  </si>
  <si>
    <t>Favor de proporcionar la siguiente información del estado: 1. ¿El estado cuenta actualmente con una instancia u órgano de coordinación para la implementación y/o consolidación del sistema de justicia penal acusatorio? En caso de que la respuesta sea positiva señalar: 1.1. ¿Cuál es el nombre de la instancia u órgano. 1.2. ¿A qué dependencia o institución pertenece orgánicamente? 2. ¿El estado  cuenta con unidades de seguimiento de medidas cautelares (UMECAS)? En caso de que la respuesta sea afirmativa, señalar: 2.1. ¿Cuántas UMECAS hay en el estado? 2.2. ¿De quién dependen orgánicamente o a dónde se encuentran adscritas? 3. ¿El estado cuenta con asesores jurídicos para víctimas en el proceso penal acusatorio? En caso de que la respuesta sea positiva, señalar: 3.1. ¿De quién dependen orgánicamente o a dónde se encuentran adscritos?</t>
  </si>
  <si>
    <t>JOB ADRIÁN LUNA DÍAZ</t>
  </si>
  <si>
    <t xml:space="preserve">Si se ha instruido a todas aquellas personas que laboran en centros escolares, a fin de que reciban capacitación sobre los
lineamientos que deberán aplicar en el supuesto de que se suscite un caso de violencia sexual en un Centro Escolar
</t>
  </si>
  <si>
    <t>Si se realizan revisiones en los centros escolares con el objetivo de asegurar que las instalaciones sean adecuadas para que las niñas y los niños puedan ejercer de forma sana y segura su derecho a la educación al interior de las mismas y además se gestione la instalación de camaras de video en puntos estrategicos de los planteles educativos.</t>
  </si>
  <si>
    <t>Si se han emitido lineamientos de evaluacion el ingreso y la permanencia del personal docente que contemplen que los interesados cuenten con aptitudes y capacidades adecuadas para el trato con niñas y niños.</t>
  </si>
  <si>
    <t>Si en el ámbito de su competencia se vigilan en todo momento que las actuaciones por parte de los particulares que prestan servicios educativos se apeguen a lo dispuesto en la Ley General de Educación, y en caso de que se observe un inadecuado seguimiento a los casos de violencia escolar, en especial de violencia sexual, se apliquen a dichos centros escolares las sanciones correspondientes incluyendo la revocación de la autorización para ejercer como centro educativo.</t>
  </si>
  <si>
    <t>SERGIO ARTURO VEGA GÓMEZ</t>
  </si>
  <si>
    <t xml:space="preserve">Martes 13 de marzo de 2018. San Luis Potosí, S.L.P. C. ALEJANDRO LEAL TOVÍAS. SECRETARIO GENERAL DE GOBIERNO. C. LUZ MARÍA LASTRAS MARTÍNEZ. DIRECTORA DEL REGISTRO CIVIL EN EL ESTADO DE SAN LUIS POTOSÍ. –PRESENTES-. En mi carácter de Ciudadano, y haciendo uso de los Artículos 3º fracción XVII, 16, 17, 54 fracción IV, 113, 138, 144 y 146 de la Ley de Transparencia y Acceso a la Información Pública del Estado de San Luis Potosí, vengo aquí a solicitar de la manera más atenta y respetuosa la siguiente información:
“Si el Órgano que dirige Usted tiene registro alguno (llámese acta) de matrimonio y/o divorcio referente a la C. LORENA INFANTE TORRES dentro de los libros y fojas que obran en manos del Registro Civil en el Estado de San Luis Potosí. Siendo que el supuesto anterior sea VERDADERO, le suplico sea FUNDAMENTADA tal respuesta en archivo digital (.PDF) en formato de copia simple para los fines que convengan al presente interesado. Con lo antes expuesto, reitero lo siguiente: ÚNICO. A usted Directora del Registro Civil en el Estado: Se me otorgue la información antes solicitada en tiempo y forma como lo marca la Ley vigente de Transparencia y Acceso a la Información Pública del Estado de San Luis Potosí, siempre apegándose a lo establecido en los Artículos relativos a la Ley de Protección de Datos Personales, que en medida de lo posible pueda ser respondida con certeza mi solicitud. 
</t>
  </si>
  <si>
    <t>CHARRO NEGRO POTOSINO</t>
  </si>
  <si>
    <t>GABRIELA FLORES CARRILLO</t>
  </si>
  <si>
    <t>Solicito al Periódico Oficial de San Luis Potosí las versiones electrónicas publicadas del 1 de enero de 2018 a la fecha de remisión de esta solicitud.</t>
  </si>
  <si>
    <t>JUAN R. VILLA</t>
  </si>
  <si>
    <t xml:space="preserve">Envío la siguiente solicitud de información en caso de no contar con la información favor de orientar a quien corresponde ya que el sistema infomex no tiene opción para dirigirla al director de los partes Tangamanga.
¿quién autorizo el evento de globos aerostáticos que se llevara a cabo en el parte Tangamanga I?
¿se permitirá el acampado dentro del parque Tangamanga I?
De ser afirmativo ¿en que áreas?
¿se permitirá el acceso a perros o mascotas el día del evento?
¿a cargo de quien se encontrara la seguridad y resguardo del parque?
¿se permitirá la realización de fogatas?
¿Cuál es el plan de contingencia para la seguridad del parque en caso de incendio, disturbios o accidente masivo?
</t>
  </si>
  <si>
    <t>JOSE JESUS SIERRA ACUÑA</t>
  </si>
  <si>
    <t>PROPORCIONE CONTRATO DE COMPRA VENTA DEL PREDIO RUSTICO DENOMINADO COLONIA MARGARITA MORAN, CORRESPONDIENTE A LA FRACCIÓN EL AGUAJE DE LA CAPITAL POTOSINA, ADQUIRIDO PARA BENEFICIAR A SOLICITANTES DE VIVIENDA INTEGRANTES DE LA ORGANIZACIÓN DENOMINADA ANTORCHA CAMPESINA.</t>
  </si>
  <si>
    <t>ISMAEL GALARZA NIETO</t>
  </si>
  <si>
    <t>Solicito información sobre el número de ex funcionarios y sus familias que a la fecha cuentan con personal de seguridad de las corporaciones estatales a manera de custodios para su protección, el desglose de a que dependencias pertenecen, cuanto tiempo más continuarán con este beneficio, cuantos son los elementos asignados a cada uno de los beneficiarios, cual es el sueldo de los elementos asignados y cuanto se eroga por concepto de salarios por cada uno de los beneficiarios, por su atención gracias, espero que haya respuesta a mi petición a la brevedad</t>
  </si>
  <si>
    <t>Buenas tardes, solicito el número total de corporaciones de seguridad privada que están registradas ante alguna instancia del Gobierno del Estado como la SSPE o alguna otra que corresponda, el desglose de con cuantos elementos cuenta cada una de estas corporaciones privadas, que atribuciones tienen dentro del marco de la ley, si han recibido capacitación en el marco el nuevo sistema de justicia penal y de ser así que porcentaje de elementos capacitados existen a la fecha y de no ser así, la razón por la cual no han sido capacitados, eso sería todo, espero su respuesta a la brevedad. Buenas tardes.</t>
  </si>
  <si>
    <t>Amnistia Internacional Sección Mexicana AC</t>
  </si>
  <si>
    <t xml:space="preserve">Se solicita información referente a la Alerta de Violencia de Género en el estado (documento anexo) Ciudad de México, 23 de marzo del 2018. A quien corresponda, Solicito se me proporcione la siguiente información pública: En el marco de la implementación de la Alerta de Violencia de Género en el pasado 21 de junio del 2017 en el estado de San Luis Potosí: 
1. Solicito se me confirme que su institución/dependencia/organismo es competente para la implementación y/o el seguimiento de la Alerta de Violencia de Género en el estado.
2. Si su institución/dependencia/organismo es competente, solicito se me especifique cuales son sus áreas de competencia.
3. Solicito se me proporcione la información que tiene al respecto de la implementación y/o seguimiento de la Alerta de Violencia de Género en el estado.
</t>
  </si>
  <si>
    <t>Buenas tardes, me podrían ayudar a proporcionar el presupuesto asignado en el 2017 y 2018 a maquinaria pesada y el inventario de maquinaria pesada con el que cuenta el estado de San Luis Potosí. Gracias por la información. Saludos</t>
  </si>
  <si>
    <t>TRACSA SAPI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</si>
</sst>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7"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b/>
      <u/>
      <sz val="10"/>
      <color indexed="10"/>
      <name val="Arial"/>
      <family val="2"/>
    </font>
    <font>
      <sz val="20"/>
      <name val="Arial"/>
      <family val="2"/>
    </font>
    <font>
      <b/>
      <u/>
      <sz val="20"/>
      <color indexed="10"/>
      <name val="Arial"/>
      <family val="2"/>
    </font>
    <font>
      <b/>
      <sz val="12"/>
      <name val="Arial"/>
      <family val="2"/>
    </font>
    <font>
      <sz val="9"/>
      <color indexed="81"/>
      <name val="Tahoma"/>
      <charset val="1"/>
    </font>
    <font>
      <sz val="10"/>
      <color rgb="FF000000"/>
      <name val="Arial"/>
      <family val="2"/>
    </font>
    <font>
      <sz val="10"/>
      <color indexed="23"/>
      <name val="Arial"/>
      <family val="2"/>
    </font>
    <font>
      <b/>
      <sz val="10"/>
      <color indexed="10"/>
      <name val="Arial"/>
      <family val="2"/>
    </font>
    <font>
      <b/>
      <sz val="10"/>
      <name val="Calibri"/>
      <family val="2"/>
    </font>
    <font>
      <sz val="10"/>
      <name val="Calibri"/>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3" fillId="7" borderId="12" applyNumberFormat="0" applyFont="0" applyAlignment="0" applyProtection="0"/>
  </cellStyleXfs>
  <cellXfs count="73">
    <xf numFmtId="0" fontId="0" fillId="0" borderId="0" xfId="0"/>
    <xf numFmtId="0" fontId="1" fillId="0" borderId="0" xfId="0" applyFont="1"/>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8" fillId="5" borderId="0" xfId="0" applyFont="1" applyFill="1" applyAlignment="1">
      <alignment horizontal="center" vertical="top"/>
    </xf>
    <xf numFmtId="0" fontId="8" fillId="0" borderId="3" xfId="0" applyFont="1" applyBorder="1" applyAlignment="1">
      <alignment horizontal="center" vertical="top"/>
    </xf>
    <xf numFmtId="0" fontId="1" fillId="0" borderId="0" xfId="0" applyFont="1" applyFill="1" applyBorder="1" applyAlignment="1">
      <alignment horizontal="center" vertical="center" wrapText="1"/>
    </xf>
    <xf numFmtId="0" fontId="1" fillId="0" borderId="0" xfId="0" applyFont="1" applyAlignment="1">
      <alignment horizontal="left"/>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6" xfId="0" applyFont="1" applyBorder="1" applyAlignment="1">
      <alignment horizontal="center" vertical="top"/>
    </xf>
    <xf numFmtId="0" fontId="0" fillId="0" borderId="0" xfId="0" applyFont="1"/>
    <xf numFmtId="0" fontId="5" fillId="0" borderId="4" xfId="0" applyFont="1" applyBorder="1" applyAlignment="1">
      <alignment vertical="top" wrapText="1"/>
    </xf>
    <xf numFmtId="0" fontId="5" fillId="0" borderId="13" xfId="0" applyFont="1" applyBorder="1" applyAlignment="1">
      <alignment horizontal="left" vertical="top" wrapText="1"/>
    </xf>
    <xf numFmtId="0" fontId="0" fillId="0" borderId="0" xfId="0" applyBorder="1" applyAlignment="1">
      <alignment horizontal="center" vertical="top"/>
    </xf>
    <xf numFmtId="0" fontId="5" fillId="0" borderId="0" xfId="0" applyFont="1" applyBorder="1"/>
    <xf numFmtId="0" fontId="1" fillId="0" borderId="0" xfId="0" applyFont="1" applyAlignment="1">
      <alignment vertical="center"/>
    </xf>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0" borderId="5" xfId="0" applyFont="1" applyBorder="1" applyAlignment="1">
      <alignment horizontal="center"/>
    </xf>
    <xf numFmtId="0" fontId="5" fillId="0" borderId="5"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0" fontId="5" fillId="6" borderId="0" xfId="0" quotePrefix="1" applyFont="1" applyFill="1" applyAlignment="1">
      <alignment vertical="center" wrapText="1"/>
    </xf>
    <xf numFmtId="0" fontId="5" fillId="6" borderId="0" xfId="0" applyFont="1" applyFill="1" applyAlignment="1">
      <alignment vertical="center"/>
    </xf>
    <xf numFmtId="14" fontId="5" fillId="8" borderId="0" xfId="0" applyNumberFormat="1" applyFont="1" applyFill="1" applyBorder="1" applyAlignment="1">
      <alignment horizontal="center" vertical="center"/>
    </xf>
    <xf numFmtId="0" fontId="5" fillId="8" borderId="0" xfId="0" applyFont="1" applyFill="1" applyBorder="1" applyAlignment="1">
      <alignment vertical="center" wrapText="1"/>
    </xf>
    <xf numFmtId="0" fontId="5" fillId="6" borderId="0" xfId="0" applyFont="1" applyFill="1" applyAlignment="1">
      <alignment vertical="center" wrapText="1"/>
    </xf>
    <xf numFmtId="14" fontId="5" fillId="6" borderId="0" xfId="0" applyNumberFormat="1" applyFont="1" applyFill="1" applyAlignment="1">
      <alignment horizontal="center"/>
    </xf>
    <xf numFmtId="0" fontId="5" fillId="6" borderId="0" xfId="0" applyFont="1" applyFill="1"/>
    <xf numFmtId="0" fontId="5" fillId="6" borderId="0" xfId="0" applyFont="1" applyFill="1" applyAlignment="1">
      <alignment horizontal="center" vertical="center" wrapText="1"/>
    </xf>
    <xf numFmtId="0" fontId="5" fillId="6" borderId="0" xfId="0" applyFont="1" applyFill="1" applyAlignment="1">
      <alignment wrapText="1"/>
    </xf>
    <xf numFmtId="0" fontId="5" fillId="6" borderId="0" xfId="0" applyFont="1" applyFill="1" applyBorder="1" applyAlignment="1">
      <alignment horizontal="center" vertical="center"/>
    </xf>
    <xf numFmtId="0" fontId="5" fillId="9" borderId="0" xfId="0" applyFont="1" applyFill="1" applyBorder="1" applyAlignment="1">
      <alignment horizontal="center" vertical="center" wrapText="1"/>
    </xf>
    <xf numFmtId="0" fontId="5" fillId="9" borderId="0" xfId="0" applyFont="1" applyFill="1" applyAlignment="1">
      <alignment wrapText="1"/>
    </xf>
    <xf numFmtId="14" fontId="5" fillId="9" borderId="0" xfId="0" applyNumberFormat="1" applyFont="1" applyFill="1" applyBorder="1" applyAlignment="1">
      <alignment horizontal="center" vertical="center"/>
    </xf>
    <xf numFmtId="0" fontId="5" fillId="9" borderId="0" xfId="0" applyFont="1" applyFill="1" applyBorder="1" applyAlignment="1">
      <alignment horizontal="justify" vertical="center" wrapText="1"/>
    </xf>
    <xf numFmtId="14" fontId="5" fillId="9" borderId="0" xfId="0" applyNumberFormat="1" applyFont="1" applyFill="1" applyAlignment="1">
      <alignment horizontal="center" vertical="center"/>
    </xf>
    <xf numFmtId="0" fontId="5" fillId="9" borderId="7" xfId="0" applyFont="1" applyFill="1" applyBorder="1" applyAlignment="1">
      <alignment horizontal="center" vertical="center" wrapText="1"/>
    </xf>
    <xf numFmtId="0" fontId="5" fillId="9" borderId="0" xfId="0" applyFont="1" applyFill="1" applyAlignment="1">
      <alignment horizontal="justify" vertical="center" wrapText="1"/>
    </xf>
    <xf numFmtId="0" fontId="5" fillId="9" borderId="0" xfId="0" applyFont="1" applyFill="1" applyAlignment="1">
      <alignment vertical="center" wrapText="1"/>
    </xf>
    <xf numFmtId="0" fontId="12" fillId="9" borderId="0" xfId="0" applyFont="1" applyFill="1" applyAlignment="1">
      <alignment horizontal="justify" vertical="center" wrapText="1"/>
    </xf>
    <xf numFmtId="0" fontId="12" fillId="9" borderId="0" xfId="0" applyFont="1" applyFill="1" applyAlignment="1">
      <alignment wrapText="1"/>
    </xf>
    <xf numFmtId="0" fontId="5" fillId="9" borderId="0" xfId="0" applyFont="1" applyFill="1" applyAlignment="1">
      <alignment horizontal="left" vertical="center" wrapText="1"/>
    </xf>
    <xf numFmtId="0" fontId="5" fillId="9" borderId="0" xfId="0" applyFont="1" applyFill="1" applyBorder="1" applyAlignment="1">
      <alignment horizontal="center" vertical="center"/>
    </xf>
    <xf numFmtId="164" fontId="5" fillId="6" borderId="0" xfId="0" applyNumberFormat="1" applyFont="1" applyFill="1" applyAlignment="1">
      <alignment horizontal="center" vertical="center"/>
    </xf>
    <xf numFmtId="0" fontId="5" fillId="9" borderId="0" xfId="0" applyFont="1" applyFill="1" applyAlignment="1">
      <alignment horizontal="left" wrapText="1"/>
    </xf>
    <xf numFmtId="14" fontId="5" fillId="9" borderId="0" xfId="0" applyNumberFormat="1" applyFont="1" applyFill="1" applyBorder="1" applyAlignment="1">
      <alignment horizontal="center" vertical="center" wrapText="1"/>
    </xf>
    <xf numFmtId="0" fontId="10" fillId="0" borderId="0" xfId="0" applyFont="1" applyAlignment="1">
      <alignment horizontal="center" vertical="top"/>
    </xf>
    <xf numFmtId="0" fontId="8" fillId="0" borderId="3" xfId="0" applyFont="1" applyBorder="1" applyAlignment="1">
      <alignment horizontal="left" vertical="top" wrapText="1"/>
    </xf>
    <xf numFmtId="0" fontId="8" fillId="5" borderId="9" xfId="0" applyFont="1" applyFill="1" applyBorder="1" applyAlignment="1">
      <alignment horizontal="center"/>
    </xf>
    <xf numFmtId="0" fontId="5" fillId="0" borderId="0" xfId="0" applyFont="1" applyAlignment="1">
      <alignment horizontal="center" vertical="center" wrapText="1"/>
    </xf>
    <xf numFmtId="0" fontId="1" fillId="0" borderId="0" xfId="0" applyFont="1" applyAlignment="1">
      <alignment horizontal="center" wrapText="1"/>
    </xf>
    <xf numFmtId="0" fontId="13" fillId="0" borderId="10" xfId="0" applyFont="1" applyBorder="1" applyAlignment="1">
      <alignment horizontal="center" vertical="center" wrapText="1"/>
    </xf>
    <xf numFmtId="0" fontId="13" fillId="0" borderId="0" xfId="0" applyFont="1" applyAlignment="1">
      <alignment horizontal="center" vertical="center" wrapText="1"/>
    </xf>
    <xf numFmtId="0" fontId="13" fillId="0" borderId="11" xfId="0" applyFont="1" applyBorder="1" applyAlignment="1">
      <alignment horizontal="left" vertical="center" wrapText="1"/>
    </xf>
    <xf numFmtId="0" fontId="13" fillId="0" borderId="0" xfId="0" applyFont="1" applyBorder="1" applyAlignment="1">
      <alignment horizontal="left" vertical="center" wrapText="1"/>
    </xf>
    <xf numFmtId="0" fontId="16" fillId="9" borderId="0" xfId="0" applyFont="1" applyFill="1" applyAlignment="1">
      <alignment horizontal="center" vertical="center"/>
    </xf>
    <xf numFmtId="0" fontId="16" fillId="9" borderId="0" xfId="0" applyFont="1" applyFill="1" applyAlignment="1">
      <alignment horizontal="center" vertical="center" wrapText="1"/>
    </xf>
    <xf numFmtId="14" fontId="15" fillId="9" borderId="0" xfId="0" applyNumberFormat="1" applyFont="1" applyFill="1" applyAlignment="1">
      <alignment vertical="center"/>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general"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64" formatCode="m/d/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general" vertical="center" textRotation="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strike val="0"/>
        <outline val="0"/>
        <shadow val="0"/>
        <u val="none"/>
        <vertAlign val="baseline"/>
        <sz val="10"/>
        <color auto="1"/>
        <name val="Arial"/>
        <scheme val="none"/>
      </font>
      <numFmt numFmtId="164" formatCode="m/d/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7"/>
    <col min="2" max="2" width="12" style="7" customWidth="1"/>
    <col min="3" max="3" width="135.28515625" customWidth="1"/>
  </cols>
  <sheetData>
    <row r="1" spans="1:5" ht="25.5" x14ac:dyDescent="0.35">
      <c r="A1" s="8" t="s">
        <v>0</v>
      </c>
      <c r="B1" s="8" t="s">
        <v>1</v>
      </c>
      <c r="C1" s="63" t="s">
        <v>2</v>
      </c>
      <c r="D1" s="63"/>
      <c r="E1" s="63"/>
    </row>
    <row r="2" spans="1:5" ht="85.5" customHeight="1" x14ac:dyDescent="0.2">
      <c r="A2" s="9">
        <v>34</v>
      </c>
      <c r="B2" s="9" t="s">
        <v>3</v>
      </c>
      <c r="C2" s="62" t="s">
        <v>4</v>
      </c>
      <c r="D2" s="62"/>
      <c r="E2" s="62"/>
    </row>
    <row r="3" spans="1:5" ht="64.5" customHeight="1" x14ac:dyDescent="0.2">
      <c r="A3" s="9">
        <v>54</v>
      </c>
      <c r="B3" s="9" t="s">
        <v>5</v>
      </c>
      <c r="C3" s="62" t="s">
        <v>6</v>
      </c>
      <c r="D3" s="62"/>
      <c r="E3" s="62"/>
    </row>
    <row r="4" spans="1:5" ht="69" customHeight="1" x14ac:dyDescent="0.2">
      <c r="A4" s="9">
        <v>54</v>
      </c>
      <c r="B4" s="9" t="s">
        <v>7</v>
      </c>
      <c r="C4" s="62" t="s">
        <v>8</v>
      </c>
      <c r="D4" s="62"/>
      <c r="E4" s="62"/>
    </row>
    <row r="10" spans="1:5" ht="15.75" x14ac:dyDescent="0.2">
      <c r="B10" s="61" t="s">
        <v>44</v>
      </c>
      <c r="C10" s="61"/>
    </row>
    <row r="12" spans="1:5" x14ac:dyDescent="0.2">
      <c r="B12" s="13" t="s">
        <v>9</v>
      </c>
      <c r="C12" s="6" t="s">
        <v>10</v>
      </c>
    </row>
    <row r="13" spans="1:5" x14ac:dyDescent="0.2">
      <c r="B13" s="7">
        <v>1</v>
      </c>
      <c r="C13" s="6" t="s">
        <v>11</v>
      </c>
    </row>
    <row r="14" spans="1:5" x14ac:dyDescent="0.2">
      <c r="B14" s="7">
        <v>2</v>
      </c>
      <c r="C14" s="6" t="s">
        <v>12</v>
      </c>
    </row>
    <row r="15" spans="1:5" x14ac:dyDescent="0.2">
      <c r="B15" s="7">
        <v>3</v>
      </c>
      <c r="C15" s="6" t="s">
        <v>13</v>
      </c>
    </row>
    <row r="16" spans="1:5" x14ac:dyDescent="0.2">
      <c r="B16" s="7">
        <v>4</v>
      </c>
      <c r="C16" s="6" t="s">
        <v>14</v>
      </c>
    </row>
    <row r="17" spans="2:3" x14ac:dyDescent="0.2">
      <c r="B17" s="7">
        <v>5</v>
      </c>
      <c r="C17" s="6" t="s">
        <v>15</v>
      </c>
    </row>
    <row r="18" spans="2:3" x14ac:dyDescent="0.2">
      <c r="B18" s="7">
        <v>6</v>
      </c>
      <c r="C18" s="6" t="s">
        <v>16</v>
      </c>
    </row>
    <row r="19" spans="2:3" x14ac:dyDescent="0.2">
      <c r="B19" s="7">
        <v>7</v>
      </c>
      <c r="C19" s="6" t="s">
        <v>17</v>
      </c>
    </row>
    <row r="20" spans="2:3" x14ac:dyDescent="0.2">
      <c r="B20" s="7">
        <v>8</v>
      </c>
      <c r="C20" s="6" t="s">
        <v>18</v>
      </c>
    </row>
    <row r="21" spans="2:3" x14ac:dyDescent="0.2">
      <c r="B21" s="7">
        <v>9</v>
      </c>
      <c r="C21" s="6" t="s">
        <v>19</v>
      </c>
    </row>
    <row r="22" spans="2:3" x14ac:dyDescent="0.2">
      <c r="B22" s="7">
        <v>10</v>
      </c>
      <c r="C22" s="6" t="s">
        <v>20</v>
      </c>
    </row>
    <row r="23" spans="2:3" x14ac:dyDescent="0.2">
      <c r="B23" s="18">
        <v>11</v>
      </c>
      <c r="C23" s="19" t="s">
        <v>57</v>
      </c>
    </row>
    <row r="25" spans="2:3" ht="15.75" x14ac:dyDescent="0.2">
      <c r="B25" s="61" t="s">
        <v>43</v>
      </c>
      <c r="C25" s="61"/>
    </row>
    <row r="27" spans="2:3" x14ac:dyDescent="0.2">
      <c r="B27" s="13" t="s">
        <v>21</v>
      </c>
      <c r="C27" s="6" t="s">
        <v>10</v>
      </c>
    </row>
    <row r="28" spans="2:3" x14ac:dyDescent="0.2">
      <c r="B28" s="7">
        <v>1</v>
      </c>
      <c r="C28" s="6" t="s">
        <v>22</v>
      </c>
    </row>
    <row r="29" spans="2:3" x14ac:dyDescent="0.2">
      <c r="B29" s="7">
        <v>2</v>
      </c>
      <c r="C29" s="6" t="s">
        <v>23</v>
      </c>
    </row>
    <row r="30" spans="2:3" x14ac:dyDescent="0.2">
      <c r="B30" s="7">
        <v>3</v>
      </c>
      <c r="C30" s="6" t="s">
        <v>24</v>
      </c>
    </row>
    <row r="33" spans="2:3" ht="15.75" x14ac:dyDescent="0.2">
      <c r="B33" s="61" t="s">
        <v>45</v>
      </c>
      <c r="C33" s="61"/>
    </row>
    <row r="35" spans="2:3" x14ac:dyDescent="0.2">
      <c r="B35" s="13" t="s">
        <v>46</v>
      </c>
      <c r="C35" s="6" t="s">
        <v>10</v>
      </c>
    </row>
    <row r="36" spans="2:3" x14ac:dyDescent="0.2">
      <c r="B36" s="7">
        <v>1</v>
      </c>
      <c r="C36" s="6" t="s">
        <v>47</v>
      </c>
    </row>
    <row r="37" spans="2:3" x14ac:dyDescent="0.2">
      <c r="B37" s="7">
        <v>2</v>
      </c>
      <c r="C37" s="6" t="s">
        <v>53</v>
      </c>
    </row>
    <row r="38" spans="2:3" x14ac:dyDescent="0.2">
      <c r="B38" s="7">
        <v>3</v>
      </c>
      <c r="C38" s="6" t="s">
        <v>48</v>
      </c>
    </row>
    <row r="39" spans="2:3" x14ac:dyDescent="0.2">
      <c r="B39" s="7">
        <v>4</v>
      </c>
      <c r="C39" s="6" t="s">
        <v>51</v>
      </c>
    </row>
    <row r="40" spans="2:3" x14ac:dyDescent="0.2">
      <c r="B40" s="7">
        <v>5</v>
      </c>
      <c r="C40" s="15" t="s">
        <v>50</v>
      </c>
    </row>
    <row r="41" spans="2:3" x14ac:dyDescent="0.2">
      <c r="B41" s="7">
        <v>6</v>
      </c>
      <c r="C41" s="15" t="s">
        <v>52</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48"/>
  <sheetViews>
    <sheetView showGridLines="0" tabSelected="1" zoomScale="80" zoomScaleNormal="80" workbookViewId="0">
      <selection activeCell="H1" sqref="H1"/>
    </sheetView>
  </sheetViews>
  <sheetFormatPr baseColWidth="10" defaultColWidth="9.140625" defaultRowHeight="12.75" x14ac:dyDescent="0.2"/>
  <cols>
    <col min="1" max="1" width="16.28515625" style="24" bestFit="1" customWidth="1"/>
    <col min="2" max="2" width="17.42578125" style="6" customWidth="1"/>
    <col min="3" max="3" width="14.7109375" style="6" customWidth="1"/>
    <col min="4" max="4" width="26.140625" style="6" customWidth="1"/>
    <col min="5" max="5" width="19" style="22" customWidth="1"/>
    <col min="6" max="6" width="57.28515625" style="6" customWidth="1"/>
    <col min="7" max="7" width="21.7109375" style="22" bestFit="1" customWidth="1"/>
    <col min="8" max="8" width="12.42578125" style="6" customWidth="1"/>
    <col min="9" max="9" width="15.85546875" style="6" customWidth="1"/>
    <col min="10" max="10" width="11.7109375" style="22" bestFit="1" customWidth="1"/>
    <col min="11" max="11" width="14.42578125" style="6" customWidth="1"/>
    <col min="12" max="12" width="13.42578125" style="6" hidden="1" customWidth="1"/>
    <col min="13" max="13" width="8.7109375" style="6" hidden="1" customWidth="1"/>
    <col min="14" max="14" width="44.5703125" style="6" customWidth="1"/>
    <col min="15" max="253" width="11.42578125" style="6" customWidth="1"/>
    <col min="254" max="16384" width="9.140625" style="6"/>
  </cols>
  <sheetData>
    <row r="1" spans="1:14" ht="27.75" customHeight="1" x14ac:dyDescent="0.2">
      <c r="A1" s="2" t="s">
        <v>25</v>
      </c>
      <c r="B1" s="33">
        <v>3</v>
      </c>
      <c r="C1" s="66" t="s">
        <v>61</v>
      </c>
      <c r="D1" s="67"/>
      <c r="F1" s="2" t="s">
        <v>26</v>
      </c>
      <c r="G1" s="4" t="s">
        <v>27</v>
      </c>
      <c r="H1" s="23"/>
      <c r="I1" s="68" t="s">
        <v>62</v>
      </c>
      <c r="J1" s="69"/>
      <c r="K1" s="69"/>
      <c r="L1" s="69"/>
    </row>
    <row r="2" spans="1:14" ht="29.25" customHeight="1" thickBot="1" x14ac:dyDescent="0.25">
      <c r="B2" s="25" t="s">
        <v>64</v>
      </c>
      <c r="F2" s="3"/>
      <c r="G2" s="5" t="s">
        <v>28</v>
      </c>
      <c r="H2" s="23"/>
      <c r="I2" s="68" t="s">
        <v>63</v>
      </c>
      <c r="J2" s="69"/>
      <c r="K2" s="69"/>
      <c r="L2" s="69"/>
    </row>
    <row r="3" spans="1:14" ht="13.5" thickBot="1" x14ac:dyDescent="0.25">
      <c r="A3" s="2" t="s">
        <v>29</v>
      </c>
      <c r="B3" s="33">
        <v>2018</v>
      </c>
      <c r="D3" s="3"/>
      <c r="E3" s="10"/>
      <c r="F3" s="25"/>
      <c r="M3" s="14" t="s">
        <v>30</v>
      </c>
      <c r="N3" s="19"/>
    </row>
    <row r="4" spans="1:14" ht="32.25" customHeight="1" x14ac:dyDescent="0.2">
      <c r="M4" s="26">
        <v>1</v>
      </c>
      <c r="N4" s="17" t="s">
        <v>31</v>
      </c>
    </row>
    <row r="5" spans="1:14" ht="77.25" thickBot="1" x14ac:dyDescent="0.25">
      <c r="M5" s="27">
        <v>2</v>
      </c>
      <c r="N5" s="16" t="s">
        <v>32</v>
      </c>
    </row>
    <row r="6" spans="1:14" ht="18" customHeight="1" x14ac:dyDescent="0.2">
      <c r="A6" s="65" t="s">
        <v>33</v>
      </c>
      <c r="B6" s="65"/>
      <c r="C6" s="65"/>
      <c r="D6" s="65"/>
      <c r="E6" s="65"/>
      <c r="F6" s="65"/>
      <c r="G6" s="65"/>
      <c r="H6" s="65"/>
      <c r="I6" s="65"/>
    </row>
    <row r="9" spans="1:14" s="28" customFormat="1" ht="44.25" customHeight="1" thickBot="1" x14ac:dyDescent="0.25">
      <c r="A9" s="12" t="s">
        <v>49</v>
      </c>
      <c r="B9" s="12" t="s">
        <v>55</v>
      </c>
      <c r="C9" s="12" t="s">
        <v>34</v>
      </c>
      <c r="D9" s="12" t="s">
        <v>35</v>
      </c>
      <c r="E9" s="12" t="s">
        <v>21</v>
      </c>
      <c r="F9" s="12" t="s">
        <v>9</v>
      </c>
      <c r="G9" s="12" t="s">
        <v>36</v>
      </c>
      <c r="H9" s="12" t="s">
        <v>54</v>
      </c>
      <c r="I9" s="12" t="s">
        <v>37</v>
      </c>
      <c r="J9" s="12" t="s">
        <v>56</v>
      </c>
      <c r="K9" s="12" t="s">
        <v>38</v>
      </c>
      <c r="L9" s="34" t="s">
        <v>39</v>
      </c>
      <c r="M9" s="34" t="s">
        <v>40</v>
      </c>
    </row>
    <row r="10" spans="1:14" ht="409.5" x14ac:dyDescent="0.2">
      <c r="A10" s="70">
        <v>142018</v>
      </c>
      <c r="B10" s="71" t="s">
        <v>65</v>
      </c>
      <c r="C10" s="72">
        <v>43161</v>
      </c>
      <c r="D10" s="47" t="s">
        <v>66</v>
      </c>
      <c r="E10" s="21" t="s">
        <v>24</v>
      </c>
      <c r="F10" s="36" t="s">
        <v>16</v>
      </c>
      <c r="G10" s="35">
        <v>43164</v>
      </c>
      <c r="H10" s="35" t="s">
        <v>24</v>
      </c>
      <c r="I10" s="37" t="s">
        <v>59</v>
      </c>
      <c r="J10" s="37" t="s">
        <v>47</v>
      </c>
      <c r="K10" s="37" t="s">
        <v>59</v>
      </c>
      <c r="L10" s="29">
        <f>IF(Formato!$C10&lt;&gt;"",MONTH(C10),"")</f>
        <v>3</v>
      </c>
      <c r="M10" s="30">
        <f>IF(Formato!$G10&lt;&gt;"",MONTH(G10),"")</f>
        <v>3</v>
      </c>
    </row>
    <row r="11" spans="1:14" ht="242.25" x14ac:dyDescent="0.2">
      <c r="A11" s="46">
        <v>145118</v>
      </c>
      <c r="B11" s="46" t="s">
        <v>67</v>
      </c>
      <c r="C11" s="48">
        <v>43164</v>
      </c>
      <c r="D11" s="49" t="s">
        <v>68</v>
      </c>
      <c r="E11" s="45" t="s">
        <v>24</v>
      </c>
      <c r="F11" s="36" t="s">
        <v>16</v>
      </c>
      <c r="G11" s="35">
        <v>43166</v>
      </c>
      <c r="H11" s="35" t="s">
        <v>24</v>
      </c>
      <c r="I11" s="37" t="s">
        <v>59</v>
      </c>
      <c r="J11" s="37" t="s">
        <v>47</v>
      </c>
      <c r="K11" s="37" t="s">
        <v>59</v>
      </c>
      <c r="L11" s="29">
        <f>IF(Formato!$C12&lt;&gt;"",MONTH(C12),"")</f>
        <v>3</v>
      </c>
      <c r="M11" s="30">
        <f>IF(Formato!$G12&lt;&gt;"",MONTH(G12),"")</f>
        <v>3</v>
      </c>
    </row>
    <row r="12" spans="1:14" ht="283.5" customHeight="1" x14ac:dyDescent="0.2">
      <c r="A12" s="46">
        <v>145218</v>
      </c>
      <c r="B12" s="46" t="s">
        <v>67</v>
      </c>
      <c r="C12" s="48">
        <v>43164</v>
      </c>
      <c r="D12" s="49" t="s">
        <v>68</v>
      </c>
      <c r="E12" s="45" t="s">
        <v>24</v>
      </c>
      <c r="F12" s="36" t="s">
        <v>16</v>
      </c>
      <c r="G12" s="35">
        <v>43166</v>
      </c>
      <c r="H12" s="35" t="s">
        <v>24</v>
      </c>
      <c r="I12" s="37" t="s">
        <v>59</v>
      </c>
      <c r="J12" s="37" t="s">
        <v>47</v>
      </c>
      <c r="K12" s="37" t="s">
        <v>59</v>
      </c>
      <c r="L12" s="29" t="e">
        <f>IF(Formato!#REF!&lt;&gt;"",MONTH(#REF!),"")</f>
        <v>#REF!</v>
      </c>
      <c r="M12" s="30" t="e">
        <f>IF(Formato!#REF!&lt;&gt;"",MONTH(#REF!),"")</f>
        <v>#REF!</v>
      </c>
    </row>
    <row r="13" spans="1:14" ht="242.25" x14ac:dyDescent="0.2">
      <c r="A13" s="46">
        <v>145318</v>
      </c>
      <c r="B13" s="46" t="s">
        <v>67</v>
      </c>
      <c r="C13" s="48">
        <v>43164</v>
      </c>
      <c r="D13" s="49" t="s">
        <v>68</v>
      </c>
      <c r="E13" s="45" t="s">
        <v>24</v>
      </c>
      <c r="F13" s="36" t="s">
        <v>16</v>
      </c>
      <c r="G13" s="35">
        <v>43166</v>
      </c>
      <c r="H13" s="35" t="s">
        <v>24</v>
      </c>
      <c r="I13" s="37" t="s">
        <v>59</v>
      </c>
      <c r="J13" s="37" t="s">
        <v>47</v>
      </c>
      <c r="K13" s="37" t="s">
        <v>59</v>
      </c>
      <c r="L13" s="29">
        <f>IF(Formato!$C13&lt;&gt;"",MONTH(C13),"")</f>
        <v>3</v>
      </c>
      <c r="M13" s="30">
        <f>IF(Formato!$G13&lt;&gt;"",MONTH(G13),"")</f>
        <v>3</v>
      </c>
    </row>
    <row r="14" spans="1:14" ht="242.25" x14ac:dyDescent="0.2">
      <c r="A14" s="46">
        <v>145418</v>
      </c>
      <c r="B14" s="46" t="s">
        <v>67</v>
      </c>
      <c r="C14" s="48">
        <v>43164</v>
      </c>
      <c r="D14" s="49" t="s">
        <v>68</v>
      </c>
      <c r="E14" s="45" t="s">
        <v>24</v>
      </c>
      <c r="F14" s="36" t="s">
        <v>16</v>
      </c>
      <c r="G14" s="35">
        <v>43166</v>
      </c>
      <c r="H14" s="35" t="s">
        <v>24</v>
      </c>
      <c r="I14" s="37" t="s">
        <v>59</v>
      </c>
      <c r="J14" s="37" t="s">
        <v>47</v>
      </c>
      <c r="K14" s="37" t="s">
        <v>59</v>
      </c>
      <c r="L14" s="29">
        <f>IF(Formato!$C14&lt;&gt;"",MONTH(C14),"")</f>
        <v>3</v>
      </c>
      <c r="M14" s="30">
        <f>IF(Formato!$G14&lt;&gt;"",MONTH(G14),"")</f>
        <v>3</v>
      </c>
    </row>
    <row r="15" spans="1:14" ht="242.25" x14ac:dyDescent="0.2">
      <c r="A15" s="46">
        <v>145518</v>
      </c>
      <c r="B15" s="46" t="s">
        <v>67</v>
      </c>
      <c r="C15" s="48">
        <v>43164</v>
      </c>
      <c r="D15" s="49" t="s">
        <v>68</v>
      </c>
      <c r="E15" s="45" t="s">
        <v>24</v>
      </c>
      <c r="F15" s="36" t="s">
        <v>16</v>
      </c>
      <c r="G15" s="35">
        <v>43166</v>
      </c>
      <c r="H15" s="35" t="s">
        <v>24</v>
      </c>
      <c r="I15" s="37" t="s">
        <v>59</v>
      </c>
      <c r="J15" s="37" t="s">
        <v>47</v>
      </c>
      <c r="K15" s="37" t="s">
        <v>59</v>
      </c>
      <c r="L15" s="29">
        <f>IF(Formato!$C15&lt;&gt;"",MONTH(C15),"")</f>
        <v>3</v>
      </c>
      <c r="M15" s="30">
        <f>IF(Formato!$G15&lt;&gt;"",MONTH(G15),"")</f>
        <v>3</v>
      </c>
    </row>
    <row r="16" spans="1:14" ht="409.5" x14ac:dyDescent="0.2">
      <c r="A16" s="46">
        <v>145818</v>
      </c>
      <c r="B16" s="46" t="s">
        <v>69</v>
      </c>
      <c r="C16" s="50">
        <v>43164</v>
      </c>
      <c r="D16" s="49" t="s">
        <v>70</v>
      </c>
      <c r="E16" s="21" t="s">
        <v>24</v>
      </c>
      <c r="F16" s="36" t="s">
        <v>16</v>
      </c>
      <c r="G16" s="35">
        <v>43166</v>
      </c>
      <c r="H16" s="35" t="s">
        <v>24</v>
      </c>
      <c r="I16" s="37" t="s">
        <v>59</v>
      </c>
      <c r="J16" s="37" t="s">
        <v>47</v>
      </c>
      <c r="K16" s="37" t="s">
        <v>59</v>
      </c>
      <c r="L16" s="29">
        <f>IF(Formato!$C16&lt;&gt;"",MONTH(C16),"")</f>
        <v>3</v>
      </c>
      <c r="M16" s="30">
        <f>IF(Formato!$G16&lt;&gt;"",MONTH(G16),"")</f>
        <v>3</v>
      </c>
    </row>
    <row r="17" spans="1:20" ht="409.5" x14ac:dyDescent="0.2">
      <c r="A17" s="46">
        <v>146018</v>
      </c>
      <c r="B17" s="46" t="s">
        <v>60</v>
      </c>
      <c r="C17" s="38">
        <v>43164</v>
      </c>
      <c r="D17" s="49" t="s">
        <v>71</v>
      </c>
      <c r="E17" s="21" t="s">
        <v>24</v>
      </c>
      <c r="F17" s="39" t="s">
        <v>16</v>
      </c>
      <c r="G17" s="38">
        <v>43166</v>
      </c>
      <c r="H17" s="35" t="s">
        <v>24</v>
      </c>
      <c r="I17" s="37" t="s">
        <v>59</v>
      </c>
      <c r="J17" s="37" t="s">
        <v>47</v>
      </c>
      <c r="K17" s="37" t="s">
        <v>59</v>
      </c>
      <c r="L17" s="29">
        <f>IF(Formato!$C17&lt;&gt;"",MONTH(C17),"")</f>
        <v>3</v>
      </c>
      <c r="M17" s="30">
        <f>IF(Formato!$G17&lt;&gt;"",MONTH(G17),"")</f>
        <v>3</v>
      </c>
    </row>
    <row r="18" spans="1:20" ht="140.25" x14ac:dyDescent="0.2">
      <c r="A18" s="51">
        <v>146418</v>
      </c>
      <c r="B18" s="46" t="s">
        <v>72</v>
      </c>
      <c r="C18" s="38">
        <v>43164</v>
      </c>
      <c r="D18" s="52" t="s">
        <v>73</v>
      </c>
      <c r="E18" s="21" t="s">
        <v>24</v>
      </c>
      <c r="F18" s="39" t="s">
        <v>16</v>
      </c>
      <c r="G18" s="38">
        <v>43166</v>
      </c>
      <c r="H18" s="35" t="s">
        <v>24</v>
      </c>
      <c r="I18" s="37" t="s">
        <v>59</v>
      </c>
      <c r="J18" s="37" t="s">
        <v>47</v>
      </c>
      <c r="K18" s="37" t="s">
        <v>59</v>
      </c>
      <c r="L18" s="29">
        <f>IF(Formato!$C18&lt;&gt;"",MONTH(C18),"")</f>
        <v>3</v>
      </c>
      <c r="M18" s="30">
        <f>IF(Formato!$G18&lt;&gt;"",MONTH(G18),"")</f>
        <v>3</v>
      </c>
    </row>
    <row r="19" spans="1:20" ht="165.75" x14ac:dyDescent="0.2">
      <c r="A19" s="46">
        <v>157918</v>
      </c>
      <c r="B19" s="46" t="s">
        <v>72</v>
      </c>
      <c r="C19" s="38">
        <v>43166</v>
      </c>
      <c r="D19" s="52" t="s">
        <v>74</v>
      </c>
      <c r="E19" s="21" t="s">
        <v>24</v>
      </c>
      <c r="F19" s="39" t="s">
        <v>16</v>
      </c>
      <c r="G19" s="38">
        <v>43168</v>
      </c>
      <c r="H19" s="35" t="s">
        <v>24</v>
      </c>
      <c r="I19" s="37" t="s">
        <v>59</v>
      </c>
      <c r="J19" s="37" t="s">
        <v>47</v>
      </c>
      <c r="K19" s="37" t="s">
        <v>59</v>
      </c>
      <c r="L19" s="29">
        <f>IF(Formato!$C19&lt;&gt;"",MONTH(C19),"")</f>
        <v>3</v>
      </c>
      <c r="M19" s="30">
        <f>IF(Formato!$G19&lt;&gt;"",MONTH(G19),"")</f>
        <v>3</v>
      </c>
      <c r="T19" s="6" t="s">
        <v>58</v>
      </c>
    </row>
    <row r="20" spans="1:20" ht="114.75" x14ac:dyDescent="0.2">
      <c r="A20" s="51">
        <v>158318</v>
      </c>
      <c r="B20" s="46" t="s">
        <v>72</v>
      </c>
      <c r="C20" s="38">
        <v>43166</v>
      </c>
      <c r="D20" s="47" t="s">
        <v>75</v>
      </c>
      <c r="E20" s="21" t="s">
        <v>24</v>
      </c>
      <c r="F20" s="39" t="s">
        <v>16</v>
      </c>
      <c r="G20" s="38">
        <v>43168</v>
      </c>
      <c r="H20" s="35" t="s">
        <v>24</v>
      </c>
      <c r="I20" s="37" t="s">
        <v>59</v>
      </c>
      <c r="J20" s="37" t="s">
        <v>47</v>
      </c>
      <c r="K20" s="37" t="s">
        <v>59</v>
      </c>
      <c r="L20" s="29">
        <f>IF(Formato!$C20&lt;&gt;"",MONTH(C20),"")</f>
        <v>3</v>
      </c>
      <c r="M20" s="30">
        <f>IF(Formato!$G20&lt;&gt;"",MONTH(G20),"")</f>
        <v>3</v>
      </c>
    </row>
    <row r="21" spans="1:20" ht="229.5" x14ac:dyDescent="0.2">
      <c r="A21" s="46">
        <v>159018</v>
      </c>
      <c r="B21" s="46" t="s">
        <v>72</v>
      </c>
      <c r="C21" s="38">
        <v>43166</v>
      </c>
      <c r="D21" s="47" t="s">
        <v>76</v>
      </c>
      <c r="E21" s="21" t="s">
        <v>24</v>
      </c>
      <c r="F21" s="39" t="s">
        <v>16</v>
      </c>
      <c r="G21" s="38">
        <v>43168</v>
      </c>
      <c r="H21" s="35" t="s">
        <v>24</v>
      </c>
      <c r="I21" s="37" t="s">
        <v>59</v>
      </c>
      <c r="J21" s="37" t="s">
        <v>47</v>
      </c>
      <c r="K21" s="37" t="s">
        <v>59</v>
      </c>
      <c r="L21" s="29">
        <f>IF(Formato!$C21&lt;&gt;"",MONTH(C21),"")</f>
        <v>3</v>
      </c>
      <c r="M21" s="30">
        <f>IF(Formato!$G21&lt;&gt;"",MONTH(G21),"")</f>
        <v>3</v>
      </c>
    </row>
    <row r="22" spans="1:20" ht="409.5" x14ac:dyDescent="0.2">
      <c r="A22" s="46">
        <v>174518</v>
      </c>
      <c r="B22" s="46" t="s">
        <v>77</v>
      </c>
      <c r="C22" s="50">
        <v>43172</v>
      </c>
      <c r="D22" s="53" t="s">
        <v>78</v>
      </c>
      <c r="E22" s="21" t="s">
        <v>24</v>
      </c>
      <c r="F22" s="40" t="s">
        <v>13</v>
      </c>
      <c r="G22" s="35">
        <v>43179</v>
      </c>
      <c r="H22" s="35" t="s">
        <v>24</v>
      </c>
      <c r="I22" s="37" t="s">
        <v>59</v>
      </c>
      <c r="J22" s="37" t="s">
        <v>47</v>
      </c>
      <c r="K22" s="37" t="s">
        <v>59</v>
      </c>
      <c r="L22" s="29">
        <f>IF(Formato!$C22&lt;&gt;"",MONTH(C22),"")</f>
        <v>3</v>
      </c>
      <c r="M22" s="30">
        <f>IF(Formato!$G22&lt;&gt;"",MONTH(G22),"")</f>
        <v>3</v>
      </c>
    </row>
    <row r="23" spans="1:20" ht="63.75" x14ac:dyDescent="0.2">
      <c r="A23" s="21">
        <v>177218</v>
      </c>
      <c r="B23" s="43" t="s">
        <v>80</v>
      </c>
      <c r="C23" s="58">
        <v>43173</v>
      </c>
      <c r="D23" s="59" t="s">
        <v>81</v>
      </c>
      <c r="E23" s="21" t="s">
        <v>24</v>
      </c>
      <c r="F23" s="40" t="s">
        <v>13</v>
      </c>
      <c r="G23" s="35">
        <v>43186</v>
      </c>
      <c r="H23" s="35" t="s">
        <v>24</v>
      </c>
      <c r="I23" s="37" t="s">
        <v>59</v>
      </c>
      <c r="J23" s="37" t="s">
        <v>47</v>
      </c>
      <c r="K23" s="37" t="s">
        <v>59</v>
      </c>
      <c r="L23" s="29">
        <f>IF(Formato!$C24&lt;&gt;"",MONTH(C24),"")</f>
        <v>3</v>
      </c>
      <c r="M23" s="30">
        <f>IF(Formato!$G23&lt;&gt;"",MONTH(G23),"")</f>
        <v>3</v>
      </c>
    </row>
    <row r="24" spans="1:20" ht="63.75" x14ac:dyDescent="0.2">
      <c r="A24" s="51">
        <v>184118</v>
      </c>
      <c r="B24" s="46" t="s">
        <v>79</v>
      </c>
      <c r="C24" s="50">
        <v>43175</v>
      </c>
      <c r="D24" s="47" t="s">
        <v>81</v>
      </c>
      <c r="E24" s="21" t="s">
        <v>24</v>
      </c>
      <c r="F24" s="40" t="s">
        <v>13</v>
      </c>
      <c r="G24" s="35">
        <v>43181</v>
      </c>
      <c r="H24" s="35" t="s">
        <v>24</v>
      </c>
      <c r="I24" s="37" t="s">
        <v>59</v>
      </c>
      <c r="J24" s="37" t="s">
        <v>47</v>
      </c>
      <c r="K24" s="37" t="s">
        <v>59</v>
      </c>
      <c r="L24" s="29" t="e">
        <f>IF(Formato!#REF!&lt;&gt;"",MONTH(#REF!),"")</f>
        <v>#REF!</v>
      </c>
      <c r="M24" s="30">
        <f>IF(Formato!$G24&lt;&gt;"",MONTH(G24),"")</f>
        <v>3</v>
      </c>
    </row>
    <row r="25" spans="1:20" ht="395.25" x14ac:dyDescent="0.2">
      <c r="A25" s="46">
        <v>193918</v>
      </c>
      <c r="B25" s="46" t="s">
        <v>82</v>
      </c>
      <c r="C25" s="50">
        <v>43179</v>
      </c>
      <c r="D25" s="54" t="s">
        <v>83</v>
      </c>
      <c r="E25" s="21" t="s">
        <v>24</v>
      </c>
      <c r="F25" s="40" t="s">
        <v>16</v>
      </c>
      <c r="G25" s="35">
        <v>43181</v>
      </c>
      <c r="H25" s="35" t="s">
        <v>24</v>
      </c>
      <c r="I25" s="37" t="s">
        <v>59</v>
      </c>
      <c r="J25" s="37" t="s">
        <v>47</v>
      </c>
      <c r="K25" s="37" t="s">
        <v>59</v>
      </c>
      <c r="L25" s="29">
        <f>IF(Formato!$C25&lt;&gt;"",MONTH(C25),"")</f>
        <v>3</v>
      </c>
      <c r="M25" s="30">
        <f>IF(Formato!$G25&lt;&gt;"",MONTH(G25),"")</f>
        <v>3</v>
      </c>
    </row>
    <row r="26" spans="1:20" ht="191.25" x14ac:dyDescent="0.2">
      <c r="A26" s="46">
        <v>197918</v>
      </c>
      <c r="B26" s="46" t="s">
        <v>84</v>
      </c>
      <c r="C26" s="50">
        <v>43179</v>
      </c>
      <c r="D26" s="54" t="s">
        <v>85</v>
      </c>
      <c r="E26" s="21" t="s">
        <v>24</v>
      </c>
      <c r="F26" s="40" t="s">
        <v>16</v>
      </c>
      <c r="G26" s="35">
        <v>43181</v>
      </c>
      <c r="H26" s="35" t="s">
        <v>24</v>
      </c>
      <c r="I26" s="37" t="s">
        <v>59</v>
      </c>
      <c r="J26" s="37" t="s">
        <v>47</v>
      </c>
      <c r="K26" s="37" t="s">
        <v>59</v>
      </c>
      <c r="L26" s="29">
        <f>IF(Formato!$C26&lt;&gt;"",MONTH(C26),"")</f>
        <v>3</v>
      </c>
      <c r="M26" s="30">
        <f>IF(Formato!$G26&lt;&gt;"",MONTH(G26),"")</f>
        <v>3</v>
      </c>
    </row>
    <row r="27" spans="1:20" ht="267.75" x14ac:dyDescent="0.2">
      <c r="A27" s="51">
        <v>201918</v>
      </c>
      <c r="B27" s="43" t="s">
        <v>86</v>
      </c>
      <c r="C27" s="60">
        <v>43181</v>
      </c>
      <c r="D27" s="54" t="s">
        <v>87</v>
      </c>
      <c r="E27" s="21" t="s">
        <v>24</v>
      </c>
      <c r="F27" s="40" t="s">
        <v>16</v>
      </c>
      <c r="G27" s="35">
        <v>43182</v>
      </c>
      <c r="H27" s="35" t="s">
        <v>24</v>
      </c>
      <c r="I27" s="37" t="s">
        <v>59</v>
      </c>
      <c r="J27" s="37" t="s">
        <v>47</v>
      </c>
      <c r="K27" s="37" t="s">
        <v>59</v>
      </c>
      <c r="L27" s="29" t="e">
        <f>IF(Formato!#REF!&lt;&gt;"",MONTH(#REF!),"")</f>
        <v>#REF!</v>
      </c>
      <c r="M27" s="30">
        <f>IF(Formato!$G27&lt;&gt;"",MONTH(G27),"")</f>
        <v>3</v>
      </c>
    </row>
    <row r="28" spans="1:20" ht="293.25" x14ac:dyDescent="0.2">
      <c r="A28" s="46">
        <v>202118</v>
      </c>
      <c r="B28" s="46" t="s">
        <v>86</v>
      </c>
      <c r="C28" s="50">
        <v>43181</v>
      </c>
      <c r="D28" s="55" t="s">
        <v>88</v>
      </c>
      <c r="E28" s="21" t="s">
        <v>24</v>
      </c>
      <c r="F28" s="40" t="s">
        <v>16</v>
      </c>
      <c r="G28" s="35">
        <v>43182</v>
      </c>
      <c r="H28" s="35" t="s">
        <v>24</v>
      </c>
      <c r="I28" s="37" t="s">
        <v>59</v>
      </c>
      <c r="J28" s="37" t="s">
        <v>47</v>
      </c>
      <c r="K28" s="37" t="s">
        <v>59</v>
      </c>
      <c r="L28" s="29">
        <f>IF(Formato!$C28&lt;&gt;"",MONTH(C28),"")</f>
        <v>3</v>
      </c>
      <c r="M28" s="30">
        <f>IF(Formato!$G28&lt;&gt;"",MONTH(G28),"")</f>
        <v>3</v>
      </c>
    </row>
    <row r="29" spans="1:20" ht="409.5" x14ac:dyDescent="0.2">
      <c r="A29" s="46">
        <v>206818</v>
      </c>
      <c r="B29" s="46" t="s">
        <v>89</v>
      </c>
      <c r="C29" s="50">
        <v>43182</v>
      </c>
      <c r="D29" s="55" t="s">
        <v>90</v>
      </c>
      <c r="E29" s="21" t="s">
        <v>24</v>
      </c>
      <c r="F29" s="40" t="s">
        <v>16</v>
      </c>
      <c r="G29" s="35">
        <v>43192</v>
      </c>
      <c r="H29" s="35" t="s">
        <v>24</v>
      </c>
      <c r="I29" s="37" t="s">
        <v>59</v>
      </c>
      <c r="J29" s="37" t="s">
        <v>47</v>
      </c>
      <c r="K29" s="37" t="s">
        <v>59</v>
      </c>
      <c r="L29" s="29">
        <f>IF(Formato!$C29&lt;&gt;"",MONTH(C29),"")</f>
        <v>3</v>
      </c>
      <c r="M29" s="30">
        <f>IF(Formato!$G29&lt;&gt;"",MONTH(G29),"")</f>
        <v>4</v>
      </c>
    </row>
    <row r="30" spans="1:20" ht="114.75" x14ac:dyDescent="0.2">
      <c r="A30" s="46">
        <v>215618</v>
      </c>
      <c r="B30" s="46" t="s">
        <v>92</v>
      </c>
      <c r="C30" s="50">
        <v>43185</v>
      </c>
      <c r="D30" s="56" t="s">
        <v>91</v>
      </c>
      <c r="E30" s="21" t="s">
        <v>24</v>
      </c>
      <c r="F30" s="40" t="s">
        <v>16</v>
      </c>
      <c r="G30" s="35">
        <v>43192</v>
      </c>
      <c r="H30" s="35" t="s">
        <v>24</v>
      </c>
      <c r="I30" s="37" t="s">
        <v>59</v>
      </c>
      <c r="J30" s="37" t="s">
        <v>47</v>
      </c>
      <c r="K30" s="37" t="s">
        <v>59</v>
      </c>
      <c r="L30" s="29">
        <f>IF(Formato!$C30&lt;&gt;"",MONTH(C30),"")</f>
        <v>3</v>
      </c>
      <c r="M30" s="30">
        <f>IF(Formato!$G30&lt;&gt;"",MONTH(G30),"")</f>
        <v>4</v>
      </c>
    </row>
    <row r="31" spans="1:20" x14ac:dyDescent="0.2">
      <c r="A31" s="57"/>
      <c r="B31" s="46"/>
      <c r="C31" s="50"/>
      <c r="D31" s="56"/>
      <c r="E31" s="21"/>
      <c r="F31" s="40"/>
      <c r="G31" s="35"/>
      <c r="H31" s="41"/>
      <c r="I31" s="42"/>
      <c r="J31" s="37"/>
      <c r="K31" s="42"/>
      <c r="L31" s="29" t="str">
        <f>IF(Formato!$C31&lt;&gt;"",MONTH(C31),"")</f>
        <v/>
      </c>
      <c r="M31" s="30" t="str">
        <f>IF(Formato!$G31&lt;&gt;"",MONTH(G31),"")</f>
        <v/>
      </c>
    </row>
    <row r="32" spans="1:20" x14ac:dyDescent="0.2">
      <c r="A32" s="21"/>
      <c r="B32" s="43"/>
      <c r="C32" s="35"/>
      <c r="D32" s="44"/>
      <c r="E32" s="21"/>
      <c r="F32" s="37"/>
      <c r="G32" s="35"/>
      <c r="H32" s="41"/>
      <c r="I32" s="42"/>
      <c r="J32" s="37"/>
      <c r="K32" s="42"/>
      <c r="L32" s="29" t="str">
        <f>IF(Formato!$C32&lt;&gt;"",MONTH(C32),"")</f>
        <v/>
      </c>
      <c r="M32" s="30" t="str">
        <f>IF(Formato!$G32&lt;&gt;"",MONTH(G32),"")</f>
        <v/>
      </c>
    </row>
    <row r="33" spans="1:14" x14ac:dyDescent="0.2">
      <c r="A33" s="21"/>
      <c r="B33" s="43"/>
      <c r="C33" s="35"/>
      <c r="D33" s="44"/>
      <c r="E33" s="21"/>
      <c r="F33" s="37"/>
      <c r="G33" s="35"/>
      <c r="H33" s="41"/>
      <c r="I33" s="42"/>
      <c r="J33" s="37"/>
      <c r="K33" s="42"/>
      <c r="L33" s="29" t="str">
        <f>IF(Formato!$C33&lt;&gt;"",MONTH(C33),"")</f>
        <v/>
      </c>
      <c r="M33" s="30" t="str">
        <f>IF(Formato!$G33&lt;&gt;"",MONTH(G33),"")</f>
        <v/>
      </c>
    </row>
    <row r="34" spans="1:14" x14ac:dyDescent="0.2">
      <c r="A34" s="21"/>
      <c r="B34" s="43"/>
      <c r="C34" s="35"/>
      <c r="D34" s="42"/>
      <c r="E34" s="21"/>
      <c r="F34" s="37"/>
      <c r="G34" s="35"/>
      <c r="H34" s="41"/>
      <c r="I34" s="42"/>
      <c r="J34" s="37"/>
      <c r="K34" s="42"/>
      <c r="L34" s="29" t="str">
        <f>IF(Formato!$C34&lt;&gt;"",MONTH(C34),"")</f>
        <v/>
      </c>
      <c r="M34" s="30" t="str">
        <f>IF(Formato!$G34&lt;&gt;"",MONTH(G34),"")</f>
        <v/>
      </c>
    </row>
    <row r="35" spans="1:14" x14ac:dyDescent="0.2">
      <c r="A35" s="21"/>
      <c r="B35" s="43"/>
      <c r="C35" s="35"/>
      <c r="D35" s="42"/>
      <c r="E35" s="21"/>
      <c r="F35" s="37"/>
      <c r="G35" s="35"/>
      <c r="H35" s="41"/>
      <c r="I35" s="42"/>
      <c r="J35" s="37"/>
      <c r="K35" s="42"/>
      <c r="L35" s="29" t="str">
        <f>IF(Formato!$C35&lt;&gt;"",MONTH(C35),"")</f>
        <v/>
      </c>
      <c r="M35" s="30" t="str">
        <f>IF(Formato!$G35&lt;&gt;"",MONTH(G35),"")</f>
        <v/>
      </c>
    </row>
    <row r="36" spans="1:14" x14ac:dyDescent="0.2">
      <c r="A36" s="21"/>
      <c r="B36" s="43"/>
      <c r="C36" s="35"/>
      <c r="D36" s="42"/>
      <c r="E36" s="21"/>
      <c r="F36" s="37"/>
      <c r="G36" s="35"/>
      <c r="H36" s="41"/>
      <c r="I36" s="42"/>
      <c r="J36" s="37"/>
      <c r="K36" s="42"/>
      <c r="L36" s="29" t="str">
        <f>IF(Formato!$C36&lt;&gt;"",MONTH(C36),"")</f>
        <v/>
      </c>
      <c r="M36" s="30" t="str">
        <f>IF(Formato!$G36&lt;&gt;"",MONTH(G36),"")</f>
        <v/>
      </c>
    </row>
    <row r="37" spans="1:14" x14ac:dyDescent="0.2">
      <c r="A37" s="21"/>
      <c r="B37" s="43"/>
      <c r="C37" s="35"/>
      <c r="D37" s="42"/>
      <c r="E37" s="21"/>
      <c r="F37" s="37"/>
      <c r="G37" s="35"/>
      <c r="H37" s="41"/>
      <c r="I37" s="42"/>
      <c r="J37" s="37"/>
      <c r="K37" s="42"/>
      <c r="L37" s="29" t="str">
        <f>IF(Formato!$C37&lt;&gt;"",MONTH(C37),"")</f>
        <v/>
      </c>
      <c r="M37" s="30" t="str">
        <f>IF(Formato!$G37&lt;&gt;"",MONTH(G37),"")</f>
        <v/>
      </c>
    </row>
    <row r="38" spans="1:14" x14ac:dyDescent="0.2">
      <c r="A38" s="21"/>
      <c r="B38" s="43"/>
      <c r="C38" s="35"/>
      <c r="D38" s="42"/>
      <c r="E38" s="21"/>
      <c r="F38" s="37"/>
      <c r="G38" s="35"/>
      <c r="H38" s="41"/>
      <c r="I38" s="42"/>
      <c r="J38" s="37"/>
      <c r="K38" s="42"/>
      <c r="L38" s="29" t="str">
        <f>IF(Formato!$C38&lt;&gt;"",MONTH(C38),"")</f>
        <v/>
      </c>
      <c r="M38" s="30" t="str">
        <f>IF(Formato!$G38&lt;&gt;"",MONTH(G38),"")</f>
        <v/>
      </c>
    </row>
    <row r="39" spans="1:14" x14ac:dyDescent="0.2">
      <c r="A39" s="21"/>
      <c r="B39" s="43"/>
      <c r="C39" s="35"/>
      <c r="D39" s="42"/>
      <c r="E39" s="21"/>
      <c r="F39" s="37"/>
      <c r="G39" s="35"/>
      <c r="H39" s="41"/>
      <c r="I39" s="42"/>
      <c r="J39" s="37"/>
      <c r="K39" s="42"/>
      <c r="L39" s="29" t="str">
        <f>IF(Formato!$C39&lt;&gt;"",MONTH(C39),"")</f>
        <v/>
      </c>
      <c r="M39" s="30" t="str">
        <f>IF(Formato!$G39&lt;&gt;"",MONTH(G39),"")</f>
        <v/>
      </c>
    </row>
    <row r="40" spans="1:14" x14ac:dyDescent="0.2">
      <c r="A40" s="21"/>
      <c r="B40" s="43"/>
      <c r="C40" s="35"/>
      <c r="D40" s="42"/>
      <c r="E40" s="21"/>
      <c r="F40" s="37"/>
      <c r="G40" s="35"/>
      <c r="H40" s="41"/>
      <c r="I40" s="42"/>
      <c r="J40" s="37"/>
      <c r="K40" s="42"/>
      <c r="L40" s="29" t="str">
        <f>IF(Formato!$C40&lt;&gt;"",MONTH(C40),"")</f>
        <v/>
      </c>
      <c r="M40" s="30" t="str">
        <f>IF(Formato!$G40&lt;&gt;"",MONTH(G40),"")</f>
        <v/>
      </c>
    </row>
    <row r="41" spans="1:14" x14ac:dyDescent="0.2">
      <c r="A41" s="21"/>
      <c r="B41" s="43"/>
      <c r="C41" s="35"/>
      <c r="D41" s="42"/>
      <c r="E41" s="21"/>
      <c r="F41" s="37"/>
      <c r="G41" s="35"/>
      <c r="H41" s="41"/>
      <c r="I41" s="42"/>
      <c r="J41" s="37"/>
      <c r="K41" s="42"/>
      <c r="L41" s="29" t="str">
        <f>IF(Formato!$C41&lt;&gt;"",MONTH(C41),"")</f>
        <v/>
      </c>
      <c r="M41" s="30" t="str">
        <f>IF(Formato!$G41&lt;&gt;"",MONTH(G41),"")</f>
        <v/>
      </c>
    </row>
    <row r="42" spans="1:14" x14ac:dyDescent="0.2">
      <c r="A42" s="21"/>
      <c r="B42" s="43"/>
      <c r="C42" s="35"/>
      <c r="D42" s="42"/>
      <c r="E42" s="21"/>
      <c r="F42" s="37"/>
      <c r="G42" s="35"/>
      <c r="H42" s="41"/>
      <c r="I42" s="42"/>
      <c r="J42" s="37"/>
      <c r="K42" s="42"/>
      <c r="L42" s="29" t="str">
        <f>IF(Formato!$C42&lt;&gt;"",MONTH(C42),"")</f>
        <v/>
      </c>
      <c r="M42" s="30" t="str">
        <f>IF(Formato!$G42&lt;&gt;"",MONTH(G42),"")</f>
        <v/>
      </c>
    </row>
    <row r="43" spans="1:14" x14ac:dyDescent="0.2">
      <c r="A43" s="21"/>
      <c r="B43" s="43"/>
      <c r="C43" s="35"/>
      <c r="D43" s="42"/>
      <c r="E43" s="21"/>
      <c r="F43" s="37"/>
      <c r="G43" s="35"/>
      <c r="H43" s="41"/>
      <c r="I43" s="42"/>
      <c r="J43" s="37"/>
      <c r="K43" s="42"/>
      <c r="L43" s="29" t="str">
        <f>IF(Formato!$C43&lt;&gt;"",MONTH(C43),"")</f>
        <v/>
      </c>
      <c r="M43" s="30" t="str">
        <f>IF(Formato!$G43&lt;&gt;"",MONTH(G43),"")</f>
        <v/>
      </c>
    </row>
    <row r="44" spans="1:14" x14ac:dyDescent="0.2">
      <c r="A44" s="21"/>
      <c r="B44" s="43"/>
      <c r="C44" s="35"/>
      <c r="D44" s="42"/>
      <c r="E44" s="21"/>
      <c r="F44" s="37"/>
      <c r="G44" s="35"/>
      <c r="H44" s="41"/>
      <c r="I44" s="42"/>
      <c r="J44" s="37"/>
      <c r="K44" s="42"/>
      <c r="L44" s="31" t="str">
        <f>IF(Formato!$C44&lt;&gt;"",MONTH(C44),"")</f>
        <v/>
      </c>
      <c r="M44" s="32" t="str">
        <f>IF(Formato!$G44&lt;&gt;"",MONTH(G44),"")</f>
        <v/>
      </c>
    </row>
    <row r="46" spans="1:14" x14ac:dyDescent="0.2">
      <c r="B46" s="1"/>
      <c r="C46" s="1"/>
      <c r="D46" s="1"/>
      <c r="E46" s="20"/>
    </row>
    <row r="47" spans="1:14" x14ac:dyDescent="0.2">
      <c r="M47" s="11" t="s">
        <v>41</v>
      </c>
    </row>
    <row r="48" spans="1:14" ht="39.75" customHeight="1" x14ac:dyDescent="0.2">
      <c r="M48" s="64" t="s">
        <v>42</v>
      </c>
      <c r="N48" s="64"/>
    </row>
  </sheetData>
  <sheetProtection selectLockedCells="1"/>
  <mergeCells count="5">
    <mergeCell ref="M48:N48"/>
    <mergeCell ref="A6:I6"/>
    <mergeCell ref="C1:D1"/>
    <mergeCell ref="I1:L1"/>
    <mergeCell ref="I2:L2"/>
  </mergeCells>
  <phoneticPr fontId="2" type="noConversion"/>
  <dataValidations xWindow="491" yWindow="473"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7: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F16">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Fundamentación</vt:lpstr>
      <vt:lpstr>Formato</vt:lpstr>
      <vt:lpstr>Formato!_ftn1</vt:lpstr>
      <vt:lpstr>Formato!_ftn2</vt:lpstr>
      <vt:lpstr>Formato!_ftn3</vt:lpstr>
      <vt:lpstr>Formato!_ftnref3</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Carolina</cp:lastModifiedBy>
  <cp:revision/>
  <dcterms:created xsi:type="dcterms:W3CDTF">2017-10-19T22:18:57Z</dcterms:created>
  <dcterms:modified xsi:type="dcterms:W3CDTF">2018-04-03T14:16:40Z</dcterms:modified>
</cp:coreProperties>
</file>