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15" windowWidth="23415" windowHeight="10680"/>
  </bookViews>
  <sheets>
    <sheet name="Reporte de Formatos" sheetId="1" r:id="rId1"/>
    <sheet name="Hidden_1" sheetId="2" r:id="rId2"/>
    <sheet name="Hidden_2" sheetId="3" r:id="rId3"/>
    <sheet name="Hidden_3" sheetId="4" r:id="rId4"/>
    <sheet name="Tabla_549575" sheetId="5" r:id="rId5"/>
    <sheet name="Tabla_549576" sheetId="6" r:id="rId6"/>
  </sheets>
  <externalReferences>
    <externalReference r:id="rId7"/>
  </externalReferences>
  <definedNames>
    <definedName name="Hidden_13">Hidden_1!$A$1:$A$11</definedName>
    <definedName name="Hidden_211">Hidden_2!$A$1:$A$2</definedName>
    <definedName name="Hidden_313">Hidden_3!$A$1:$A$2</definedName>
    <definedName name="hidden1">[1]hidden1!$A$1:$A$10</definedName>
    <definedName name="hidden2">[1]hidden2!$A$1:$A$2</definedName>
  </definedNames>
  <calcPr calcId="125725"/>
</workbook>
</file>

<file path=xl/calcChain.xml><?xml version="1.0" encoding="utf-8"?>
<calcChain xmlns="http://schemas.openxmlformats.org/spreadsheetml/2006/main">
  <c r="AE24" i="1"/>
  <c r="AE23"/>
  <c r="AE22"/>
  <c r="AE21"/>
  <c r="AE20"/>
  <c r="AE19"/>
  <c r="AE18"/>
  <c r="AE17"/>
  <c r="AE16"/>
  <c r="AE15"/>
  <c r="AE14"/>
  <c r="AE13"/>
  <c r="AE12"/>
  <c r="AE11"/>
  <c r="AE10"/>
  <c r="AE9"/>
  <c r="AE8"/>
  <c r="Z24"/>
  <c r="Z23"/>
  <c r="Z22"/>
  <c r="Z21"/>
  <c r="Z20"/>
  <c r="Z19"/>
  <c r="Z18"/>
  <c r="Z17"/>
  <c r="Z16"/>
  <c r="Z15"/>
  <c r="Z14"/>
  <c r="Z13"/>
  <c r="Z12"/>
  <c r="Z11"/>
  <c r="Z10"/>
  <c r="Z9"/>
  <c r="Z8"/>
  <c r="Y24"/>
  <c r="AC24" s="1"/>
  <c r="Y23"/>
  <c r="AC23" s="1"/>
  <c r="Y22"/>
  <c r="AC22" s="1"/>
  <c r="AC21"/>
  <c r="Y21"/>
  <c r="AC20"/>
  <c r="Y20"/>
  <c r="Y19"/>
  <c r="AC19" s="1"/>
  <c r="Y18"/>
  <c r="AC18" s="1"/>
  <c r="Y17"/>
  <c r="AC17" s="1"/>
  <c r="Y16"/>
  <c r="AC16" s="1"/>
  <c r="Y15"/>
  <c r="AC15" s="1"/>
  <c r="Y14"/>
  <c r="AC14" s="1"/>
  <c r="Y13"/>
  <c r="AC13" s="1"/>
  <c r="Y12"/>
  <c r="AC12" s="1"/>
  <c r="Y11"/>
  <c r="AC11" s="1"/>
  <c r="Y10"/>
  <c r="AC10" s="1"/>
  <c r="Y9"/>
  <c r="AC9" s="1"/>
  <c r="Y8"/>
  <c r="AC8" s="1"/>
</calcChain>
</file>

<file path=xl/sharedStrings.xml><?xml version="1.0" encoding="utf-8"?>
<sst xmlns="http://schemas.openxmlformats.org/spreadsheetml/2006/main" count="536" uniqueCount="236">
  <si>
    <t>56157</t>
  </si>
  <si>
    <t>TÍTULO</t>
  </si>
  <si>
    <t>NOMBRE CORTO</t>
  </si>
  <si>
    <t>DESCRIPCIÓN</t>
  </si>
  <si>
    <t>Gastos por concepto de viáticos y representación</t>
  </si>
  <si>
    <t>LTAIPSLP84XIV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</si>
  <si>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</si>
  <si>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</si>
  <si>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</si>
  <si>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</si>
  <si>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</si>
  <si>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</si>
  <si>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</si>
  <si>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</si>
  <si>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</si>
  <si>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</si>
  <si>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</si>
  <si>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549559</t>
  </si>
  <si>
    <t>549582</t>
  </si>
  <si>
    <t>549583</t>
  </si>
  <si>
    <t>549577</t>
  </si>
  <si>
    <t>549578</t>
  </si>
  <si>
    <t>549566</t>
  </si>
  <si>
    <t>549567</t>
  </si>
  <si>
    <t>549584</t>
  </si>
  <si>
    <t>549556</t>
  </si>
  <si>
    <t>549557</t>
  </si>
  <si>
    <t>549558</t>
  </si>
  <si>
    <t>549581</t>
  </si>
  <si>
    <t>549563</t>
  </si>
  <si>
    <t>549588</t>
  </si>
  <si>
    <t>549569</t>
  </si>
  <si>
    <t>549573</t>
  </si>
  <si>
    <t>549564</t>
  </si>
  <si>
    <t>549565</t>
  </si>
  <si>
    <t>549585</t>
  </si>
  <si>
    <t>549560</t>
  </si>
  <si>
    <t>549561</t>
  </si>
  <si>
    <t>549562</t>
  </si>
  <si>
    <t>549568</t>
  </si>
  <si>
    <t>549571</t>
  </si>
  <si>
    <t>549572</t>
  </si>
  <si>
    <t>549575</t>
  </si>
  <si>
    <t>549589</t>
  </si>
  <si>
    <t>549590</t>
  </si>
  <si>
    <t>549586</t>
  </si>
  <si>
    <t>549574</t>
  </si>
  <si>
    <t>549576</t>
  </si>
  <si>
    <t>549587</t>
  </si>
  <si>
    <t>549580</t>
  </si>
  <si>
    <t>549570</t>
  </si>
  <si>
    <t>549555</t>
  </si>
  <si>
    <t>549579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</si>
  <si>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</si>
  <si>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</si>
  <si>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</si>
  <si>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</si>
  <si>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</si>
  <si>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</si>
  <si>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</si>
  <si>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</si>
  <si>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</si>
  <si>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</si>
  <si>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</si>
  <si>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</si>
  <si>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</si>
  <si>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</si>
  <si>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</si>
  <si>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</si>
  <si>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</si>
  <si>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</si>
  <si>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</si>
  <si>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</si>
  <si>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</si>
  <si>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</si>
  <si>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</si>
  <si>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</si>
  <si>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</si>
  <si>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</si>
  <si>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Tabla_549575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</si>
  <si>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</si>
  <si>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</si>
  <si>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</si>
  <si>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</si>
  <si>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Tabla_549576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</si>
  <si>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</si>
  <si>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</si>
  <si>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</si>
  <si>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</si>
  <si>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</si>
  <si>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</si>
  <si>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</si>
  <si>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</si>
  <si>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</si>
  <si>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</si>
  <si>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</si>
  <si>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</si>
  <si>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</si>
  <si>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</si>
  <si>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</si>
  <si>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</si>
  <si>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</si>
  <si>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</si>
  <si>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</si>
  <si>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</si>
  <si>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70067</t>
  </si>
  <si>
    <t>70068</t>
  </si>
  <si>
    <t>70069</t>
  </si>
  <si>
    <t>ID</t>
  </si>
  <si>
    <t>Clave de la partida de cada uno de los conceptos correspondientes</t>
  </si>
  <si>
    <t>Denominación de la partida de cada uno de los conceptos correspondientes</t>
  </si>
  <si>
    <t>Importe ejercido erogado por concepto de gastos de viáticos o gastos de representación</t>
  </si>
  <si>
    <t>70070</t>
  </si>
  <si>
    <t>Hipervínculo a las facturas o comprobantes</t>
  </si>
  <si>
    <t>SERVIDOR PUBLICO</t>
  </si>
  <si>
    <t>Comision Oficial</t>
  </si>
  <si>
    <t>Mexico</t>
  </si>
  <si>
    <t>S.L.P.</t>
  </si>
  <si>
    <t>Aquismon</t>
  </si>
  <si>
    <t>Tramites Administrativos</t>
  </si>
  <si>
    <t>TESORERIA MUNICIPAL</t>
  </si>
  <si>
    <t>FUNCIONARIO</t>
  </si>
  <si>
    <t>REGISTRO CIVIL</t>
  </si>
  <si>
    <t>Perez</t>
  </si>
  <si>
    <t>Fernandez</t>
  </si>
  <si>
    <t>DIRECTOR XAX</t>
  </si>
  <si>
    <t>Olvera</t>
  </si>
  <si>
    <t>Castillo</t>
  </si>
  <si>
    <t>Viaticos en el Pais</t>
  </si>
  <si>
    <t>DIRECTOR</t>
  </si>
  <si>
    <t>PLANEACION</t>
  </si>
  <si>
    <t>Tejada Oscar</t>
  </si>
  <si>
    <t>JEFE DEPTO CURP</t>
  </si>
  <si>
    <t xml:space="preserve">Maria de Lourdes </t>
  </si>
  <si>
    <t>Flores</t>
  </si>
  <si>
    <t>Rubio</t>
  </si>
  <si>
    <t>ENLACE</t>
  </si>
  <si>
    <t>REGISTRO CIVIL TAMPAXAL</t>
  </si>
  <si>
    <t>Hilda Yaneth</t>
  </si>
  <si>
    <t>Bolaños</t>
  </si>
  <si>
    <t>OFICIAL 01 REGX CIVX AQUISMON</t>
  </si>
  <si>
    <t xml:space="preserve">Hermilo </t>
  </si>
  <si>
    <t>Reyes</t>
  </si>
  <si>
    <t>Luciano</t>
  </si>
  <si>
    <t>TURISMO Y CULTURA</t>
  </si>
  <si>
    <t xml:space="preserve">Luis </t>
  </si>
  <si>
    <t>Blanco</t>
  </si>
  <si>
    <t>Barrios</t>
  </si>
  <si>
    <t>AUXILIAR CONTABLE</t>
  </si>
  <si>
    <t xml:space="preserve">Sebastian </t>
  </si>
  <si>
    <t>Ruiz</t>
  </si>
  <si>
    <t>ASISTENTE</t>
  </si>
  <si>
    <t>SECRETARIA PARTICULAR</t>
  </si>
  <si>
    <t>Juan Martín</t>
  </si>
  <si>
    <t>Alvizo</t>
  </si>
  <si>
    <t>Gonzalez</t>
  </si>
  <si>
    <t>COORD DE DESARROLLO SOCIAL MPAL</t>
  </si>
  <si>
    <t>CHOFER</t>
  </si>
  <si>
    <t>OFICIALIA MAYOR</t>
  </si>
  <si>
    <t>Martinez</t>
  </si>
  <si>
    <t>RESPX SISTM SIDESORE</t>
  </si>
  <si>
    <t xml:space="preserve">Hermelinda </t>
  </si>
  <si>
    <t>Villedas</t>
  </si>
  <si>
    <t>Rios</t>
  </si>
  <si>
    <t>http://www.cegaipslp.org.mx/webcegaip2018N2.nsf/nombre_de_la_vista/9B0A57D4E4F2B9688625830B0068398B/$File/2803+REPORTE.pdf</t>
  </si>
  <si>
    <t>http://www.cegaipslp.org.mx/webcegaip2018N2.nsf/nombre_de_la_vista/CB235F473AC697678625830B0067FC1F/$File/2803+FACTURAS.pdf</t>
  </si>
  <si>
    <t>http://www.cegaipslp.org.mx/webcegaip2018N2.nsf/nombre_de_la_vista/A21FD8ED275E20498625830B00684B83/$File/NORMATIVIDAD.pdf</t>
  </si>
  <si>
    <t>2803</t>
  </si>
  <si>
    <t>http://www.cegaipslp.org.mx/webcegaip2018N2.nsf/nombre_de_la_vista/B3DFA20784E1522E8625830B006903C9/$File/2814+REPORTE.pdf</t>
  </si>
  <si>
    <t>http://www.cegaipslp.org.mx/webcegaip2018N2.nsf/nombre_de_la_vista/16E541E9101950AA8625830B00686E72/$File/2814+FACTURAS.pdf</t>
  </si>
  <si>
    <t>2814</t>
  </si>
  <si>
    <t>http://www.cegaipslp.org.mx/webcegaip2018N2.nsf/nombre_de_la_vista/BC4E92E910D851708625830B00693A6E/$File/2822+REPORTE.pdf</t>
  </si>
  <si>
    <t>http://www.cegaipslp.org.mx/webcegaip2018N2.nsf/nombre_de_la_vista/4CC2DDC16AE964098625830B006924DD/$File/2822+FACTURAS.pdf</t>
  </si>
  <si>
    <t>2822</t>
  </si>
  <si>
    <t>http://www.cegaipslp.org.mx/webcegaip2018N2.nsf/nombre_de_la_vista/9040CD61C0D76DFF8625830B00696611/$File/2821+REPORTE.pdf</t>
  </si>
  <si>
    <t>http://www.cegaipslp.org.mx/webcegaip2018N2.nsf/nombre_de_la_vista/1A3714A40C4627BD8625830B0069565B/$File/2821+FACTURAS.pdf</t>
  </si>
  <si>
    <t>2821</t>
  </si>
  <si>
    <t>http://www.cegaipslp.org.mx/webcegaip2018N2.nsf/nombre_de_la_vista/48E4EB9F3D52A9458625830B00699445/$File/2853+REPORTE.pdf</t>
  </si>
  <si>
    <t>http://www.cegaipslp.org.mx/webcegaip2018N2.nsf/nombre_de_la_vista/7028EA584FA12A5B8625830B0069811B/$File/2853+FACTURAS.pdf</t>
  </si>
  <si>
    <t>2853</t>
  </si>
  <si>
    <t>http://www.cegaipslp.org.mx/webcegaip2018N2.nsf/nombre_de_la_vista/DACE429158343BFD8625830B0069C43B/$File/2866+REPORTE.pdf</t>
  </si>
  <si>
    <t>http://www.cegaipslp.org.mx/webcegaip2018N2.nsf/nombre_de_la_vista/57A4D938E48657E38625830B0069B4B4/$File/2866+FACTURAS.pdf</t>
  </si>
  <si>
    <t>2866</t>
  </si>
  <si>
    <t>http://www.cegaipslp.org.mx/webcegaip2018N2.nsf/nombre_de_la_vista/50717B60190C11F38625830B006A1456/$File/2877+REPORTE.pdf</t>
  </si>
  <si>
    <t>http://www.cegaipslp.org.mx/webcegaip2018N2.nsf/nombre_de_la_vista/918B6EF214628C3F8625830B0069E504/$File/2877+FACTURAS.pdf</t>
  </si>
  <si>
    <t>2877</t>
  </si>
  <si>
    <t>http://www.cegaipslp.org.mx/webcegaip2018N2.nsf/nombre_de_la_vista/49B87E833B31C7CE8625830B006A40E3/$File/2875+REPORTE.pdf</t>
  </si>
  <si>
    <t>http://www.cegaipslp.org.mx/webcegaip2018N2.nsf/nombre_de_la_vista/952FF9C6E28FBAC78625830B006A2FE0/$File/2875+FACTURAS.pdf</t>
  </si>
  <si>
    <t>2875</t>
  </si>
  <si>
    <t>http://www.cegaipslp.org.mx/webcegaip2018N2.nsf/nombre_de_la_vista/A23A294DE018588F8625830B006A6A54/$File/2870+REPORTE.pdf</t>
  </si>
  <si>
    <t>http://www.cegaipslp.org.mx/webcegaip2018N2.nsf/nombre_de_la_vista/15712A3071C71E298625830B006A59CB/$File/2870+FACTURAS.pdf</t>
  </si>
  <si>
    <t>2870</t>
  </si>
  <si>
    <t>http://www.cegaipslp.org.mx/webcegaip2018N2.nsf/nombre_de_la_vista/6BCD8FA38243A0378625830B006A970F/$File/2879+REPORTE.pdf</t>
  </si>
  <si>
    <t>http://www.cegaipslp.org.mx/webcegaip2018N2.nsf/nombre_de_la_vista/9E18CFA5AD2DBBF78625830B006A8188/$File/2879+FACTURAS.pdf</t>
  </si>
  <si>
    <t>2879</t>
  </si>
  <si>
    <t>COORDINADORA</t>
  </si>
  <si>
    <t>DERECHOS HUMANOS</t>
  </si>
  <si>
    <t>Rocio Vianey</t>
  </si>
  <si>
    <t>Melgarejo</t>
  </si>
  <si>
    <t>Cano</t>
  </si>
  <si>
    <t>http://www.cegaipslp.org.mx/webcegaip2018N2.nsf/nombre_de_la_vista/D458A861EEE90A498625830B006ABE6A/$File/2885+REPORTE.pdf</t>
  </si>
  <si>
    <t>http://www.cegaipslp.org.mx/webcegaip2018N2.nsf/nombre_de_la_vista/552BFA69AE8D045A8625830B006AA9E5/$File/2885+FACTURAS.pdf</t>
  </si>
  <si>
    <t>2885</t>
  </si>
  <si>
    <t>SECRETARIO GENERAL</t>
  </si>
  <si>
    <t>SECRETARIA GENERAL</t>
  </si>
  <si>
    <t>Jose Juan</t>
  </si>
  <si>
    <t>Cervantes</t>
  </si>
  <si>
    <t>http://www.cegaipslp.org.mx/webcegaip2018N2.nsf/nombre_de_la_vista/9342C9186AE63DAC8625830B006B3936/$File/2886+REPORTE.pdf</t>
  </si>
  <si>
    <t>http://www.cegaipslp.org.mx/webcegaip2018N2.nsf/nombre_de_la_vista/A04FAE7F7B37C36D8625830B006B28D6/$File/2886+FACTURAS.pdf</t>
  </si>
  <si>
    <t>2886</t>
  </si>
  <si>
    <t>REPRESENTANTE POPULAR</t>
  </si>
  <si>
    <t>PRIMER REGIDOR</t>
  </si>
  <si>
    <t>REGIDURIA</t>
  </si>
  <si>
    <t>Rosa Maria</t>
  </si>
  <si>
    <t>Marquez</t>
  </si>
  <si>
    <t>http://www.cegaipslp.org.mx/webcegaip2018N2.nsf/nombre_de_la_vista/C5837B9FD8FD997E8625830B006B68C2/$File/2887+REPORTE.pdf</t>
  </si>
  <si>
    <t>http://www.cegaipslp.org.mx/webcegaip2018N2.nsf/nombre_de_la_vista/4E5E30F5EA2051D98625830B006B55CE/$File/2887+FACTURAS.pdf</t>
  </si>
  <si>
    <t>2887</t>
  </si>
  <si>
    <t>http://www.cegaipslp.org.mx/webcegaip2018N2.nsf/nombre_de_la_vista/10A84E0A352D94008625830B006BABDA/$File/2889+REPORTE.pdf</t>
  </si>
  <si>
    <t>http://www.cegaipslp.org.mx/webcegaip2018N2.nsf/nombre_de_la_vista/55868AA401FB3B2E8625830B006B987B/$File/2889+FACTURAS.pdf</t>
  </si>
  <si>
    <t>2889</t>
  </si>
  <si>
    <t>COORDINADOR</t>
  </si>
  <si>
    <t>ARCHIVO MUNICIPAL</t>
  </si>
  <si>
    <t>Raul Inocente</t>
  </si>
  <si>
    <t>Lara</t>
  </si>
  <si>
    <t>Diaz de Leon</t>
  </si>
  <si>
    <t>http://www.cegaipslp.org.mx/webcegaip2018N2.nsf/nombre_de_la_vista/118177D84230A03D8625830B006BD9AD/$File/2897+REPORTE.pdf</t>
  </si>
  <si>
    <t>http://www.cegaipslp.org.mx/webcegaip2018N2.nsf/nombre_de_la_vista/584D6ABB2DDF1E818625830B006BC1E1/$File/2897+FACTURAS.pdf</t>
  </si>
  <si>
    <t>2897</t>
  </si>
  <si>
    <t xml:space="preserve">Alonso </t>
  </si>
  <si>
    <t>http://www.cegaipslp.org.mx/webcegaip2018N2.nsf/nombre_de_la_vista/4E4A5A70F03B4EC88625830B006C0347/$File/2899+REPORTE.pdf</t>
  </si>
  <si>
    <t>http://www.cegaipslp.org.mx/webcegaip2018N2.nsf/nombre_de_la_vista/80A8F39A1184EB688625830B006BEF3F/$File/2899+FACTURAS.pdf</t>
  </si>
  <si>
    <t>2899</t>
  </si>
  <si>
    <t>http://www.cegaipslp.org.mx/webcegaip2018N2.nsf/nombre_de_la_vista/B442D4CFB597E00E8625830D004EBFCE/$File/2912+REPORTE.pdf</t>
  </si>
  <si>
    <t>http://www.cegaipslp.org.mx/webcegaip2018N2.nsf/nombre_de_la_vista/B8E334D38A4F75A98625830D004E92B5/$File/2912+FACTURAS.pdf</t>
  </si>
  <si>
    <t>2912</t>
  </si>
</sst>
</file>

<file path=xl/styles.xml><?xml version="1.0" encoding="utf-8"?>
<styleSheet xmlns="http://schemas.openxmlformats.org/spreadsheetml/2006/main">
  <numFmts count="4">
    <numFmt numFmtId="43" formatCode="_-* #,##0.00_-;\-* #,##0.00_-;_-* &quot;-&quot;??_-;_-@_-"/>
    <numFmt numFmtId="164" formatCode="dd&quot;/&quot;mm&quot;/&quot;yyyy"/>
    <numFmt numFmtId="165" formatCode="_(&quot;$&quot;* #,##0.00_);_(&quot;$&quot;* \(#,##0.00\);_(&quot;$&quot;* &quot;-&quot;??_);_(@_)"/>
    <numFmt numFmtId="166" formatCode="#,##0.00_);\-#,##0.00"/>
  </numFmts>
  <fonts count="5">
    <font>
      <sz val="11"/>
      <color indexed="8"/>
      <name val="Calibri"/>
      <family val="2"/>
      <scheme val="minor"/>
    </font>
    <font>
      <b/>
      <sz val="11"/>
      <color indexed="9"/>
      <name val="Arial"/>
    </font>
    <font>
      <sz val="10"/>
      <color indexed="8"/>
      <name val="Arial"/>
    </font>
    <font>
      <sz val="11"/>
      <color indexed="8"/>
      <name val="Calibri"/>
      <family val="2"/>
      <scheme val="minor"/>
    </font>
    <font>
      <sz val="9"/>
      <color indexed="8"/>
      <name val="Times New Roman"/>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164" fontId="4" fillId="0" borderId="0" xfId="0" applyNumberFormat="1" applyFont="1" applyAlignment="1">
      <alignment vertical="center"/>
    </xf>
    <xf numFmtId="164" fontId="0" fillId="0" borderId="0" xfId="0" applyNumberFormat="1" applyProtection="1"/>
    <xf numFmtId="165" fontId="0" fillId="0" borderId="0" xfId="1" applyNumberFormat="1" applyFont="1" applyProtection="1"/>
    <xf numFmtId="16" fontId="0" fillId="0" borderId="0" xfId="0" applyNumberFormat="1" applyProtection="1"/>
    <xf numFmtId="0" fontId="4" fillId="0" borderId="0" xfId="0" applyFont="1" applyAlignment="1">
      <alignment horizontal="right" vertical="center"/>
    </xf>
    <xf numFmtId="166" fontId="4" fillId="0" borderId="0" xfId="0" applyNumberFormat="1" applyFont="1" applyAlignment="1">
      <alignment horizontal="righ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65" fontId="4" fillId="0" borderId="0" xfId="1" applyNumberFormat="1" applyFont="1" applyAlignment="1">
      <alignment horizontal="righ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BASTIAN/TRANSPARENCIA/2018/ART%2084/84-XIV%20GASTOS%20DE%20REPRESENTACION%20Y%20VIATICOS/LTAIPSLPA84FXIV1/LTAIPSLPA84FXIV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Tabla 206436"/>
      <sheetName val="Tabla 206437"/>
      <sheetName val="Tabla 206438"/>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J27"/>
  <sheetViews>
    <sheetView tabSelected="1" topLeftCell="A2" workbookViewId="0">
      <selection activeCell="A18" sqref="A18"/>
    </sheetView>
  </sheetViews>
  <sheetFormatPr baseColWidth="10" defaultColWidth="9.140625" defaultRowHeight="15"/>
  <cols>
    <col min="1" max="1" width="5" customWidth="1"/>
    <col min="2" max="3" width="7.140625" customWidth="1"/>
    <col min="4" max="4" width="18" customWidth="1"/>
    <col min="5" max="5" width="4" customWidth="1"/>
    <col min="6" max="7" width="38.42578125" bestFit="1" customWidth="1"/>
    <col min="8" max="8" width="27.85546875" bestFit="1" customWidth="1"/>
    <col min="9" max="9" width="15.42578125" bestFit="1" customWidth="1"/>
    <col min="10" max="10" width="10.5703125" customWidth="1"/>
    <col min="11" max="11" width="10.85546875" customWidth="1"/>
    <col min="12" max="12" width="8" customWidth="1"/>
    <col min="13" max="13" width="15.42578125" customWidth="1"/>
    <col min="14" max="14" width="8.7109375" customWidth="1"/>
    <col min="15" max="15" width="2" customWidth="1"/>
    <col min="16" max="16" width="10.85546875" customWidth="1"/>
    <col min="17" max="17" width="7.42578125" customWidth="1"/>
    <col min="18" max="18" width="5.7109375" customWidth="1"/>
    <col min="19" max="19" width="10" customWidth="1"/>
    <col min="20" max="20" width="7.42578125" customWidth="1"/>
    <col min="21" max="22" width="5.7109375" customWidth="1"/>
    <col min="23" max="23" width="23.42578125" customWidth="1"/>
    <col min="24" max="24" width="8.7109375" customWidth="1"/>
    <col min="25" max="25" width="10.7109375" customWidth="1"/>
    <col min="26" max="26" width="10.85546875" customWidth="1"/>
    <col min="27" max="28" width="10.5703125" customWidth="1"/>
    <col min="29" max="29" width="10.7109375" customWidth="1"/>
    <col min="30" max="30" width="25.5703125" customWidth="1"/>
    <col min="31" max="31" width="12.42578125" customWidth="1"/>
    <col min="32" max="32" width="15.7109375" customWidth="1"/>
    <col min="33" max="33" width="21.28515625" customWidth="1"/>
    <col min="34" max="35" width="6.85546875" customWidth="1"/>
    <col min="36" max="36" width="5.28515625" customWidth="1"/>
  </cols>
  <sheetData>
    <row r="1" spans="1:36" hidden="1">
      <c r="A1" t="s">
        <v>0</v>
      </c>
    </row>
    <row r="2" spans="1:36">
      <c r="A2" s="12" t="s">
        <v>1</v>
      </c>
      <c r="B2" s="13"/>
      <c r="C2" s="13"/>
      <c r="D2" s="12" t="s">
        <v>2</v>
      </c>
      <c r="E2" s="13"/>
      <c r="F2" s="13"/>
      <c r="G2" s="12" t="s">
        <v>3</v>
      </c>
      <c r="H2" s="13"/>
      <c r="I2" s="13"/>
    </row>
    <row r="3" spans="1:36">
      <c r="A3" s="14" t="s">
        <v>4</v>
      </c>
      <c r="B3" s="13"/>
      <c r="C3" s="13"/>
      <c r="D3" s="14" t="s">
        <v>5</v>
      </c>
      <c r="E3" s="13"/>
      <c r="F3" s="13"/>
      <c r="G3" s="14" t="s">
        <v>6</v>
      </c>
      <c r="H3" s="13"/>
      <c r="I3" s="13"/>
    </row>
    <row r="4" spans="1:36"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ht="66" customHeight="1">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3" customFormat="1">
      <c r="A8" s="3">
        <v>2018</v>
      </c>
      <c r="B8" s="7">
        <v>43191</v>
      </c>
      <c r="C8" s="7">
        <v>43220</v>
      </c>
      <c r="D8" s="3" t="s">
        <v>114</v>
      </c>
      <c r="E8" s="3">
        <v>824</v>
      </c>
      <c r="F8" s="3" t="s">
        <v>160</v>
      </c>
      <c r="G8" s="3" t="s">
        <v>160</v>
      </c>
      <c r="H8" s="3" t="s">
        <v>156</v>
      </c>
      <c r="I8" s="3" t="s">
        <v>161</v>
      </c>
      <c r="J8" s="3" t="s">
        <v>162</v>
      </c>
      <c r="K8" s="3" t="s">
        <v>163</v>
      </c>
      <c r="L8" s="11" t="s">
        <v>101</v>
      </c>
      <c r="M8" s="3" t="s">
        <v>115</v>
      </c>
      <c r="N8" s="3" t="s">
        <v>103</v>
      </c>
      <c r="O8" s="3">
        <v>1</v>
      </c>
      <c r="P8" s="6">
        <v>1568</v>
      </c>
      <c r="Q8" s="3" t="s">
        <v>116</v>
      </c>
      <c r="R8" s="3" t="s">
        <v>117</v>
      </c>
      <c r="S8" s="3" t="s">
        <v>118</v>
      </c>
      <c r="T8" s="3" t="s">
        <v>116</v>
      </c>
      <c r="U8" s="3" t="s">
        <v>117</v>
      </c>
      <c r="V8" s="3" t="s">
        <v>117</v>
      </c>
      <c r="W8" s="3" t="s">
        <v>119</v>
      </c>
      <c r="X8" s="4">
        <v>43192</v>
      </c>
      <c r="Y8" s="5">
        <f>+X8+3</f>
        <v>43195</v>
      </c>
      <c r="Z8" s="3">
        <f>+Tabla_549575!A4</f>
        <v>1</v>
      </c>
      <c r="AA8" s="6">
        <v>1568</v>
      </c>
      <c r="AB8" s="15">
        <v>932</v>
      </c>
      <c r="AC8" s="5">
        <f>+Y8+3</f>
        <v>43198</v>
      </c>
      <c r="AD8" s="3" t="s">
        <v>164</v>
      </c>
      <c r="AE8" s="3">
        <f>+Tabla_549576!A4</f>
        <v>1</v>
      </c>
      <c r="AF8" s="3" t="s">
        <v>166</v>
      </c>
      <c r="AG8" s="3" t="s">
        <v>120</v>
      </c>
      <c r="AH8" s="7">
        <v>43373</v>
      </c>
      <c r="AI8" s="7">
        <v>43360</v>
      </c>
      <c r="AJ8" s="8" t="s">
        <v>167</v>
      </c>
    </row>
    <row r="9" spans="1:36" s="3" customFormat="1">
      <c r="A9" s="3">
        <v>2018</v>
      </c>
      <c r="B9" s="7">
        <v>43191</v>
      </c>
      <c r="C9" s="7">
        <v>43220</v>
      </c>
      <c r="D9" s="3" t="s">
        <v>121</v>
      </c>
      <c r="E9" s="3">
        <v>455</v>
      </c>
      <c r="F9" s="3" t="s">
        <v>129</v>
      </c>
      <c r="G9" s="3" t="s">
        <v>129</v>
      </c>
      <c r="H9" s="3" t="s">
        <v>130</v>
      </c>
      <c r="I9" s="3" t="s">
        <v>131</v>
      </c>
      <c r="J9" s="3" t="s">
        <v>124</v>
      </c>
      <c r="K9" s="3" t="s">
        <v>123</v>
      </c>
      <c r="L9" s="11" t="s">
        <v>101</v>
      </c>
      <c r="M9" s="3" t="s">
        <v>115</v>
      </c>
      <c r="N9" s="3" t="s">
        <v>103</v>
      </c>
      <c r="O9" s="3">
        <v>1</v>
      </c>
      <c r="P9" s="6">
        <v>3000</v>
      </c>
      <c r="Q9" s="3" t="s">
        <v>116</v>
      </c>
      <c r="R9" s="3" t="s">
        <v>117</v>
      </c>
      <c r="S9" s="3" t="s">
        <v>118</v>
      </c>
      <c r="T9" s="3" t="s">
        <v>116</v>
      </c>
      <c r="U9" s="3" t="s">
        <v>117</v>
      </c>
      <c r="V9" s="3" t="s">
        <v>117</v>
      </c>
      <c r="W9" s="3" t="s">
        <v>119</v>
      </c>
      <c r="X9" s="4">
        <v>43193</v>
      </c>
      <c r="Y9" s="5">
        <f t="shared" ref="Y9:Y24" si="0">+X9+3</f>
        <v>43196</v>
      </c>
      <c r="Z9" s="3">
        <f>+Tabla_549575!A5</f>
        <v>2</v>
      </c>
      <c r="AA9" s="6">
        <v>3000</v>
      </c>
      <c r="AB9" s="15">
        <v>0</v>
      </c>
      <c r="AC9" s="5">
        <f t="shared" ref="AC9:AC24" si="1">+Y9+3</f>
        <v>43199</v>
      </c>
      <c r="AD9" s="3" t="s">
        <v>168</v>
      </c>
      <c r="AE9" s="3">
        <f>+Tabla_549576!A5</f>
        <v>2</v>
      </c>
      <c r="AF9" s="3" t="s">
        <v>166</v>
      </c>
      <c r="AG9" s="3" t="s">
        <v>120</v>
      </c>
      <c r="AH9" s="7">
        <v>43373</v>
      </c>
      <c r="AI9" s="7">
        <v>43360</v>
      </c>
      <c r="AJ9" s="8" t="s">
        <v>170</v>
      </c>
    </row>
    <row r="10" spans="1:36" s="3" customFormat="1">
      <c r="A10" s="3">
        <v>2018</v>
      </c>
      <c r="B10" s="7">
        <v>43191</v>
      </c>
      <c r="C10" s="7">
        <v>43220</v>
      </c>
      <c r="D10" s="3" t="s">
        <v>114</v>
      </c>
      <c r="E10" s="3">
        <v>337</v>
      </c>
      <c r="F10" s="3" t="s">
        <v>136</v>
      </c>
      <c r="G10" s="3" t="s">
        <v>136</v>
      </c>
      <c r="H10" s="3" t="s">
        <v>137</v>
      </c>
      <c r="I10" s="3" t="s">
        <v>138</v>
      </c>
      <c r="J10" s="3" t="s">
        <v>139</v>
      </c>
      <c r="K10" s="3" t="s">
        <v>123</v>
      </c>
      <c r="L10" s="11" t="s">
        <v>101</v>
      </c>
      <c r="M10" s="3" t="s">
        <v>115</v>
      </c>
      <c r="N10" s="3" t="s">
        <v>103</v>
      </c>
      <c r="O10" s="3">
        <v>1</v>
      </c>
      <c r="P10" s="6">
        <v>3000</v>
      </c>
      <c r="Q10" s="3" t="s">
        <v>116</v>
      </c>
      <c r="R10" s="3" t="s">
        <v>117</v>
      </c>
      <c r="S10" s="3" t="s">
        <v>118</v>
      </c>
      <c r="T10" s="3" t="s">
        <v>116</v>
      </c>
      <c r="U10" s="3" t="s">
        <v>117</v>
      </c>
      <c r="V10" s="3" t="s">
        <v>117</v>
      </c>
      <c r="W10" s="3" t="s">
        <v>119</v>
      </c>
      <c r="X10" s="4">
        <v>43194</v>
      </c>
      <c r="Y10" s="5">
        <f t="shared" si="0"/>
        <v>43197</v>
      </c>
      <c r="Z10" s="3">
        <f>+Tabla_549575!A6</f>
        <v>3</v>
      </c>
      <c r="AA10" s="6">
        <v>3000</v>
      </c>
      <c r="AB10" s="15">
        <v>0</v>
      </c>
      <c r="AC10" s="5">
        <f t="shared" si="1"/>
        <v>43200</v>
      </c>
      <c r="AD10" s="3" t="s">
        <v>171</v>
      </c>
      <c r="AE10" s="3">
        <f>+Tabla_549576!A6</f>
        <v>3</v>
      </c>
      <c r="AF10" s="3" t="s">
        <v>166</v>
      </c>
      <c r="AG10" s="3" t="s">
        <v>120</v>
      </c>
      <c r="AH10" s="7">
        <v>43373</v>
      </c>
      <c r="AI10" s="7">
        <v>43360</v>
      </c>
      <c r="AJ10" s="8" t="s">
        <v>173</v>
      </c>
    </row>
    <row r="11" spans="1:36" s="3" customFormat="1">
      <c r="A11" s="3">
        <v>2018</v>
      </c>
      <c r="B11" s="7">
        <v>43191</v>
      </c>
      <c r="C11" s="7">
        <v>43220</v>
      </c>
      <c r="D11" s="3" t="s">
        <v>121</v>
      </c>
      <c r="E11" s="3">
        <v>177</v>
      </c>
      <c r="F11" s="3" t="s">
        <v>140</v>
      </c>
      <c r="G11" s="3" t="s">
        <v>140</v>
      </c>
      <c r="H11" s="3" t="s">
        <v>122</v>
      </c>
      <c r="I11" s="3" t="s">
        <v>141</v>
      </c>
      <c r="J11" s="3" t="s">
        <v>142</v>
      </c>
      <c r="K11" s="3" t="s">
        <v>143</v>
      </c>
      <c r="L11" s="11" t="s">
        <v>101</v>
      </c>
      <c r="M11" s="3" t="s">
        <v>115</v>
      </c>
      <c r="N11" s="3" t="s">
        <v>103</v>
      </c>
      <c r="O11" s="3">
        <v>1</v>
      </c>
      <c r="P11" s="6">
        <v>2783</v>
      </c>
      <c r="Q11" s="3" t="s">
        <v>116</v>
      </c>
      <c r="R11" s="3" t="s">
        <v>117</v>
      </c>
      <c r="S11" s="3" t="s">
        <v>118</v>
      </c>
      <c r="T11" s="3" t="s">
        <v>116</v>
      </c>
      <c r="U11" s="3" t="s">
        <v>117</v>
      </c>
      <c r="V11" s="3" t="s">
        <v>117</v>
      </c>
      <c r="W11" s="3" t="s">
        <v>119</v>
      </c>
      <c r="X11" s="4">
        <v>43194</v>
      </c>
      <c r="Y11" s="5">
        <f t="shared" si="0"/>
        <v>43197</v>
      </c>
      <c r="Z11" s="3">
        <f>+Tabla_549575!A7</f>
        <v>4</v>
      </c>
      <c r="AA11" s="6">
        <v>2783</v>
      </c>
      <c r="AB11" s="15">
        <v>217</v>
      </c>
      <c r="AC11" s="5">
        <f t="shared" si="1"/>
        <v>43200</v>
      </c>
      <c r="AD11" s="3" t="s">
        <v>174</v>
      </c>
      <c r="AE11" s="3">
        <f>+Tabla_549576!A7</f>
        <v>4</v>
      </c>
      <c r="AF11" s="3" t="s">
        <v>166</v>
      </c>
      <c r="AG11" s="3" t="s">
        <v>120</v>
      </c>
      <c r="AH11" s="7">
        <v>43373</v>
      </c>
      <c r="AI11" s="7">
        <v>43360</v>
      </c>
      <c r="AJ11" s="8" t="s">
        <v>176</v>
      </c>
    </row>
    <row r="12" spans="1:36" s="3" customFormat="1">
      <c r="A12" s="3">
        <v>2018</v>
      </c>
      <c r="B12" s="7">
        <v>43191</v>
      </c>
      <c r="C12" s="7">
        <v>43220</v>
      </c>
      <c r="D12" s="3" t="s">
        <v>114</v>
      </c>
      <c r="E12" s="3">
        <v>824</v>
      </c>
      <c r="F12" s="3" t="s">
        <v>160</v>
      </c>
      <c r="G12" s="3" t="s">
        <v>160</v>
      </c>
      <c r="H12" s="3" t="s">
        <v>156</v>
      </c>
      <c r="I12" s="3" t="s">
        <v>161</v>
      </c>
      <c r="J12" s="3" t="s">
        <v>162</v>
      </c>
      <c r="K12" s="3" t="s">
        <v>163</v>
      </c>
      <c r="L12" s="11" t="s">
        <v>101</v>
      </c>
      <c r="M12" s="3" t="s">
        <v>115</v>
      </c>
      <c r="N12" s="3" t="s">
        <v>103</v>
      </c>
      <c r="O12" s="3">
        <v>1</v>
      </c>
      <c r="P12" s="6">
        <v>1967.5</v>
      </c>
      <c r="Q12" s="3" t="s">
        <v>116</v>
      </c>
      <c r="R12" s="3" t="s">
        <v>117</v>
      </c>
      <c r="S12" s="3" t="s">
        <v>118</v>
      </c>
      <c r="T12" s="3" t="s">
        <v>116</v>
      </c>
      <c r="U12" s="3" t="s">
        <v>117</v>
      </c>
      <c r="V12" s="3" t="s">
        <v>117</v>
      </c>
      <c r="W12" s="3" t="s">
        <v>119</v>
      </c>
      <c r="X12" s="4">
        <v>43195</v>
      </c>
      <c r="Y12" s="5">
        <f t="shared" si="0"/>
        <v>43198</v>
      </c>
      <c r="Z12" s="3">
        <f>+Tabla_549575!A8</f>
        <v>5</v>
      </c>
      <c r="AA12" s="6">
        <v>1967.5</v>
      </c>
      <c r="AB12" s="15">
        <v>1032.5</v>
      </c>
      <c r="AC12" s="5">
        <f t="shared" si="1"/>
        <v>43201</v>
      </c>
      <c r="AD12" s="3" t="s">
        <v>177</v>
      </c>
      <c r="AE12" s="3">
        <f>+Tabla_549576!A8</f>
        <v>5</v>
      </c>
      <c r="AF12" s="3" t="s">
        <v>166</v>
      </c>
      <c r="AG12" s="3" t="s">
        <v>120</v>
      </c>
      <c r="AH12" s="7">
        <v>43373</v>
      </c>
      <c r="AI12" s="7">
        <v>43360</v>
      </c>
      <c r="AJ12" s="8" t="s">
        <v>179</v>
      </c>
    </row>
    <row r="13" spans="1:36" s="3" customFormat="1">
      <c r="A13" s="3">
        <v>2018</v>
      </c>
      <c r="B13" s="7">
        <v>43191</v>
      </c>
      <c r="C13" s="7">
        <v>43220</v>
      </c>
      <c r="D13" s="3" t="s">
        <v>114</v>
      </c>
      <c r="E13" s="3">
        <v>643</v>
      </c>
      <c r="F13" s="3" t="s">
        <v>151</v>
      </c>
      <c r="G13" s="3" t="s">
        <v>151</v>
      </c>
      <c r="H13" s="3" t="s">
        <v>152</v>
      </c>
      <c r="I13" s="3" t="s">
        <v>153</v>
      </c>
      <c r="J13" s="3" t="s">
        <v>154</v>
      </c>
      <c r="K13" s="3" t="s">
        <v>155</v>
      </c>
      <c r="L13" s="11" t="s">
        <v>101</v>
      </c>
      <c r="M13" s="3" t="s">
        <v>115</v>
      </c>
      <c r="N13" s="3" t="s">
        <v>103</v>
      </c>
      <c r="O13" s="3">
        <v>1</v>
      </c>
      <c r="P13" s="6">
        <v>649.99999999999989</v>
      </c>
      <c r="Q13" s="3" t="s">
        <v>116</v>
      </c>
      <c r="R13" s="3" t="s">
        <v>117</v>
      </c>
      <c r="S13" s="3" t="s">
        <v>118</v>
      </c>
      <c r="T13" s="3" t="s">
        <v>116</v>
      </c>
      <c r="U13" s="3" t="s">
        <v>117</v>
      </c>
      <c r="V13" s="3" t="s">
        <v>117</v>
      </c>
      <c r="W13" s="3" t="s">
        <v>119</v>
      </c>
      <c r="X13" s="4">
        <v>43201</v>
      </c>
      <c r="Y13" s="5">
        <f t="shared" si="0"/>
        <v>43204</v>
      </c>
      <c r="Z13" s="3">
        <f>+Tabla_549575!A9</f>
        <v>6</v>
      </c>
      <c r="AA13" s="6">
        <v>649.99999999999989</v>
      </c>
      <c r="AB13" s="15">
        <v>552.57000000000005</v>
      </c>
      <c r="AC13" s="5">
        <f t="shared" si="1"/>
        <v>43207</v>
      </c>
      <c r="AD13" s="3" t="s">
        <v>180</v>
      </c>
      <c r="AE13" s="3">
        <f>+Tabla_549576!A9</f>
        <v>6</v>
      </c>
      <c r="AF13" s="3" t="s">
        <v>166</v>
      </c>
      <c r="AG13" s="3" t="s">
        <v>120</v>
      </c>
      <c r="AH13" s="7">
        <v>43373</v>
      </c>
      <c r="AI13" s="7">
        <v>43360</v>
      </c>
      <c r="AJ13" s="8" t="s">
        <v>182</v>
      </c>
    </row>
    <row r="14" spans="1:36" s="3" customFormat="1">
      <c r="A14" s="3">
        <v>2018</v>
      </c>
      <c r="B14" s="7">
        <v>43191</v>
      </c>
      <c r="C14" s="7">
        <v>43220</v>
      </c>
      <c r="D14" s="3" t="s">
        <v>114</v>
      </c>
      <c r="E14" s="3">
        <v>643</v>
      </c>
      <c r="F14" s="3" t="s">
        <v>151</v>
      </c>
      <c r="G14" s="3" t="s">
        <v>151</v>
      </c>
      <c r="H14" s="3" t="s">
        <v>152</v>
      </c>
      <c r="I14" s="3" t="s">
        <v>153</v>
      </c>
      <c r="J14" s="3" t="s">
        <v>154</v>
      </c>
      <c r="K14" s="3" t="s">
        <v>155</v>
      </c>
      <c r="L14" s="11" t="s">
        <v>101</v>
      </c>
      <c r="M14" s="3" t="s">
        <v>115</v>
      </c>
      <c r="N14" s="3" t="s">
        <v>103</v>
      </c>
      <c r="O14" s="3">
        <v>1</v>
      </c>
      <c r="P14" s="6">
        <v>4025.5</v>
      </c>
      <c r="Q14" s="3" t="s">
        <v>116</v>
      </c>
      <c r="R14" s="3" t="s">
        <v>117</v>
      </c>
      <c r="S14" s="3" t="s">
        <v>118</v>
      </c>
      <c r="T14" s="3" t="s">
        <v>116</v>
      </c>
      <c r="U14" s="3" t="s">
        <v>117</v>
      </c>
      <c r="V14" s="3" t="s">
        <v>117</v>
      </c>
      <c r="W14" s="3" t="s">
        <v>119</v>
      </c>
      <c r="X14" s="4">
        <v>43202</v>
      </c>
      <c r="Y14" s="5">
        <f t="shared" si="0"/>
        <v>43205</v>
      </c>
      <c r="Z14" s="3">
        <f>+Tabla_549575!A10</f>
        <v>7</v>
      </c>
      <c r="AA14" s="6">
        <v>4025.5</v>
      </c>
      <c r="AB14" s="15">
        <v>0</v>
      </c>
      <c r="AC14" s="5">
        <f t="shared" si="1"/>
        <v>43208</v>
      </c>
      <c r="AD14" s="3" t="s">
        <v>183</v>
      </c>
      <c r="AE14" s="3">
        <f>+Tabla_549576!A10</f>
        <v>7</v>
      </c>
      <c r="AF14" s="3" t="s">
        <v>166</v>
      </c>
      <c r="AG14" s="3" t="s">
        <v>120</v>
      </c>
      <c r="AH14" s="7">
        <v>43373</v>
      </c>
      <c r="AI14" s="7">
        <v>43360</v>
      </c>
      <c r="AJ14" s="8" t="s">
        <v>185</v>
      </c>
    </row>
    <row r="15" spans="1:36" s="3" customFormat="1">
      <c r="A15" s="3">
        <v>2018</v>
      </c>
      <c r="B15" s="7">
        <v>43191</v>
      </c>
      <c r="C15" s="7">
        <v>43220</v>
      </c>
      <c r="D15" s="3" t="s">
        <v>114</v>
      </c>
      <c r="E15" s="3">
        <v>138</v>
      </c>
      <c r="F15" s="3" t="s">
        <v>148</v>
      </c>
      <c r="G15" s="3" t="s">
        <v>148</v>
      </c>
      <c r="H15" s="3" t="s">
        <v>120</v>
      </c>
      <c r="I15" s="3" t="s">
        <v>149</v>
      </c>
      <c r="J15" s="3" t="s">
        <v>150</v>
      </c>
      <c r="K15" s="3" t="s">
        <v>126</v>
      </c>
      <c r="L15" s="11" t="s">
        <v>101</v>
      </c>
      <c r="M15" s="3" t="s">
        <v>115</v>
      </c>
      <c r="N15" s="3" t="s">
        <v>103</v>
      </c>
      <c r="O15" s="3">
        <v>1</v>
      </c>
      <c r="P15" s="6">
        <v>3735.05</v>
      </c>
      <c r="Q15" s="3" t="s">
        <v>116</v>
      </c>
      <c r="R15" s="3" t="s">
        <v>117</v>
      </c>
      <c r="S15" s="3" t="s">
        <v>118</v>
      </c>
      <c r="T15" s="3" t="s">
        <v>116</v>
      </c>
      <c r="U15" s="3" t="s">
        <v>117</v>
      </c>
      <c r="V15" s="3" t="s">
        <v>117</v>
      </c>
      <c r="W15" s="3" t="s">
        <v>119</v>
      </c>
      <c r="X15" s="4">
        <v>43202</v>
      </c>
      <c r="Y15" s="5">
        <f t="shared" si="0"/>
        <v>43205</v>
      </c>
      <c r="Z15" s="3">
        <f>+Tabla_549575!A11</f>
        <v>8</v>
      </c>
      <c r="AA15" s="6">
        <v>3735.05</v>
      </c>
      <c r="AB15" s="15">
        <v>264.94999999999982</v>
      </c>
      <c r="AC15" s="5">
        <f t="shared" si="1"/>
        <v>43208</v>
      </c>
      <c r="AD15" s="3" t="s">
        <v>186</v>
      </c>
      <c r="AE15" s="3">
        <f>+Tabla_549576!A11</f>
        <v>8</v>
      </c>
      <c r="AF15" s="3" t="s">
        <v>166</v>
      </c>
      <c r="AG15" s="3" t="s">
        <v>120</v>
      </c>
      <c r="AH15" s="7">
        <v>43373</v>
      </c>
      <c r="AI15" s="7">
        <v>43360</v>
      </c>
      <c r="AJ15" s="8" t="s">
        <v>188</v>
      </c>
    </row>
    <row r="16" spans="1:36" s="3" customFormat="1">
      <c r="A16" s="3">
        <v>2018</v>
      </c>
      <c r="B16" s="7">
        <v>43191</v>
      </c>
      <c r="C16" s="7">
        <v>43220</v>
      </c>
      <c r="D16" s="3" t="s">
        <v>121</v>
      </c>
      <c r="E16" s="3">
        <v>482</v>
      </c>
      <c r="F16" s="3" t="s">
        <v>125</v>
      </c>
      <c r="G16" s="3" t="s">
        <v>125</v>
      </c>
      <c r="H16" s="3" t="s">
        <v>144</v>
      </c>
      <c r="I16" s="3" t="s">
        <v>145</v>
      </c>
      <c r="J16" s="3" t="s">
        <v>146</v>
      </c>
      <c r="K16" s="3" t="s">
        <v>147</v>
      </c>
      <c r="L16" s="11" t="s">
        <v>101</v>
      </c>
      <c r="M16" s="3" t="s">
        <v>115</v>
      </c>
      <c r="N16" s="3" t="s">
        <v>103</v>
      </c>
      <c r="O16" s="3">
        <v>1</v>
      </c>
      <c r="P16" s="6">
        <v>1392</v>
      </c>
      <c r="Q16" s="3" t="s">
        <v>116</v>
      </c>
      <c r="R16" s="3" t="s">
        <v>117</v>
      </c>
      <c r="S16" s="3" t="s">
        <v>118</v>
      </c>
      <c r="T16" s="3" t="s">
        <v>116</v>
      </c>
      <c r="U16" s="3" t="s">
        <v>117</v>
      </c>
      <c r="V16" s="3" t="s">
        <v>117</v>
      </c>
      <c r="W16" s="3" t="s">
        <v>119</v>
      </c>
      <c r="X16" s="4">
        <v>43202</v>
      </c>
      <c r="Y16" s="5">
        <f t="shared" si="0"/>
        <v>43205</v>
      </c>
      <c r="Z16" s="3">
        <f>+Tabla_549575!A12</f>
        <v>9</v>
      </c>
      <c r="AA16" s="6">
        <v>1392</v>
      </c>
      <c r="AB16" s="15">
        <v>1608</v>
      </c>
      <c r="AC16" s="5">
        <f t="shared" si="1"/>
        <v>43208</v>
      </c>
      <c r="AD16" s="3" t="s">
        <v>189</v>
      </c>
      <c r="AE16" s="3">
        <f>+Tabla_549576!A12</f>
        <v>9</v>
      </c>
      <c r="AF16" s="3" t="s">
        <v>166</v>
      </c>
      <c r="AG16" s="3" t="s">
        <v>120</v>
      </c>
      <c r="AH16" s="7">
        <v>43373</v>
      </c>
      <c r="AI16" s="7">
        <v>43360</v>
      </c>
      <c r="AJ16" s="8" t="s">
        <v>191</v>
      </c>
    </row>
    <row r="17" spans="1:36" s="3" customFormat="1">
      <c r="A17" s="3">
        <v>2018</v>
      </c>
      <c r="B17" s="7">
        <v>43191</v>
      </c>
      <c r="C17" s="7">
        <v>43220</v>
      </c>
      <c r="D17" s="3" t="s">
        <v>114</v>
      </c>
      <c r="E17" s="3">
        <v>716</v>
      </c>
      <c r="F17" s="3" t="s">
        <v>132</v>
      </c>
      <c r="G17" s="3" t="s">
        <v>132</v>
      </c>
      <c r="H17" s="3" t="s">
        <v>122</v>
      </c>
      <c r="I17" s="3" t="s">
        <v>133</v>
      </c>
      <c r="J17" s="3" t="s">
        <v>134</v>
      </c>
      <c r="K17" s="3" t="s">
        <v>135</v>
      </c>
      <c r="L17" s="11" t="s">
        <v>101</v>
      </c>
      <c r="M17" s="3" t="s">
        <v>115</v>
      </c>
      <c r="N17" s="3" t="s">
        <v>103</v>
      </c>
      <c r="O17" s="3">
        <v>1</v>
      </c>
      <c r="P17" s="6">
        <v>1679</v>
      </c>
      <c r="Q17" s="3" t="s">
        <v>116</v>
      </c>
      <c r="R17" s="3" t="s">
        <v>117</v>
      </c>
      <c r="S17" s="3" t="s">
        <v>118</v>
      </c>
      <c r="T17" s="3" t="s">
        <v>116</v>
      </c>
      <c r="U17" s="3" t="s">
        <v>117</v>
      </c>
      <c r="V17" s="3" t="s">
        <v>117</v>
      </c>
      <c r="W17" s="3" t="s">
        <v>119</v>
      </c>
      <c r="X17" s="4">
        <v>43206</v>
      </c>
      <c r="Y17" s="5">
        <f t="shared" si="0"/>
        <v>43209</v>
      </c>
      <c r="Z17" s="3">
        <f>+Tabla_549575!A13</f>
        <v>10</v>
      </c>
      <c r="AA17" s="6">
        <v>1679</v>
      </c>
      <c r="AB17" s="15">
        <v>1321</v>
      </c>
      <c r="AC17" s="5">
        <f t="shared" si="1"/>
        <v>43212</v>
      </c>
      <c r="AD17" s="3" t="s">
        <v>192</v>
      </c>
      <c r="AE17" s="3">
        <f>+Tabla_549576!A13</f>
        <v>10</v>
      </c>
      <c r="AF17" s="3" t="s">
        <v>166</v>
      </c>
      <c r="AG17" s="3" t="s">
        <v>120</v>
      </c>
      <c r="AH17" s="7">
        <v>43373</v>
      </c>
      <c r="AI17" s="7">
        <v>43360</v>
      </c>
      <c r="AJ17" s="8" t="s">
        <v>194</v>
      </c>
    </row>
    <row r="18" spans="1:36" s="3" customFormat="1">
      <c r="A18" s="3">
        <v>2018</v>
      </c>
      <c r="B18" s="7">
        <v>43191</v>
      </c>
      <c r="C18" s="7">
        <v>43220</v>
      </c>
      <c r="D18" s="3" t="s">
        <v>114</v>
      </c>
      <c r="E18" s="3">
        <v>105</v>
      </c>
      <c r="F18" s="3" t="s">
        <v>195</v>
      </c>
      <c r="G18" s="3" t="s">
        <v>195</v>
      </c>
      <c r="H18" s="3" t="s">
        <v>196</v>
      </c>
      <c r="I18" s="3" t="s">
        <v>197</v>
      </c>
      <c r="J18" s="3" t="s">
        <v>198</v>
      </c>
      <c r="K18" s="3" t="s">
        <v>199</v>
      </c>
      <c r="L18" s="11" t="s">
        <v>101</v>
      </c>
      <c r="M18" s="3" t="s">
        <v>115</v>
      </c>
      <c r="N18" s="3" t="s">
        <v>103</v>
      </c>
      <c r="O18" s="3">
        <v>1</v>
      </c>
      <c r="P18" s="6">
        <v>1323.2</v>
      </c>
      <c r="Q18" s="3" t="s">
        <v>116</v>
      </c>
      <c r="R18" s="3" t="s">
        <v>117</v>
      </c>
      <c r="S18" s="3" t="s">
        <v>118</v>
      </c>
      <c r="T18" s="3" t="s">
        <v>116</v>
      </c>
      <c r="U18" s="3" t="s">
        <v>117</v>
      </c>
      <c r="V18" s="3" t="s">
        <v>117</v>
      </c>
      <c r="W18" s="3" t="s">
        <v>119</v>
      </c>
      <c r="X18" s="4">
        <v>43208</v>
      </c>
      <c r="Y18" s="5">
        <f t="shared" si="0"/>
        <v>43211</v>
      </c>
      <c r="Z18" s="3">
        <f>+Tabla_549575!A14</f>
        <v>11</v>
      </c>
      <c r="AA18" s="6">
        <v>1323.2</v>
      </c>
      <c r="AB18" s="15">
        <v>676.8</v>
      </c>
      <c r="AC18" s="5">
        <f t="shared" si="1"/>
        <v>43214</v>
      </c>
      <c r="AD18" s="3" t="s">
        <v>200</v>
      </c>
      <c r="AE18" s="3">
        <f>+Tabla_549576!A14</f>
        <v>11</v>
      </c>
      <c r="AF18" s="3" t="s">
        <v>166</v>
      </c>
      <c r="AG18" s="3" t="s">
        <v>120</v>
      </c>
      <c r="AH18" s="7">
        <v>43373</v>
      </c>
      <c r="AI18" s="7">
        <v>43360</v>
      </c>
      <c r="AJ18" s="8" t="s">
        <v>202</v>
      </c>
    </row>
    <row r="19" spans="1:36" s="3" customFormat="1">
      <c r="A19" s="3">
        <v>2018</v>
      </c>
      <c r="B19" s="7">
        <v>43191</v>
      </c>
      <c r="C19" s="7">
        <v>43220</v>
      </c>
      <c r="D19" s="3" t="s">
        <v>121</v>
      </c>
      <c r="E19" s="3">
        <v>881</v>
      </c>
      <c r="F19" s="3" t="s">
        <v>203</v>
      </c>
      <c r="G19" s="3" t="s">
        <v>203</v>
      </c>
      <c r="H19" s="3" t="s">
        <v>204</v>
      </c>
      <c r="I19" s="3" t="s">
        <v>205</v>
      </c>
      <c r="J19" s="3" t="s">
        <v>127</v>
      </c>
      <c r="K19" s="3" t="s">
        <v>206</v>
      </c>
      <c r="L19" s="11" t="s">
        <v>101</v>
      </c>
      <c r="M19" s="3" t="s">
        <v>115</v>
      </c>
      <c r="N19" s="3" t="s">
        <v>103</v>
      </c>
      <c r="O19" s="3">
        <v>1</v>
      </c>
      <c r="P19" s="6">
        <v>3276</v>
      </c>
      <c r="Q19" s="3" t="s">
        <v>116</v>
      </c>
      <c r="R19" s="3" t="s">
        <v>117</v>
      </c>
      <c r="S19" s="3" t="s">
        <v>118</v>
      </c>
      <c r="T19" s="3" t="s">
        <v>116</v>
      </c>
      <c r="U19" s="3" t="s">
        <v>117</v>
      </c>
      <c r="V19" s="3" t="s">
        <v>117</v>
      </c>
      <c r="W19" s="3" t="s">
        <v>119</v>
      </c>
      <c r="X19" s="4">
        <v>43209</v>
      </c>
      <c r="Y19" s="5">
        <f t="shared" si="0"/>
        <v>43212</v>
      </c>
      <c r="Z19" s="3">
        <f>+Tabla_549575!A15</f>
        <v>12</v>
      </c>
      <c r="AA19" s="6">
        <v>3276</v>
      </c>
      <c r="AB19" s="15">
        <v>0</v>
      </c>
      <c r="AC19" s="5">
        <f t="shared" si="1"/>
        <v>43215</v>
      </c>
      <c r="AD19" s="3" t="s">
        <v>207</v>
      </c>
      <c r="AE19" s="3">
        <f>+Tabla_549576!A15</f>
        <v>12</v>
      </c>
      <c r="AF19" s="3" t="s">
        <v>166</v>
      </c>
      <c r="AG19" s="3" t="s">
        <v>120</v>
      </c>
      <c r="AH19" s="7">
        <v>43373</v>
      </c>
      <c r="AI19" s="7">
        <v>43360</v>
      </c>
      <c r="AJ19" s="8" t="s">
        <v>209</v>
      </c>
    </row>
    <row r="20" spans="1:36" s="3" customFormat="1">
      <c r="A20" s="3">
        <v>2018</v>
      </c>
      <c r="B20" s="7">
        <v>43191</v>
      </c>
      <c r="C20" s="7">
        <v>43220</v>
      </c>
      <c r="D20" s="3" t="s">
        <v>210</v>
      </c>
      <c r="E20" s="3">
        <v>625</v>
      </c>
      <c r="F20" s="3" t="s">
        <v>211</v>
      </c>
      <c r="G20" s="3" t="s">
        <v>211</v>
      </c>
      <c r="H20" s="3" t="s">
        <v>212</v>
      </c>
      <c r="I20" s="3" t="s">
        <v>213</v>
      </c>
      <c r="J20" s="3" t="s">
        <v>214</v>
      </c>
      <c r="K20" s="3" t="s">
        <v>124</v>
      </c>
      <c r="L20" s="11" t="s">
        <v>101</v>
      </c>
      <c r="M20" s="3" t="s">
        <v>115</v>
      </c>
      <c r="N20" s="3" t="s">
        <v>103</v>
      </c>
      <c r="O20" s="3">
        <v>1</v>
      </c>
      <c r="P20" s="6">
        <v>3176.63</v>
      </c>
      <c r="Q20" s="3" t="s">
        <v>116</v>
      </c>
      <c r="R20" s="3" t="s">
        <v>117</v>
      </c>
      <c r="S20" s="3" t="s">
        <v>118</v>
      </c>
      <c r="T20" s="3" t="s">
        <v>116</v>
      </c>
      <c r="U20" s="3" t="s">
        <v>117</v>
      </c>
      <c r="V20" s="3" t="s">
        <v>117</v>
      </c>
      <c r="W20" s="3" t="s">
        <v>119</v>
      </c>
      <c r="X20" s="4">
        <v>43210</v>
      </c>
      <c r="Y20" s="5">
        <f t="shared" si="0"/>
        <v>43213</v>
      </c>
      <c r="Z20" s="3">
        <f>+Tabla_549575!A16</f>
        <v>13</v>
      </c>
      <c r="AA20" s="6">
        <v>3176.63</v>
      </c>
      <c r="AB20" s="15">
        <v>823.36999999999989</v>
      </c>
      <c r="AC20" s="5">
        <f t="shared" si="1"/>
        <v>43216</v>
      </c>
      <c r="AD20" s="3" t="s">
        <v>215</v>
      </c>
      <c r="AE20" s="3">
        <f>+Tabla_549576!A16</f>
        <v>13</v>
      </c>
      <c r="AF20" s="3" t="s">
        <v>166</v>
      </c>
      <c r="AG20" s="3" t="s">
        <v>120</v>
      </c>
      <c r="AH20" s="7">
        <v>43373</v>
      </c>
      <c r="AI20" s="7">
        <v>43360</v>
      </c>
      <c r="AJ20" s="8" t="s">
        <v>217</v>
      </c>
    </row>
    <row r="21" spans="1:36" s="3" customFormat="1">
      <c r="A21" s="3">
        <v>2018</v>
      </c>
      <c r="B21" s="7">
        <v>43191</v>
      </c>
      <c r="C21" s="7">
        <v>43220</v>
      </c>
      <c r="D21" s="3" t="s">
        <v>121</v>
      </c>
      <c r="E21" s="3">
        <v>455</v>
      </c>
      <c r="F21" s="3" t="s">
        <v>129</v>
      </c>
      <c r="G21" s="3" t="s">
        <v>129</v>
      </c>
      <c r="H21" s="3" t="s">
        <v>130</v>
      </c>
      <c r="I21" s="3" t="s">
        <v>131</v>
      </c>
      <c r="J21" s="3" t="s">
        <v>124</v>
      </c>
      <c r="K21" s="3" t="s">
        <v>123</v>
      </c>
      <c r="L21" s="11" t="s">
        <v>101</v>
      </c>
      <c r="M21" s="3" t="s">
        <v>115</v>
      </c>
      <c r="N21" s="3" t="s">
        <v>103</v>
      </c>
      <c r="O21" s="3">
        <v>1</v>
      </c>
      <c r="P21" s="6">
        <v>4000</v>
      </c>
      <c r="Q21" s="3" t="s">
        <v>116</v>
      </c>
      <c r="R21" s="3" t="s">
        <v>117</v>
      </c>
      <c r="S21" s="3" t="s">
        <v>118</v>
      </c>
      <c r="T21" s="3" t="s">
        <v>116</v>
      </c>
      <c r="U21" s="3" t="s">
        <v>117</v>
      </c>
      <c r="V21" s="3" t="s">
        <v>117</v>
      </c>
      <c r="W21" s="3" t="s">
        <v>119</v>
      </c>
      <c r="X21" s="4">
        <v>43214</v>
      </c>
      <c r="Y21" s="5">
        <f t="shared" si="0"/>
        <v>43217</v>
      </c>
      <c r="Z21" s="3">
        <f>+Tabla_549575!A17</f>
        <v>14</v>
      </c>
      <c r="AA21" s="6">
        <v>4000</v>
      </c>
      <c r="AB21" s="15">
        <v>0</v>
      </c>
      <c r="AC21" s="5">
        <f t="shared" si="1"/>
        <v>43220</v>
      </c>
      <c r="AD21" s="3" t="s">
        <v>218</v>
      </c>
      <c r="AE21" s="3">
        <f>+Tabla_549576!A17</f>
        <v>14</v>
      </c>
      <c r="AF21" s="3" t="s">
        <v>166</v>
      </c>
      <c r="AG21" s="3" t="s">
        <v>120</v>
      </c>
      <c r="AH21" s="7">
        <v>43373</v>
      </c>
      <c r="AI21" s="7">
        <v>43360</v>
      </c>
      <c r="AJ21" s="8" t="s">
        <v>220</v>
      </c>
    </row>
    <row r="22" spans="1:36" s="3" customFormat="1">
      <c r="A22" s="3">
        <v>2018</v>
      </c>
      <c r="B22" s="7">
        <v>43191</v>
      </c>
      <c r="C22" s="7">
        <v>43220</v>
      </c>
      <c r="D22" s="3" t="s">
        <v>114</v>
      </c>
      <c r="E22" s="3">
        <v>882</v>
      </c>
      <c r="F22" s="3" t="s">
        <v>221</v>
      </c>
      <c r="G22" s="3" t="s">
        <v>221</v>
      </c>
      <c r="H22" s="3" t="s">
        <v>222</v>
      </c>
      <c r="I22" s="3" t="s">
        <v>223</v>
      </c>
      <c r="J22" s="3" t="s">
        <v>224</v>
      </c>
      <c r="K22" s="3" t="s">
        <v>225</v>
      </c>
      <c r="L22" s="11" t="s">
        <v>101</v>
      </c>
      <c r="M22" s="3" t="s">
        <v>115</v>
      </c>
      <c r="N22" s="3" t="s">
        <v>103</v>
      </c>
      <c r="O22" s="3">
        <v>1</v>
      </c>
      <c r="P22" s="6">
        <v>3313.05</v>
      </c>
      <c r="Q22" s="3" t="s">
        <v>116</v>
      </c>
      <c r="R22" s="3" t="s">
        <v>117</v>
      </c>
      <c r="S22" s="3" t="s">
        <v>118</v>
      </c>
      <c r="T22" s="3" t="s">
        <v>116</v>
      </c>
      <c r="U22" s="3" t="s">
        <v>117</v>
      </c>
      <c r="V22" s="3" t="s">
        <v>117</v>
      </c>
      <c r="W22" s="3" t="s">
        <v>119</v>
      </c>
      <c r="X22" s="4">
        <v>43215</v>
      </c>
      <c r="Y22" s="5">
        <f t="shared" si="0"/>
        <v>43218</v>
      </c>
      <c r="Z22" s="3">
        <f>+Tabla_549575!A18</f>
        <v>15</v>
      </c>
      <c r="AA22" s="6">
        <v>3313.05</v>
      </c>
      <c r="AB22" s="15">
        <v>686.94999999999982</v>
      </c>
      <c r="AC22" s="5">
        <f t="shared" si="1"/>
        <v>43221</v>
      </c>
      <c r="AD22" s="3" t="s">
        <v>226</v>
      </c>
      <c r="AE22" s="3">
        <f>+Tabla_549576!A18</f>
        <v>15</v>
      </c>
      <c r="AF22" s="3" t="s">
        <v>166</v>
      </c>
      <c r="AG22" s="3" t="s">
        <v>120</v>
      </c>
      <c r="AH22" s="7">
        <v>43373</v>
      </c>
      <c r="AI22" s="7">
        <v>43360</v>
      </c>
      <c r="AJ22" s="8" t="s">
        <v>228</v>
      </c>
    </row>
    <row r="23" spans="1:36" s="3" customFormat="1">
      <c r="A23" s="3">
        <v>2018</v>
      </c>
      <c r="B23" s="7">
        <v>43191</v>
      </c>
      <c r="C23" s="7">
        <v>43220</v>
      </c>
      <c r="D23" s="3" t="s">
        <v>114</v>
      </c>
      <c r="E23" s="3">
        <v>708</v>
      </c>
      <c r="F23" s="3" t="s">
        <v>157</v>
      </c>
      <c r="G23" s="3" t="s">
        <v>157</v>
      </c>
      <c r="H23" s="3" t="s">
        <v>158</v>
      </c>
      <c r="I23" s="3" t="s">
        <v>229</v>
      </c>
      <c r="J23" s="3" t="s">
        <v>142</v>
      </c>
      <c r="K23" s="3" t="s">
        <v>159</v>
      </c>
      <c r="L23" s="11" t="s">
        <v>101</v>
      </c>
      <c r="M23" s="3" t="s">
        <v>115</v>
      </c>
      <c r="N23" s="3" t="s">
        <v>103</v>
      </c>
      <c r="O23" s="3">
        <v>1</v>
      </c>
      <c r="P23" s="6">
        <v>1980.06</v>
      </c>
      <c r="Q23" s="3" t="s">
        <v>116</v>
      </c>
      <c r="R23" s="3" t="s">
        <v>117</v>
      </c>
      <c r="S23" s="3" t="s">
        <v>118</v>
      </c>
      <c r="T23" s="3" t="s">
        <v>116</v>
      </c>
      <c r="U23" s="3" t="s">
        <v>117</v>
      </c>
      <c r="V23" s="3" t="s">
        <v>117</v>
      </c>
      <c r="W23" s="3" t="s">
        <v>119</v>
      </c>
      <c r="X23" s="4">
        <v>43216</v>
      </c>
      <c r="Y23" s="5">
        <f t="shared" si="0"/>
        <v>43219</v>
      </c>
      <c r="Z23" s="3">
        <f>+Tabla_549575!A19</f>
        <v>16</v>
      </c>
      <c r="AA23" s="6">
        <v>1980.06</v>
      </c>
      <c r="AB23" s="15">
        <v>19.940000000000055</v>
      </c>
      <c r="AC23" s="5">
        <f t="shared" si="1"/>
        <v>43222</v>
      </c>
      <c r="AD23" s="3" t="s">
        <v>230</v>
      </c>
      <c r="AE23" s="3">
        <f>+Tabla_549576!A19</f>
        <v>16</v>
      </c>
      <c r="AF23" s="3" t="s">
        <v>166</v>
      </c>
      <c r="AG23" s="3" t="s">
        <v>120</v>
      </c>
      <c r="AH23" s="7">
        <v>43373</v>
      </c>
      <c r="AI23" s="7">
        <v>43360</v>
      </c>
      <c r="AJ23" s="8" t="s">
        <v>232</v>
      </c>
    </row>
    <row r="24" spans="1:36" s="3" customFormat="1">
      <c r="A24" s="3">
        <v>2018</v>
      </c>
      <c r="B24" s="7">
        <v>43191</v>
      </c>
      <c r="C24" s="7">
        <v>43220</v>
      </c>
      <c r="D24" s="3" t="s">
        <v>210</v>
      </c>
      <c r="E24" s="3">
        <v>625</v>
      </c>
      <c r="F24" s="3" t="s">
        <v>211</v>
      </c>
      <c r="G24" s="3" t="s">
        <v>211</v>
      </c>
      <c r="H24" s="3" t="s">
        <v>212</v>
      </c>
      <c r="I24" s="3" t="s">
        <v>213</v>
      </c>
      <c r="J24" s="3" t="s">
        <v>214</v>
      </c>
      <c r="K24" s="3" t="s">
        <v>124</v>
      </c>
      <c r="L24" s="11" t="s">
        <v>101</v>
      </c>
      <c r="M24" s="3" t="s">
        <v>115</v>
      </c>
      <c r="N24" s="3" t="s">
        <v>103</v>
      </c>
      <c r="O24" s="3">
        <v>1</v>
      </c>
      <c r="P24" s="6">
        <v>3718.5</v>
      </c>
      <c r="Q24" s="3" t="s">
        <v>116</v>
      </c>
      <c r="R24" s="3" t="s">
        <v>117</v>
      </c>
      <c r="S24" s="3" t="s">
        <v>118</v>
      </c>
      <c r="T24" s="3" t="s">
        <v>116</v>
      </c>
      <c r="U24" s="3" t="s">
        <v>117</v>
      </c>
      <c r="V24" s="3" t="s">
        <v>117</v>
      </c>
      <c r="W24" s="3" t="s">
        <v>119</v>
      </c>
      <c r="X24" s="4">
        <v>43220</v>
      </c>
      <c r="Y24" s="5">
        <f t="shared" si="0"/>
        <v>43223</v>
      </c>
      <c r="Z24" s="3">
        <f>+Tabla_549575!A20</f>
        <v>17</v>
      </c>
      <c r="AA24" s="6">
        <v>3718.5</v>
      </c>
      <c r="AB24" s="15">
        <v>281.5</v>
      </c>
      <c r="AC24" s="5">
        <f t="shared" si="1"/>
        <v>43226</v>
      </c>
      <c r="AD24" s="3" t="s">
        <v>233</v>
      </c>
      <c r="AE24" s="3">
        <f>+Tabla_549576!A20</f>
        <v>17</v>
      </c>
      <c r="AF24" s="3" t="s">
        <v>166</v>
      </c>
      <c r="AG24" s="3" t="s">
        <v>120</v>
      </c>
      <c r="AH24" s="7">
        <v>43373</v>
      </c>
      <c r="AI24" s="7">
        <v>43360</v>
      </c>
      <c r="AJ24" s="8" t="s">
        <v>235</v>
      </c>
    </row>
    <row r="25" spans="1:36" s="3" customFormat="1">
      <c r="B25" s="7"/>
      <c r="C25" s="7"/>
      <c r="L25" s="10"/>
      <c r="P25" s="6"/>
      <c r="X25" s="4"/>
      <c r="Y25" s="5"/>
      <c r="AA25" s="6"/>
      <c r="AB25" s="6"/>
      <c r="AC25" s="5"/>
      <c r="AH25" s="7"/>
      <c r="AI25" s="7"/>
      <c r="AJ25" s="8"/>
    </row>
    <row r="26" spans="1:36" s="3" customFormat="1">
      <c r="B26" s="7"/>
      <c r="C26" s="7"/>
      <c r="L26" s="10"/>
      <c r="P26" s="6"/>
      <c r="X26" s="4"/>
      <c r="Y26" s="5"/>
      <c r="AA26" s="6"/>
      <c r="AB26" s="6"/>
      <c r="AC26" s="5"/>
      <c r="AH26" s="7"/>
      <c r="AI26" s="7"/>
      <c r="AJ26" s="8"/>
    </row>
    <row r="27" spans="1:36">
      <c r="Z27" s="3"/>
      <c r="AE27" s="3"/>
    </row>
  </sheetData>
  <mergeCells count="7">
    <mergeCell ref="A6:AJ6"/>
    <mergeCell ref="A2:C2"/>
    <mergeCell ref="D2:F2"/>
    <mergeCell ref="G2:I2"/>
    <mergeCell ref="A3:C3"/>
    <mergeCell ref="D3:F3"/>
    <mergeCell ref="G3:I3"/>
  </mergeCells>
  <dataValidations count="5">
    <dataValidation type="list" allowBlank="1" showInputMessage="1" showErrorMessage="1" sqref="JH8:JH26 TD8:TD26 ACZ8:ACZ26 AMV8:AMV26 AWR8:AWR26 BGN8:BGN26 BQJ8:BQJ26 CAF8:CAF26 CKB8:CKB26 CTX8:CTX26 DDT8:DDT26 DNP8:DNP26 DXL8:DXL26 EHH8:EHH26 ERD8:ERD26 FAZ8:FAZ26 FKV8:FKV26 FUR8:FUR26 GEN8:GEN26 GOJ8:GOJ26 GYF8:GYF26 HIB8:HIB26 HRX8:HRX26 IBT8:IBT26 ILP8:ILP26 IVL8:IVL26 JFH8:JFH26 JPD8:JPD26 JYZ8:JYZ26 KIV8:KIV26 KSR8:KSR26 LCN8:LCN26 LMJ8:LMJ26 LWF8:LWF26 MGB8:MGB26 MPX8:MPX26 MZT8:MZT26 NJP8:NJP26 NTL8:NTL26 ODH8:ODH26 OND8:OND26 OWZ8:OWZ26 PGV8:PGV26 PQR8:PQR26 QAN8:QAN26 QKJ8:QKJ26 QUF8:QUF26 REB8:REB26 RNX8:RNX26 RXT8:RXT26 SHP8:SHP26 SRL8:SRL26 TBH8:TBH26 TLD8:TLD26 TUZ8:TUZ26 UEV8:UEV26 UOR8:UOR26 UYN8:UYN26 VIJ8:VIJ26 VSF8:VSF26 WCB8:WCB26 WLX8:WLX26 WVT8:WVT26 N8:N26">
      <formula1>hidden2</formula1>
    </dataValidation>
    <dataValidation type="list" allowBlank="1" showInputMessage="1" showErrorMessage="1" sqref="D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formula1>hidden1</formula1>
    </dataValidation>
    <dataValidation type="list" allowBlank="1" showErrorMessage="1" sqref="D27:D190">
      <formula1>Hidden_13</formula1>
    </dataValidation>
    <dataValidation type="list" allowBlank="1" showErrorMessage="1" sqref="N27:N190">
      <formula1>Hidden_313</formula1>
    </dataValidation>
    <dataValidation type="list" allowBlank="1" showErrorMessage="1" sqref="L8:L19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row r="7" spans="1:1">
      <c r="A7" t="s">
        <v>96</v>
      </c>
    </row>
    <row r="8" spans="1:1">
      <c r="A8" t="s">
        <v>97</v>
      </c>
    </row>
    <row r="9" spans="1:1">
      <c r="A9" t="s">
        <v>98</v>
      </c>
    </row>
    <row r="10" spans="1:1">
      <c r="A10" t="s">
        <v>99</v>
      </c>
    </row>
    <row r="11" spans="1:1">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103</v>
      </c>
    </row>
    <row r="2" spans="1:1">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25"/>
  <sheetViews>
    <sheetView topLeftCell="A3" workbookViewId="0">
      <selection activeCell="C21" sqref="C21"/>
    </sheetView>
  </sheetViews>
  <sheetFormatPr baseColWidth="10" defaultColWidth="25.7109375" defaultRowHeight="15"/>
  <cols>
    <col min="1" max="1" width="3.140625" bestFit="1" customWidth="1"/>
  </cols>
  <sheetData>
    <row r="1" spans="1:4" hidden="1">
      <c r="B1" t="s">
        <v>7</v>
      </c>
      <c r="C1" t="s">
        <v>10</v>
      </c>
      <c r="D1" t="s">
        <v>12</v>
      </c>
    </row>
    <row r="2" spans="1:4" hidden="1">
      <c r="B2" t="s">
        <v>105</v>
      </c>
      <c r="C2" t="s">
        <v>106</v>
      </c>
      <c r="D2" t="s">
        <v>107</v>
      </c>
    </row>
    <row r="3" spans="1:4" ht="75">
      <c r="A3" s="1" t="s">
        <v>108</v>
      </c>
      <c r="B3" s="1" t="s">
        <v>109</v>
      </c>
      <c r="C3" s="1" t="s">
        <v>110</v>
      </c>
      <c r="D3" s="1" t="s">
        <v>111</v>
      </c>
    </row>
    <row r="4" spans="1:4" s="3" customFormat="1" ht="12.75">
      <c r="A4" s="3">
        <v>1</v>
      </c>
      <c r="B4" s="3">
        <v>375</v>
      </c>
      <c r="C4" s="3" t="s">
        <v>128</v>
      </c>
      <c r="D4" s="9">
        <v>2500</v>
      </c>
    </row>
    <row r="5" spans="1:4" s="3" customFormat="1" ht="12.75">
      <c r="A5" s="3">
        <v>2</v>
      </c>
      <c r="B5" s="3">
        <v>375</v>
      </c>
      <c r="C5" s="3" t="s">
        <v>128</v>
      </c>
      <c r="D5" s="9">
        <v>3000</v>
      </c>
    </row>
    <row r="6" spans="1:4" s="3" customFormat="1" ht="12.75">
      <c r="A6" s="3">
        <v>3</v>
      </c>
      <c r="B6" s="3">
        <v>375</v>
      </c>
      <c r="C6" s="3" t="s">
        <v>128</v>
      </c>
      <c r="D6" s="9">
        <v>3000</v>
      </c>
    </row>
    <row r="7" spans="1:4" s="3" customFormat="1" ht="12.75">
      <c r="A7" s="3">
        <v>4</v>
      </c>
      <c r="B7" s="3">
        <v>375</v>
      </c>
      <c r="C7" s="3" t="s">
        <v>128</v>
      </c>
      <c r="D7" s="9">
        <v>3000</v>
      </c>
    </row>
    <row r="8" spans="1:4" s="3" customFormat="1" ht="12.75">
      <c r="A8" s="3">
        <v>5</v>
      </c>
      <c r="B8" s="3">
        <v>375</v>
      </c>
      <c r="C8" s="3" t="s">
        <v>128</v>
      </c>
      <c r="D8" s="9">
        <v>3000</v>
      </c>
    </row>
    <row r="9" spans="1:4" s="3" customFormat="1" ht="12.75">
      <c r="A9" s="3">
        <v>6</v>
      </c>
      <c r="B9" s="3">
        <v>375</v>
      </c>
      <c r="C9" s="3" t="s">
        <v>128</v>
      </c>
      <c r="D9" s="9">
        <v>1202.57</v>
      </c>
    </row>
    <row r="10" spans="1:4" s="3" customFormat="1" ht="12.75">
      <c r="A10" s="3">
        <v>7</v>
      </c>
      <c r="B10" s="3">
        <v>375</v>
      </c>
      <c r="C10" s="3" t="s">
        <v>128</v>
      </c>
      <c r="D10" s="9">
        <v>4025.5</v>
      </c>
    </row>
    <row r="11" spans="1:4" s="3" customFormat="1" ht="12.75">
      <c r="A11" s="3">
        <v>8</v>
      </c>
      <c r="B11" s="3">
        <v>375</v>
      </c>
      <c r="C11" s="3" t="s">
        <v>128</v>
      </c>
      <c r="D11" s="9">
        <v>4000</v>
      </c>
    </row>
    <row r="12" spans="1:4" s="3" customFormat="1" ht="12.75">
      <c r="A12" s="3">
        <v>9</v>
      </c>
      <c r="B12" s="3">
        <v>375</v>
      </c>
      <c r="C12" s="3" t="s">
        <v>128</v>
      </c>
      <c r="D12" s="9">
        <v>3000</v>
      </c>
    </row>
    <row r="13" spans="1:4" s="3" customFormat="1" ht="12.75">
      <c r="A13" s="3">
        <v>10</v>
      </c>
      <c r="B13" s="3">
        <v>375</v>
      </c>
      <c r="C13" s="3" t="s">
        <v>128</v>
      </c>
      <c r="D13" s="9">
        <v>3000</v>
      </c>
    </row>
    <row r="14" spans="1:4" s="3" customFormat="1" ht="12.75">
      <c r="A14" s="3">
        <v>11</v>
      </c>
      <c r="B14" s="3">
        <v>375</v>
      </c>
      <c r="C14" s="3" t="s">
        <v>128</v>
      </c>
      <c r="D14" s="9">
        <v>2000</v>
      </c>
    </row>
    <row r="15" spans="1:4" s="3" customFormat="1" ht="12.75">
      <c r="A15" s="3">
        <v>12</v>
      </c>
      <c r="B15" s="3">
        <v>375</v>
      </c>
      <c r="C15" s="3" t="s">
        <v>128</v>
      </c>
      <c r="D15" s="9">
        <v>2500</v>
      </c>
    </row>
    <row r="16" spans="1:4" s="3" customFormat="1" ht="12.75">
      <c r="A16" s="3">
        <v>13</v>
      </c>
      <c r="B16" s="3">
        <v>375</v>
      </c>
      <c r="C16" s="3" t="s">
        <v>128</v>
      </c>
      <c r="D16" s="9">
        <v>4000</v>
      </c>
    </row>
    <row r="17" spans="1:4" s="3" customFormat="1" ht="12.75">
      <c r="A17" s="3">
        <v>14</v>
      </c>
      <c r="B17" s="3">
        <v>375</v>
      </c>
      <c r="C17" s="3" t="s">
        <v>128</v>
      </c>
      <c r="D17" s="9">
        <v>4000</v>
      </c>
    </row>
    <row r="18" spans="1:4" s="3" customFormat="1" ht="12.75">
      <c r="A18" s="3">
        <v>15</v>
      </c>
      <c r="B18" s="3">
        <v>375</v>
      </c>
      <c r="C18" s="3" t="s">
        <v>128</v>
      </c>
      <c r="D18" s="9">
        <v>4000</v>
      </c>
    </row>
    <row r="19" spans="1:4" s="3" customFormat="1" ht="12.75">
      <c r="A19" s="3">
        <v>16</v>
      </c>
      <c r="B19" s="3">
        <v>375</v>
      </c>
      <c r="C19" s="3" t="s">
        <v>128</v>
      </c>
      <c r="D19" s="9">
        <v>2000</v>
      </c>
    </row>
    <row r="20" spans="1:4" s="3" customFormat="1" ht="12.75">
      <c r="A20" s="3">
        <v>17</v>
      </c>
      <c r="B20" s="3">
        <v>375</v>
      </c>
      <c r="C20" s="3" t="s">
        <v>128</v>
      </c>
      <c r="D20" s="9">
        <v>4000</v>
      </c>
    </row>
    <row r="21" spans="1:4" s="3" customFormat="1">
      <c r="D21" s="9"/>
    </row>
    <row r="22" spans="1:4" s="3" customFormat="1">
      <c r="D22" s="9"/>
    </row>
    <row r="23" spans="1:4" s="3" customFormat="1">
      <c r="D23" s="9"/>
    </row>
    <row r="24" spans="1:4" s="3" customFormat="1">
      <c r="D24" s="9"/>
    </row>
    <row r="25" spans="1:4" s="3" customFormat="1">
      <c r="D25" s="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20"/>
  <sheetViews>
    <sheetView topLeftCell="A3" workbookViewId="0">
      <selection activeCell="B21" sqref="B21:B25"/>
    </sheetView>
  </sheetViews>
  <sheetFormatPr baseColWidth="10" defaultColWidth="9.140625" defaultRowHeight="15"/>
  <cols>
    <col min="1" max="1" width="3.42578125" bestFit="1" customWidth="1"/>
    <col min="2" max="2" width="46.140625" bestFit="1" customWidth="1"/>
  </cols>
  <sheetData>
    <row r="1" spans="1:2" hidden="1">
      <c r="B1" t="s">
        <v>14</v>
      </c>
    </row>
    <row r="2" spans="1:2" hidden="1">
      <c r="B2" t="s">
        <v>112</v>
      </c>
    </row>
    <row r="3" spans="1:2">
      <c r="A3" s="1" t="s">
        <v>108</v>
      </c>
      <c r="B3" s="1" t="s">
        <v>113</v>
      </c>
    </row>
    <row r="4" spans="1:2">
      <c r="A4" s="3">
        <v>1</v>
      </c>
      <c r="B4" s="3" t="s">
        <v>165</v>
      </c>
    </row>
    <row r="5" spans="1:2">
      <c r="A5" s="3">
        <v>2</v>
      </c>
      <c r="B5" s="3" t="s">
        <v>169</v>
      </c>
    </row>
    <row r="6" spans="1:2">
      <c r="A6" s="3">
        <v>3</v>
      </c>
      <c r="B6" s="3" t="s">
        <v>172</v>
      </c>
    </row>
    <row r="7" spans="1:2">
      <c r="A7" s="3">
        <v>4</v>
      </c>
      <c r="B7" s="3" t="s">
        <v>175</v>
      </c>
    </row>
    <row r="8" spans="1:2">
      <c r="A8" s="3">
        <v>5</v>
      </c>
      <c r="B8" s="3" t="s">
        <v>178</v>
      </c>
    </row>
    <row r="9" spans="1:2">
      <c r="A9" s="3">
        <v>6</v>
      </c>
      <c r="B9" s="3" t="s">
        <v>181</v>
      </c>
    </row>
    <row r="10" spans="1:2">
      <c r="A10" s="3">
        <v>7</v>
      </c>
      <c r="B10" s="3" t="s">
        <v>184</v>
      </c>
    </row>
    <row r="11" spans="1:2">
      <c r="A11" s="3">
        <v>8</v>
      </c>
      <c r="B11" s="3" t="s">
        <v>187</v>
      </c>
    </row>
    <row r="12" spans="1:2">
      <c r="A12" s="3">
        <v>9</v>
      </c>
      <c r="B12" s="3" t="s">
        <v>190</v>
      </c>
    </row>
    <row r="13" spans="1:2">
      <c r="A13" s="3">
        <v>10</v>
      </c>
      <c r="B13" s="3" t="s">
        <v>193</v>
      </c>
    </row>
    <row r="14" spans="1:2">
      <c r="A14" s="3">
        <v>11</v>
      </c>
      <c r="B14" s="3" t="s">
        <v>201</v>
      </c>
    </row>
    <row r="15" spans="1:2">
      <c r="A15" s="3">
        <v>12</v>
      </c>
      <c r="B15" s="3" t="s">
        <v>208</v>
      </c>
    </row>
    <row r="16" spans="1:2">
      <c r="A16" s="3">
        <v>13</v>
      </c>
      <c r="B16" s="3" t="s">
        <v>216</v>
      </c>
    </row>
    <row r="17" spans="1:2">
      <c r="A17" s="3">
        <v>14</v>
      </c>
      <c r="B17" s="3" t="s">
        <v>219</v>
      </c>
    </row>
    <row r="18" spans="1:2">
      <c r="A18" s="3">
        <v>15</v>
      </c>
      <c r="B18" s="3" t="s">
        <v>227</v>
      </c>
    </row>
    <row r="19" spans="1:2">
      <c r="A19" s="3">
        <v>16</v>
      </c>
      <c r="B19" s="3" t="s">
        <v>231</v>
      </c>
    </row>
    <row r="20" spans="1:2">
      <c r="A20" s="3">
        <v>17</v>
      </c>
      <c r="B20" s="3" t="s">
        <v>234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Tabla_549575</vt:lpstr>
      <vt:lpstr>Tabla_549576</vt:lpstr>
      <vt:lpstr>Hidden_13</vt:lpstr>
      <vt:lpstr>Hidden_211</vt:lpstr>
      <vt:lpstr>Hidden_313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cp:lastModifiedBy>
  <dcterms:created xsi:type="dcterms:W3CDTF">2018-06-16T16:21:36Z</dcterms:created>
  <dcterms:modified xsi:type="dcterms:W3CDTF">2018-09-19T18:16:50Z</dcterms:modified>
</cp:coreProperties>
</file>