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  <externalReference r:id="rId18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4525"/>
</workbook>
</file>

<file path=xl/calcChain.xml><?xml version="1.0" encoding="utf-8"?>
<calcChain xmlns="http://schemas.openxmlformats.org/spreadsheetml/2006/main">
  <c r="D176" i="6" l="1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<sst xmlns="http://schemas.openxmlformats.org/spreadsheetml/2006/main" count="3947" uniqueCount="687">
  <si>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</si>
  <si>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</si>
  <si>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</si>
  <si>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</si>
  <si>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</si>
  <si>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</si>
  <si>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</si>
  <si>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</si>
  <si>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</si>
  <si>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</si>
  <si>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</si>
  <si>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</si>
  <si>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</si>
  <si>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</si>
  <si>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</si>
  <si>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</si>
  <si>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</si>
  <si>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</si>
  <si>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</si>
  <si>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</si>
  <si>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</si>
  <si>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</si>
  <si>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</si>
  <si>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</si>
  <si>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</si>
  <si>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</si>
  <si>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</si>
  <si>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</si>
  <si>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</si>
  <si>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</si>
  <si>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</si>
  <si>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</si>
  <si>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</si>
  <si>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</si>
  <si>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</si>
  <si>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</si>
  <si>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</si>
  <si>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</si>
  <si>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</si>
  <si>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</si>
  <si>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</si>
  <si>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</si>
  <si>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</si>
  <si>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</si>
  <si>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</si>
  <si>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</si>
  <si>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</si>
  <si>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</si>
  <si>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</si>
  <si>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</si>
  <si>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</si>
  <si>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</si>
  <si>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</si>
  <si>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</si>
  <si>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</si>
  <si>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</si>
  <si>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</si>
  <si>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</si>
  <si>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</si>
  <si>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</si>
  <si>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</si>
  <si>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</si>
  <si>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</si>
  <si>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</si>
  <si>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</si>
  <si>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</si>
  <si>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</si>
  <si>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</si>
  <si>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</si>
  <si>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</si>
  <si>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</si>
  <si>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</si>
  <si>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</si>
  <si>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</si>
  <si>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</si>
  <si>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</si>
  <si>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</si>
  <si>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</si>
  <si>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</si>
  <si>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</si>
  <si>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</si>
  <si>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</si>
  <si>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</si>
  <si>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</si>
  <si>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</si>
  <si>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</si>
  <si>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</si>
  <si>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</si>
  <si>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</si>
  <si>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</si>
  <si>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</si>
  <si>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</si>
  <si>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</si>
  <si>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</si>
  <si>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</si>
  <si>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</si>
  <si>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</si>
  <si>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</si>
  <si>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</si>
  <si>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</si>
  <si>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</si>
  <si>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</si>
  <si>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</si>
  <si>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</si>
  <si>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</si>
  <si>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</si>
  <si>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</si>
  <si>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</si>
  <si>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</si>
  <si>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</si>
  <si>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</si>
  <si>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</si>
  <si>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</si>
  <si>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</si>
  <si>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</si>
  <si>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</si>
  <si>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</si>
  <si>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</si>
  <si>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</si>
  <si>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</si>
  <si>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</si>
  <si>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</si>
  <si>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</si>
  <si>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</si>
  <si>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</si>
  <si>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</si>
  <si>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</si>
  <si>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</si>
  <si>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</si>
  <si>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</si>
  <si>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</si>
  <si>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</si>
  <si>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</si>
  <si>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</si>
  <si>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</si>
  <si>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</si>
  <si>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</si>
  <si>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</si>
  <si>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</si>
  <si>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</si>
  <si>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</si>
  <si>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</si>
  <si>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</si>
  <si>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</si>
  <si>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</si>
  <si>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</si>
  <si>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</si>
  <si>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</si>
  <si>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</si>
  <si>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</si>
  <si>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</si>
  <si>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</si>
  <si>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</si>
  <si>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</si>
  <si>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</si>
  <si>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</si>
  <si>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</si>
  <si>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</si>
  <si>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</si>
  <si>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</si>
  <si>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</si>
  <si>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</si>
  <si>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</si>
  <si>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</si>
  <si>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</si>
  <si>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</si>
  <si>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</si>
  <si>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</si>
  <si>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</si>
  <si>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</si>
  <si>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</si>
  <si>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</si>
  <si>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</si>
  <si>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</si>
  <si>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</si>
  <si>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</si>
  <si>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</si>
  <si>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</si>
  <si>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</si>
  <si>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</si>
  <si>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</si>
  <si>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</si>
  <si>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</si>
  <si>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</si>
  <si>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</si>
  <si>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</si>
  <si>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</si>
  <si>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</si>
  <si>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</si>
  <si>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</si>
  <si>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</si>
  <si>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</si>
  <si>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</si>
  <si>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</si>
  <si>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</si>
  <si>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</si>
  <si>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</si>
  <si>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</si>
  <si>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</si>
  <si>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</si>
  <si>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</si>
  <si>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</si>
  <si>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</si>
  <si>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</si>
  <si>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</si>
  <si>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</si>
  <si>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</si>
  <si>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</si>
  <si>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</si>
  <si>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</si>
  <si>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</si>
  <si>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</si>
  <si>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</si>
  <si>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</si>
  <si>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19-06</t>
  </si>
  <si>
    <t>15-14</t>
  </si>
  <si>
    <t>15-05</t>
  </si>
  <si>
    <t>14-05</t>
  </si>
  <si>
    <t>13-07</t>
  </si>
  <si>
    <t>12-05</t>
  </si>
  <si>
    <t>10-04</t>
  </si>
  <si>
    <t>12-09</t>
  </si>
  <si>
    <t>10-18</t>
  </si>
  <si>
    <t>09-04</t>
  </si>
  <si>
    <t>09-11</t>
  </si>
  <si>
    <t>08-03</t>
  </si>
  <si>
    <t>08-07</t>
  </si>
  <si>
    <t>08-11</t>
  </si>
  <si>
    <t>07-02</t>
  </si>
  <si>
    <t>07-06</t>
  </si>
  <si>
    <t>07-10</t>
  </si>
  <si>
    <t>05-02</t>
  </si>
  <si>
    <t>05-21</t>
  </si>
  <si>
    <t>05-14</t>
  </si>
  <si>
    <t>DGSP</t>
  </si>
  <si>
    <t>04-15</t>
  </si>
  <si>
    <t>04-17</t>
  </si>
  <si>
    <t>04-02</t>
  </si>
  <si>
    <t>03-07</t>
  </si>
  <si>
    <t>03-06</t>
  </si>
  <si>
    <t>03-06'</t>
  </si>
  <si>
    <t>03-A</t>
  </si>
  <si>
    <t>03-B</t>
  </si>
  <si>
    <t>02-A</t>
  </si>
  <si>
    <t>02-B</t>
  </si>
  <si>
    <t>02-02</t>
  </si>
  <si>
    <t>02-08</t>
  </si>
  <si>
    <t>01-02</t>
  </si>
  <si>
    <t>SECRETARIO</t>
  </si>
  <si>
    <t>SECRETARIO PARTICULAR DEL TITULAR</t>
  </si>
  <si>
    <t>DIRECTOR DE AREA</t>
  </si>
  <si>
    <t>SUBDIRECTOR</t>
  </si>
  <si>
    <t>JEFE DE DEPARTAMENTO</t>
  </si>
  <si>
    <t>JEFE DE OFICINA</t>
  </si>
  <si>
    <t>JEFE DE SECCION</t>
  </si>
  <si>
    <t>ENCARGADO DE PROGRAMA</t>
  </si>
  <si>
    <t>JEFE DE SEECION</t>
  </si>
  <si>
    <t>ABOGADO</t>
  </si>
  <si>
    <t>SUPERVISOR ESPECIALIZADO</t>
  </si>
  <si>
    <t>PSICOLOGO</t>
  </si>
  <si>
    <t>CHOFER DE TRAILER</t>
  </si>
  <si>
    <t>SECRETARIA DE DIRECTOR</t>
  </si>
  <si>
    <t>JEFE DE GRUPO</t>
  </si>
  <si>
    <t>AUXILIAR EN ADMINISTRACION</t>
  </si>
  <si>
    <t>AUXILIAR JURIDICO</t>
  </si>
  <si>
    <t>TECNICO ESPECIALIZADO</t>
  </si>
  <si>
    <t>TÉCNICO ESPECIALIZADO</t>
  </si>
  <si>
    <t>CHOFER DE PRIMERA</t>
  </si>
  <si>
    <t>AUXILIAR ADMINISTRATIVO</t>
  </si>
  <si>
    <t>TECNICO NO ESPECIALIZADO</t>
  </si>
  <si>
    <t>POLICIA "C"</t>
  </si>
  <si>
    <t>AUXILIAR EN INFORMATICA</t>
  </si>
  <si>
    <t>ASISTENTE ADMINISTRATIVO</t>
  </si>
  <si>
    <t>ALMACENITA</t>
  </si>
  <si>
    <t>RECEPCIONISTA</t>
  </si>
  <si>
    <t>ENCARGADO DE FOTOCOPIADO</t>
  </si>
  <si>
    <t>JEFE DE CUADRILLA</t>
  </si>
  <si>
    <t>CHOFER DE SEGUNDA</t>
  </si>
  <si>
    <t>PEON</t>
  </si>
  <si>
    <t>DESBROZADOR</t>
  </si>
  <si>
    <t>OPERADOR DE FOTOCOPIADO</t>
  </si>
  <si>
    <t>MOZO DE OFICINA</t>
  </si>
  <si>
    <t>AYUDANTE GENERAL</t>
  </si>
  <si>
    <t>CONFIANZA</t>
  </si>
  <si>
    <t>BASE</t>
  </si>
  <si>
    <t>DESPACHO DEL SECRETARIO</t>
  </si>
  <si>
    <t>DIRECCION DE MANTENIMIENTO</t>
  </si>
  <si>
    <t>DIRECCION DE DESARROLLO URABO</t>
  </si>
  <si>
    <t>CONTRALORIA INTERNA</t>
  </si>
  <si>
    <t>DIRECCION DE OBRAS PUBLICAS Y SUPERVISION</t>
  </si>
  <si>
    <t>DIRECCION DE ADMINISTRACION Y FINANZAS</t>
  </si>
  <si>
    <t>PLANEACION, CONTROL Y SEGUIMIENTO</t>
  </si>
  <si>
    <t>DIRECCION DE PLANEACION. CONTROL Y SEGUIMIENTO</t>
  </si>
  <si>
    <t>UNIDAD JURIDICA</t>
  </si>
  <si>
    <t>SUBDIRECCION DE PROYECTOS</t>
  </si>
  <si>
    <t>DESARROLLO URBANO Y PROYECTOS</t>
  </si>
  <si>
    <t>COMISIONADO</t>
  </si>
  <si>
    <t>VIVIENDA Y PROMOCION SOCIAL</t>
  </si>
  <si>
    <t>DIRECCION GENERAL</t>
  </si>
  <si>
    <t>MANTENIMIENTO</t>
  </si>
  <si>
    <t>LEOPOLDO</t>
  </si>
  <si>
    <t xml:space="preserve">STEVENS </t>
  </si>
  <si>
    <t>AMARO</t>
  </si>
  <si>
    <t>RODOLFO</t>
  </si>
  <si>
    <t xml:space="preserve">RIVERA </t>
  </si>
  <si>
    <t>ANAYA</t>
  </si>
  <si>
    <t>BENITO DE JESUS</t>
  </si>
  <si>
    <t xml:space="preserve">DELGADILLO </t>
  </si>
  <si>
    <t>CESAREO</t>
  </si>
  <si>
    <t xml:space="preserve">SANTANA </t>
  </si>
  <si>
    <t>PICAZO</t>
  </si>
  <si>
    <t>MARCO ANTONIO</t>
  </si>
  <si>
    <t>GARFIAS</t>
  </si>
  <si>
    <t>CANOVAS</t>
  </si>
  <si>
    <t xml:space="preserve">SALVADOR </t>
  </si>
  <si>
    <t>LOPEZ</t>
  </si>
  <si>
    <t>AGUILAR</t>
  </si>
  <si>
    <t>JAVIER</t>
  </si>
  <si>
    <t>AVILA</t>
  </si>
  <si>
    <t>CALVILLO</t>
  </si>
  <si>
    <t>EVANGELINA</t>
  </si>
  <si>
    <t xml:space="preserve">RODRIGUEZ </t>
  </si>
  <si>
    <t>DE AVILA</t>
  </si>
  <si>
    <t>SILVIA EUGENIA</t>
  </si>
  <si>
    <t>DIAZ</t>
  </si>
  <si>
    <t xml:space="preserve">JOSE LUIS </t>
  </si>
  <si>
    <t>REYES</t>
  </si>
  <si>
    <t>JUAN FRANCISCO</t>
  </si>
  <si>
    <t>PEÑA</t>
  </si>
  <si>
    <t>SEGOVIA</t>
  </si>
  <si>
    <t>JUAN MANUEL</t>
  </si>
  <si>
    <t xml:space="preserve">SALAZAR </t>
  </si>
  <si>
    <t>GAMBA</t>
  </si>
  <si>
    <t>JHOANA CAROLINA</t>
  </si>
  <si>
    <t>RAMIREZ</t>
  </si>
  <si>
    <t>LLANAS</t>
  </si>
  <si>
    <t xml:space="preserve">MIGUEL ANGEL </t>
  </si>
  <si>
    <t>VALENZUELA</t>
  </si>
  <si>
    <t>SALDIAS</t>
  </si>
  <si>
    <t>HILDA MARISELA</t>
  </si>
  <si>
    <t>CASTAÑEDA</t>
  </si>
  <si>
    <t>RODRIGUEZ</t>
  </si>
  <si>
    <t>MARTHA ANGELICA</t>
  </si>
  <si>
    <t>GAMEZ</t>
  </si>
  <si>
    <t>GONZALEZ</t>
  </si>
  <si>
    <t>EUFEMIO</t>
  </si>
  <si>
    <t>MARTINEZ</t>
  </si>
  <si>
    <t>MARIN</t>
  </si>
  <si>
    <t>No se Genera</t>
  </si>
  <si>
    <t>JAIME</t>
  </si>
  <si>
    <t xml:space="preserve">LAGUNA </t>
  </si>
  <si>
    <t>CONTRERAS</t>
  </si>
  <si>
    <t>MARIA ANTONIETA</t>
  </si>
  <si>
    <t>ALONSO</t>
  </si>
  <si>
    <t>TERRONES</t>
  </si>
  <si>
    <t>TEOFANES</t>
  </si>
  <si>
    <t>MONTALVO</t>
  </si>
  <si>
    <t>RIVERA</t>
  </si>
  <si>
    <t>RICARDO</t>
  </si>
  <si>
    <t xml:space="preserve">ORTA </t>
  </si>
  <si>
    <t>CHAVEZ</t>
  </si>
  <si>
    <t>DORA LUZ</t>
  </si>
  <si>
    <t xml:space="preserve">ALONSO </t>
  </si>
  <si>
    <t>MALDONADO</t>
  </si>
  <si>
    <t>RAMÓN</t>
  </si>
  <si>
    <t>ALVAREZ</t>
  </si>
  <si>
    <t>ZAMORA</t>
  </si>
  <si>
    <t>ANA LUISA</t>
  </si>
  <si>
    <t xml:space="preserve">IRURZO </t>
  </si>
  <si>
    <t>ARANDA</t>
  </si>
  <si>
    <t>JOSE ANGEL</t>
  </si>
  <si>
    <t>LANDA</t>
  </si>
  <si>
    <t>CUEVAS</t>
  </si>
  <si>
    <t>MOISES</t>
  </si>
  <si>
    <t>ROBLEDO</t>
  </si>
  <si>
    <t>ALFREDO</t>
  </si>
  <si>
    <t>GAONA</t>
  </si>
  <si>
    <t>PATRICIA GPE</t>
  </si>
  <si>
    <t>PORTALES</t>
  </si>
  <si>
    <t>GABRIELA X.</t>
  </si>
  <si>
    <t>CUERVO</t>
  </si>
  <si>
    <t>COBOS</t>
  </si>
  <si>
    <t>MA. JUANA</t>
  </si>
  <si>
    <t>ELIAS</t>
  </si>
  <si>
    <t>MARTHA IRMA</t>
  </si>
  <si>
    <t>GRIMALDO</t>
  </si>
  <si>
    <t>TENIENTE</t>
  </si>
  <si>
    <t>ELVIA</t>
  </si>
  <si>
    <t>HERNANDEZ</t>
  </si>
  <si>
    <t>ALICIA</t>
  </si>
  <si>
    <t>MACIAS</t>
  </si>
  <si>
    <t>ROSA ELENA</t>
  </si>
  <si>
    <t>ANGELICA</t>
  </si>
  <si>
    <t xml:space="preserve">RAMIREZ </t>
  </si>
  <si>
    <t>GOMEZ</t>
  </si>
  <si>
    <t>MARGARITO</t>
  </si>
  <si>
    <t>CANDIA</t>
  </si>
  <si>
    <t>REGINA</t>
  </si>
  <si>
    <t>POURROY</t>
  </si>
  <si>
    <t xml:space="preserve">EDITH ZOÉ </t>
  </si>
  <si>
    <t>GATICA</t>
  </si>
  <si>
    <t>IZAGUIRRE</t>
  </si>
  <si>
    <t>GUSTAVO</t>
  </si>
  <si>
    <t>BERNAL</t>
  </si>
  <si>
    <t xml:space="preserve">JUAN MARTIN </t>
  </si>
  <si>
    <t xml:space="preserve">LUZ MARÍA </t>
  </si>
  <si>
    <t>MONCADA</t>
  </si>
  <si>
    <t>GARCIA</t>
  </si>
  <si>
    <t xml:space="preserve">LUZ DEL CARMEN </t>
  </si>
  <si>
    <t>PALOMERA</t>
  </si>
  <si>
    <t>JOSE ALFREDO</t>
  </si>
  <si>
    <t>BLANCO</t>
  </si>
  <si>
    <t>PEREZ</t>
  </si>
  <si>
    <t>FRANCISCO JAVIER</t>
  </si>
  <si>
    <t xml:space="preserve">ROBLEDO </t>
  </si>
  <si>
    <t>RINCON</t>
  </si>
  <si>
    <t>JOSE ANTONIO</t>
  </si>
  <si>
    <t>FRANCISCO JULIAN</t>
  </si>
  <si>
    <t xml:space="preserve">VILLAGOMEZ </t>
  </si>
  <si>
    <t>VERONICA</t>
  </si>
  <si>
    <t>MARIA DEL CARMEN</t>
  </si>
  <si>
    <t xml:space="preserve">AGUILAR </t>
  </si>
  <si>
    <t>SANCHEZ</t>
  </si>
  <si>
    <t>J. CARLOS</t>
  </si>
  <si>
    <t>LOREDO</t>
  </si>
  <si>
    <t>ANA SILVIA</t>
  </si>
  <si>
    <t>GERMAN</t>
  </si>
  <si>
    <t>ESCOBAR</t>
  </si>
  <si>
    <t>PATRICIA</t>
  </si>
  <si>
    <t>URIBE</t>
  </si>
  <si>
    <t>RIOS</t>
  </si>
  <si>
    <t>VALLES</t>
  </si>
  <si>
    <t>MURILLO</t>
  </si>
  <si>
    <t xml:space="preserve">JUAN </t>
  </si>
  <si>
    <t>DE LA FUENTE</t>
  </si>
  <si>
    <t>ACOSTA</t>
  </si>
  <si>
    <t>ZAPATA</t>
  </si>
  <si>
    <t>TIBURCIO</t>
  </si>
  <si>
    <t>BALDERAS</t>
  </si>
  <si>
    <t>RUBIO</t>
  </si>
  <si>
    <t>ARREDONDO</t>
  </si>
  <si>
    <t>RANGEL</t>
  </si>
  <si>
    <t>FLORES</t>
  </si>
  <si>
    <t>JUANA MARIA</t>
  </si>
  <si>
    <t>DELGADO</t>
  </si>
  <si>
    <t>FABIOLA ESMERALDA</t>
  </si>
  <si>
    <t>ESCOBEDO</t>
  </si>
  <si>
    <t>YESENIA</t>
  </si>
  <si>
    <t>VALDEZ</t>
  </si>
  <si>
    <t>MATA</t>
  </si>
  <si>
    <t xml:space="preserve">MARIA DE JESUS </t>
  </si>
  <si>
    <t>ALMENDAREZ</t>
  </si>
  <si>
    <t>PRIETO</t>
  </si>
  <si>
    <t>GEORGINA</t>
  </si>
  <si>
    <t>SILVA</t>
  </si>
  <si>
    <t>MARIA GENOVEVA</t>
  </si>
  <si>
    <t>VEGA</t>
  </si>
  <si>
    <t>MONTEMAYOR</t>
  </si>
  <si>
    <t>OSCAR ADRIAN</t>
  </si>
  <si>
    <t>TORRES</t>
  </si>
  <si>
    <t>VELAZQUEZ</t>
  </si>
  <si>
    <t>SALAS</t>
  </si>
  <si>
    <t>AGUSTIN</t>
  </si>
  <si>
    <t xml:space="preserve">NARVAEZ </t>
  </si>
  <si>
    <t>LUIS FERNANDO</t>
  </si>
  <si>
    <t>BARBOSA</t>
  </si>
  <si>
    <t>MARIA GUADALUPE</t>
  </si>
  <si>
    <t xml:space="preserve">SILVA </t>
  </si>
  <si>
    <t>PALOMO</t>
  </si>
  <si>
    <t>ALBERTO</t>
  </si>
  <si>
    <t xml:space="preserve">MARTINEZ </t>
  </si>
  <si>
    <t>ZUÑIGA</t>
  </si>
  <si>
    <t>RENE RAFAEL</t>
  </si>
  <si>
    <t>NAVARRO</t>
  </si>
  <si>
    <t>MONTELONGO</t>
  </si>
  <si>
    <t>SAUCEDO</t>
  </si>
  <si>
    <t>FERRER</t>
  </si>
  <si>
    <t>CAMACHO</t>
  </si>
  <si>
    <t>JOSE</t>
  </si>
  <si>
    <t xml:space="preserve">BAEZ </t>
  </si>
  <si>
    <t xml:space="preserve">NOE ALBERTO </t>
  </si>
  <si>
    <t xml:space="preserve">LARA </t>
  </si>
  <si>
    <t>BRIONES</t>
  </si>
  <si>
    <t xml:space="preserve">CAMPOS </t>
  </si>
  <si>
    <t>EDUARDO</t>
  </si>
  <si>
    <t>PUENTE</t>
  </si>
  <si>
    <t>SANDOVAL</t>
  </si>
  <si>
    <t>ELISA</t>
  </si>
  <si>
    <t>ZARATE</t>
  </si>
  <si>
    <t>ESPINOZA</t>
  </si>
  <si>
    <t>JUAN</t>
  </si>
  <si>
    <t>ALVARADO</t>
  </si>
  <si>
    <t>MUÑOZ</t>
  </si>
  <si>
    <t>JOSE RAFAEL</t>
  </si>
  <si>
    <t>MARQUEZ</t>
  </si>
  <si>
    <t>MENDEZ</t>
  </si>
  <si>
    <t>PONCE</t>
  </si>
  <si>
    <t>JUVENTINO</t>
  </si>
  <si>
    <t>CRUZ</t>
  </si>
  <si>
    <t>MARIA LUISA</t>
  </si>
  <si>
    <t xml:space="preserve">JOSE MIGUEL </t>
  </si>
  <si>
    <t>BRENIST</t>
  </si>
  <si>
    <t>LUMBRERAS</t>
  </si>
  <si>
    <t>JUAN CARLOS</t>
  </si>
  <si>
    <t>CEDILLO</t>
  </si>
  <si>
    <t xml:space="preserve">LEOPOLDO FLAVIO </t>
  </si>
  <si>
    <t>GUAJARDO</t>
  </si>
  <si>
    <t>MA. OLIVIA</t>
  </si>
  <si>
    <t>OFELIA</t>
  </si>
  <si>
    <t>IMELDA</t>
  </si>
  <si>
    <t xml:space="preserve">CASTRO </t>
  </si>
  <si>
    <t>VARGAS</t>
  </si>
  <si>
    <t>MARIA MIRTHILA</t>
  </si>
  <si>
    <t>BARANDA</t>
  </si>
  <si>
    <t>NORMA LUZ</t>
  </si>
  <si>
    <t xml:space="preserve">PEREZ ORTIZ </t>
  </si>
  <si>
    <t>ORTIZ</t>
  </si>
  <si>
    <t>ELIA CLARA MARIA</t>
  </si>
  <si>
    <t xml:space="preserve">QUEZADA </t>
  </si>
  <si>
    <t>BRAVO</t>
  </si>
  <si>
    <t xml:space="preserve">REBOLLOSO </t>
  </si>
  <si>
    <t>MARIA EDITH</t>
  </si>
  <si>
    <t>RUIZ</t>
  </si>
  <si>
    <t>LEIVA</t>
  </si>
  <si>
    <t>DIANA OLIVIA</t>
  </si>
  <si>
    <t>ORTEGA</t>
  </si>
  <si>
    <t>ZAMARRIPA</t>
  </si>
  <si>
    <t>CARLOS</t>
  </si>
  <si>
    <t>LARA</t>
  </si>
  <si>
    <t>ANTONIO</t>
  </si>
  <si>
    <t>FRANCISCO</t>
  </si>
  <si>
    <t xml:space="preserve">REYNA </t>
  </si>
  <si>
    <t>MORENO</t>
  </si>
  <si>
    <t>NORMA</t>
  </si>
  <si>
    <t>PAREDES</t>
  </si>
  <si>
    <t>MORALES</t>
  </si>
  <si>
    <t>JOVITA</t>
  </si>
  <si>
    <t>JONGUITUD</t>
  </si>
  <si>
    <t>ENRIQUEZ</t>
  </si>
  <si>
    <t>CARLOS ALEJANDRO</t>
  </si>
  <si>
    <t xml:space="preserve">CARDONA </t>
  </si>
  <si>
    <t>JARAMILLO</t>
  </si>
  <si>
    <t>OLIVERIO</t>
  </si>
  <si>
    <t>GUTIERREZ</t>
  </si>
  <si>
    <t>MAURICIO</t>
  </si>
  <si>
    <t>CORTES</t>
  </si>
  <si>
    <t>MARIA LAURA</t>
  </si>
  <si>
    <t>MARTHA MARIA</t>
  </si>
  <si>
    <t>BANDA</t>
  </si>
  <si>
    <t>SAAVEDRA</t>
  </si>
  <si>
    <t>MARIA DE LOURDES</t>
  </si>
  <si>
    <t>CARRIZALEZ</t>
  </si>
  <si>
    <t>ZAMARRON</t>
  </si>
  <si>
    <t xml:space="preserve">ELIZONDO </t>
  </si>
  <si>
    <t>JACOBO</t>
  </si>
  <si>
    <t>MARTIN</t>
  </si>
  <si>
    <t>JESUS RIGOBERTO</t>
  </si>
  <si>
    <t>ARELLANO</t>
  </si>
  <si>
    <t>VAZQUEZ</t>
  </si>
  <si>
    <t>FERNANDO</t>
  </si>
  <si>
    <t>EMILIO</t>
  </si>
  <si>
    <t>MA. DE LA LUZ</t>
  </si>
  <si>
    <t>CORPUS</t>
  </si>
  <si>
    <t>LOZA</t>
  </si>
  <si>
    <t xml:space="preserve">ANA MARIA </t>
  </si>
  <si>
    <t xml:space="preserve">VELAZQUEZ </t>
  </si>
  <si>
    <t>LUIS ENRIQUE</t>
  </si>
  <si>
    <t xml:space="preserve">GONZALEZ </t>
  </si>
  <si>
    <t>HERRERA</t>
  </si>
  <si>
    <t>DANIEL MARTIN</t>
  </si>
  <si>
    <t>MOORE</t>
  </si>
  <si>
    <t>HUGO ADRIAN</t>
  </si>
  <si>
    <t>CASTILLO</t>
  </si>
  <si>
    <t>ROSALIA GPE</t>
  </si>
  <si>
    <t>CARRERA MARTELL</t>
  </si>
  <si>
    <t xml:space="preserve">JORGE OMAR </t>
  </si>
  <si>
    <t>RESENDIZ</t>
  </si>
  <si>
    <t>CLAUDIA</t>
  </si>
  <si>
    <t xml:space="preserve">HERNANDEZ </t>
  </si>
  <si>
    <t>PADILLA</t>
  </si>
  <si>
    <t xml:space="preserve">GERARDO </t>
  </si>
  <si>
    <t>JAIME OMAR</t>
  </si>
  <si>
    <t xml:space="preserve">GAONA </t>
  </si>
  <si>
    <t>CIFUENTES</t>
  </si>
  <si>
    <t xml:space="preserve">DANIEL </t>
  </si>
  <si>
    <t xml:space="preserve">BANDA </t>
  </si>
  <si>
    <t>VICTOR OMAR</t>
  </si>
  <si>
    <t>REYNA</t>
  </si>
  <si>
    <t>HECTOR</t>
  </si>
  <si>
    <t>DEL TORO</t>
  </si>
  <si>
    <t>MOLINA</t>
  </si>
  <si>
    <t>NIÑO</t>
  </si>
  <si>
    <t>ESTHER</t>
  </si>
  <si>
    <t xml:space="preserve">POZOS </t>
  </si>
  <si>
    <t xml:space="preserve">MARÍA LAURA </t>
  </si>
  <si>
    <t>ACEVEDO</t>
  </si>
  <si>
    <t>GUERRERO</t>
  </si>
  <si>
    <t>USI</t>
  </si>
  <si>
    <t>ARADILLAS</t>
  </si>
  <si>
    <t xml:space="preserve">NORMA </t>
  </si>
  <si>
    <t>TOVAR</t>
  </si>
  <si>
    <t>SEGURA</t>
  </si>
  <si>
    <t>MARIA ISABEL</t>
  </si>
  <si>
    <t>QUIROZ</t>
  </si>
  <si>
    <t>VILLANUEVA</t>
  </si>
  <si>
    <t>MIREYA</t>
  </si>
  <si>
    <t>FERNANDEZ</t>
  </si>
  <si>
    <t>FRANCISCO ELEAZAR</t>
  </si>
  <si>
    <t>PACHECO</t>
  </si>
  <si>
    <t>CASTRO</t>
  </si>
  <si>
    <t>RAMON</t>
  </si>
  <si>
    <t>FELIPE</t>
  </si>
  <si>
    <t xml:space="preserve">MOISES </t>
  </si>
  <si>
    <t xml:space="preserve">LOREDO </t>
  </si>
  <si>
    <t>CONSTANTE</t>
  </si>
  <si>
    <t>JOSE DE JESUS</t>
  </si>
  <si>
    <t xml:space="preserve">CARDENAS </t>
  </si>
  <si>
    <t>JOSE REYES</t>
  </si>
  <si>
    <t>IPIÑA</t>
  </si>
  <si>
    <t xml:space="preserve">JESUS ADRIAN </t>
  </si>
  <si>
    <t xml:space="preserve">PEREZ </t>
  </si>
  <si>
    <t>DE LA CRUZ</t>
  </si>
  <si>
    <t>LIMONES</t>
  </si>
  <si>
    <t>SIERRA</t>
  </si>
  <si>
    <t>ELEUTERIO</t>
  </si>
  <si>
    <t xml:space="preserve">OCHOA </t>
  </si>
  <si>
    <t>URBANO</t>
  </si>
  <si>
    <t>M. CARMEN</t>
  </si>
  <si>
    <t>JOSE REGINO</t>
  </si>
  <si>
    <t>SELEDON</t>
  </si>
  <si>
    <t>ESPERICUETA</t>
  </si>
  <si>
    <t xml:space="preserve">REYES </t>
  </si>
  <si>
    <t>EFRAIN JAVIER</t>
  </si>
  <si>
    <t xml:space="preserve">PARDO </t>
  </si>
  <si>
    <t>JOSE RICARDO</t>
  </si>
  <si>
    <t>PALACIOS</t>
  </si>
  <si>
    <t>DOROTEO</t>
  </si>
  <si>
    <t>JOSE MARTIN</t>
  </si>
  <si>
    <t>CARRANZA</t>
  </si>
  <si>
    <t>ARRIAGA</t>
  </si>
  <si>
    <t>J. REFUGIO</t>
  </si>
  <si>
    <t>GALLARDO</t>
  </si>
  <si>
    <t>FELICIANO</t>
  </si>
  <si>
    <t>GALVAN</t>
  </si>
  <si>
    <t>PASIANO</t>
  </si>
  <si>
    <t>ROMARIO</t>
  </si>
  <si>
    <t>MEXICANO</t>
  </si>
  <si>
    <t>LUNA</t>
  </si>
  <si>
    <t>FAUSTINO</t>
  </si>
  <si>
    <t>ESPINO</t>
  </si>
  <si>
    <t>ZARAZUA</t>
  </si>
  <si>
    <t xml:space="preserve">JOSE </t>
  </si>
  <si>
    <t>TORO</t>
  </si>
  <si>
    <t>ROSAS</t>
  </si>
  <si>
    <t>JUSTINO</t>
  </si>
  <si>
    <t>ENRIQUE</t>
  </si>
  <si>
    <t>CRISPIN</t>
  </si>
  <si>
    <t>PEDRO</t>
  </si>
  <si>
    <t>SANDATE</t>
  </si>
  <si>
    <t>OYARVIDE</t>
  </si>
  <si>
    <t>ANGEL ABRAHAM</t>
  </si>
  <si>
    <t xml:space="preserve">GALVAN </t>
  </si>
  <si>
    <t>DELFINA</t>
  </si>
  <si>
    <t>MUÑIZ</t>
  </si>
  <si>
    <t>MARIA DEL ROSARIO</t>
  </si>
  <si>
    <t>MARIA DEL ROCIO</t>
  </si>
  <si>
    <t xml:space="preserve">ALMA CRISTINA </t>
  </si>
  <si>
    <t>ORTA</t>
  </si>
  <si>
    <t>ANA ALICIA</t>
  </si>
  <si>
    <t>OMAR ALFREDO</t>
  </si>
  <si>
    <t xml:space="preserve">CAZAREZ </t>
  </si>
  <si>
    <t xml:space="preserve">MENDOZA </t>
  </si>
  <si>
    <t>CORDOVA</t>
  </si>
  <si>
    <t>VICTOR HUGO</t>
  </si>
  <si>
    <t>MN</t>
  </si>
  <si>
    <t>Adscritos en la DGSP</t>
  </si>
  <si>
    <t>NO SE GENERA</t>
  </si>
  <si>
    <t>AGUINALDO Y PRIMA VACACIONAL</t>
  </si>
  <si>
    <t>INGRESO MENSUAL</t>
  </si>
  <si>
    <t>M.N.</t>
  </si>
  <si>
    <t>MENSUAL</t>
  </si>
  <si>
    <t xml:space="preserve">NO SE GENERA </t>
  </si>
  <si>
    <t>POR PUNTUALIDAD DEL PERSONAL QUE LO ACUMULA</t>
  </si>
  <si>
    <t xml:space="preserve">DOS DIAS DE SALARIO </t>
  </si>
  <si>
    <t>APOYO A LA ECONOMIA</t>
  </si>
  <si>
    <t>DESPENSA, AYUDA DE TRANSPORTE</t>
  </si>
  <si>
    <t>VIDA CARA, PREVISION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</si>
</sst>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164" fontId="3" fillId="3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14" fontId="0" fillId="0" borderId="0" xfId="0" quotePrefix="1" applyNumberFormat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5" borderId="0" xfId="0" applyNumberFormat="1" applyFill="1" applyAlignment="1">
      <alignment horizontal="left"/>
    </xf>
    <xf numFmtId="4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WPDNSE/%7b2DF5AC45-A6F9-1E45-C70B-5AF703044A5F%7d/LTAIPSLPA84FX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SLP84XI%20%20DICIEMBRE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49551"/>
      <sheetName val="Tabla_549538"/>
      <sheetName val="Tabla_549552"/>
      <sheetName val="Tabla_549522"/>
      <sheetName val="Tabla_549542"/>
      <sheetName val="Tabla_549529"/>
      <sheetName val="Tabla_549539"/>
      <sheetName val="Tabla_549530"/>
      <sheetName val="Tabla_549531"/>
      <sheetName val="Tabla_549549"/>
      <sheetName val="Tabla_549553"/>
      <sheetName val="Tabla_549550"/>
      <sheetName val="Tabla_549554"/>
      <sheetName val="Hoja1"/>
    </sheetNames>
    <sheetDataSet>
      <sheetData sheetId="0"/>
      <sheetData sheetId="1"/>
      <sheetData sheetId="2"/>
      <sheetData sheetId="3">
        <row r="4">
          <cell r="H4">
            <v>39084.160000000003</v>
          </cell>
        </row>
        <row r="5">
          <cell r="H5">
            <v>32652</v>
          </cell>
        </row>
        <row r="6">
          <cell r="H6">
            <v>32652</v>
          </cell>
        </row>
        <row r="7">
          <cell r="H7">
            <v>32652</v>
          </cell>
        </row>
        <row r="8">
          <cell r="H8">
            <v>32652</v>
          </cell>
        </row>
        <row r="9">
          <cell r="H9">
            <v>32652</v>
          </cell>
        </row>
        <row r="10">
          <cell r="H10">
            <v>32652</v>
          </cell>
        </row>
        <row r="11">
          <cell r="H11">
            <v>32652</v>
          </cell>
        </row>
        <row r="12">
          <cell r="H12">
            <v>32652</v>
          </cell>
        </row>
        <row r="13">
          <cell r="H13">
            <v>29835</v>
          </cell>
        </row>
        <row r="14">
          <cell r="H14">
            <v>29835</v>
          </cell>
        </row>
        <row r="15">
          <cell r="H15">
            <v>29835</v>
          </cell>
        </row>
        <row r="16">
          <cell r="H16">
            <v>29835</v>
          </cell>
        </row>
        <row r="17">
          <cell r="H17">
            <v>29835</v>
          </cell>
        </row>
        <row r="18">
          <cell r="H18">
            <v>29835</v>
          </cell>
        </row>
        <row r="19">
          <cell r="H19">
            <v>29835</v>
          </cell>
        </row>
        <row r="20">
          <cell r="H20">
            <v>29835</v>
          </cell>
        </row>
        <row r="21">
          <cell r="H21">
            <v>31216.2</v>
          </cell>
        </row>
        <row r="22">
          <cell r="H22">
            <v>31216.2</v>
          </cell>
        </row>
        <row r="23">
          <cell r="H23">
            <v>31216.2</v>
          </cell>
        </row>
        <row r="24">
          <cell r="H24">
            <v>31216.2</v>
          </cell>
        </row>
        <row r="25">
          <cell r="H25">
            <v>31216.2</v>
          </cell>
        </row>
        <row r="26">
          <cell r="H26">
            <v>31216.2</v>
          </cell>
        </row>
        <row r="27">
          <cell r="H27">
            <v>31216.2</v>
          </cell>
        </row>
        <row r="28">
          <cell r="H28">
            <v>31216.2</v>
          </cell>
        </row>
        <row r="29">
          <cell r="H29">
            <v>31216.2</v>
          </cell>
        </row>
        <row r="30">
          <cell r="H30">
            <v>31216.2</v>
          </cell>
        </row>
        <row r="31">
          <cell r="H31">
            <v>31216.2</v>
          </cell>
        </row>
        <row r="32">
          <cell r="H32">
            <v>31216.2</v>
          </cell>
        </row>
        <row r="33">
          <cell r="H33">
            <v>31216.2</v>
          </cell>
        </row>
        <row r="34">
          <cell r="H34">
            <v>31216.2</v>
          </cell>
        </row>
        <row r="35">
          <cell r="H35">
            <v>31216.2</v>
          </cell>
        </row>
        <row r="36">
          <cell r="H36">
            <v>31216.2</v>
          </cell>
        </row>
        <row r="37">
          <cell r="H37">
            <v>31216.2</v>
          </cell>
        </row>
        <row r="38">
          <cell r="H38">
            <v>31216.2</v>
          </cell>
        </row>
        <row r="39">
          <cell r="H39">
            <v>31216.2</v>
          </cell>
        </row>
        <row r="40">
          <cell r="H40">
            <v>31216.2</v>
          </cell>
        </row>
        <row r="41">
          <cell r="H41">
            <v>31216.2</v>
          </cell>
        </row>
        <row r="42">
          <cell r="H42">
            <v>31216.2</v>
          </cell>
        </row>
        <row r="43">
          <cell r="H43">
            <v>31216.2</v>
          </cell>
        </row>
        <row r="44">
          <cell r="H44">
            <v>31216.2</v>
          </cell>
        </row>
        <row r="45">
          <cell r="H45">
            <v>31216.2</v>
          </cell>
        </row>
        <row r="46">
          <cell r="H46">
            <v>31216.2</v>
          </cell>
        </row>
        <row r="47">
          <cell r="H47">
            <v>29020.06</v>
          </cell>
        </row>
        <row r="48">
          <cell r="H48">
            <v>29020.06</v>
          </cell>
        </row>
        <row r="49">
          <cell r="H49">
            <v>29020.06</v>
          </cell>
        </row>
        <row r="50">
          <cell r="H50">
            <v>29020.06</v>
          </cell>
        </row>
        <row r="51">
          <cell r="H51">
            <v>29020.06</v>
          </cell>
        </row>
        <row r="52">
          <cell r="H52">
            <v>29020.06</v>
          </cell>
        </row>
        <row r="53">
          <cell r="H53">
            <v>29020.06</v>
          </cell>
        </row>
        <row r="54">
          <cell r="H54">
            <v>29020.06</v>
          </cell>
        </row>
        <row r="55">
          <cell r="H55">
            <v>29020.06</v>
          </cell>
        </row>
        <row r="56">
          <cell r="H56">
            <v>29020.06</v>
          </cell>
        </row>
        <row r="57">
          <cell r="H57">
            <v>29020.06</v>
          </cell>
        </row>
        <row r="58">
          <cell r="H58">
            <v>29020.06</v>
          </cell>
        </row>
        <row r="59">
          <cell r="H59">
            <v>29020.06</v>
          </cell>
        </row>
        <row r="60">
          <cell r="H60">
            <v>29020.06</v>
          </cell>
        </row>
        <row r="61">
          <cell r="H61">
            <v>29020.06</v>
          </cell>
        </row>
        <row r="62">
          <cell r="H62">
            <v>29020.06</v>
          </cell>
        </row>
        <row r="63">
          <cell r="H63">
            <v>29020.06</v>
          </cell>
        </row>
        <row r="64">
          <cell r="H64">
            <v>29020.06</v>
          </cell>
        </row>
        <row r="65">
          <cell r="H65">
            <v>29020.06</v>
          </cell>
        </row>
        <row r="66">
          <cell r="H66">
            <v>29020.06</v>
          </cell>
        </row>
        <row r="67">
          <cell r="H67">
            <v>29020.06</v>
          </cell>
        </row>
        <row r="68">
          <cell r="H68">
            <v>29020.06</v>
          </cell>
        </row>
        <row r="69">
          <cell r="H69">
            <v>29020.06</v>
          </cell>
        </row>
        <row r="70">
          <cell r="H70">
            <v>29020.06</v>
          </cell>
        </row>
        <row r="71">
          <cell r="H71">
            <v>29020.06</v>
          </cell>
        </row>
        <row r="72">
          <cell r="H72">
            <v>29020.06</v>
          </cell>
        </row>
        <row r="73">
          <cell r="H73">
            <v>29020.06</v>
          </cell>
        </row>
        <row r="74">
          <cell r="H74">
            <v>29020.06</v>
          </cell>
        </row>
        <row r="75">
          <cell r="H75">
            <v>29020.06</v>
          </cell>
        </row>
        <row r="76">
          <cell r="H76">
            <v>29020.06</v>
          </cell>
        </row>
        <row r="77">
          <cell r="H77">
            <v>29020.06</v>
          </cell>
        </row>
        <row r="78">
          <cell r="H78">
            <v>25229.040000000001</v>
          </cell>
        </row>
        <row r="79">
          <cell r="H79">
            <v>25229.040000000001</v>
          </cell>
        </row>
        <row r="80">
          <cell r="H80">
            <v>25229.040000000001</v>
          </cell>
        </row>
        <row r="81">
          <cell r="H81">
            <v>25229.040000000001</v>
          </cell>
        </row>
        <row r="82">
          <cell r="H82">
            <v>25229.040000000001</v>
          </cell>
        </row>
        <row r="83">
          <cell r="H83">
            <v>25229.040000000001</v>
          </cell>
        </row>
        <row r="84">
          <cell r="H84">
            <v>25229.040000000001</v>
          </cell>
        </row>
        <row r="85">
          <cell r="H85">
            <v>25229.040000000001</v>
          </cell>
        </row>
        <row r="86">
          <cell r="H86">
            <v>25229.040000000001</v>
          </cell>
        </row>
        <row r="87">
          <cell r="H87">
            <v>25229.040000000001</v>
          </cell>
        </row>
        <row r="88">
          <cell r="H88">
            <v>25229.040000000001</v>
          </cell>
        </row>
        <row r="89">
          <cell r="H89">
            <v>25229.040000000001</v>
          </cell>
        </row>
        <row r="90">
          <cell r="H90">
            <v>25229.040000000001</v>
          </cell>
        </row>
        <row r="91">
          <cell r="H91">
            <v>25229.040000000001</v>
          </cell>
        </row>
        <row r="92">
          <cell r="H92">
            <v>25229.040000000001</v>
          </cell>
        </row>
        <row r="93">
          <cell r="H93">
            <v>25229.040000000001</v>
          </cell>
        </row>
        <row r="94">
          <cell r="H94">
            <v>25229.040000000001</v>
          </cell>
        </row>
        <row r="95">
          <cell r="H95">
            <v>25229.040000000001</v>
          </cell>
        </row>
        <row r="96">
          <cell r="H96">
            <v>25229.040000000001</v>
          </cell>
        </row>
        <row r="97">
          <cell r="H97">
            <v>25229.040000000001</v>
          </cell>
        </row>
        <row r="98">
          <cell r="H98">
            <v>25229.040000000001</v>
          </cell>
        </row>
        <row r="99">
          <cell r="H99">
            <v>25229.040000000001</v>
          </cell>
        </row>
        <row r="100">
          <cell r="H100">
            <v>23586.720000000001</v>
          </cell>
        </row>
        <row r="101">
          <cell r="H101">
            <v>23586.720000000001</v>
          </cell>
        </row>
        <row r="102">
          <cell r="H102">
            <v>21853.86</v>
          </cell>
        </row>
        <row r="103">
          <cell r="H103">
            <v>21853.86</v>
          </cell>
        </row>
        <row r="104">
          <cell r="H104">
            <v>21853.86</v>
          </cell>
        </row>
        <row r="105">
          <cell r="H105">
            <v>21853.86</v>
          </cell>
        </row>
        <row r="106">
          <cell r="H106">
            <v>21853.86</v>
          </cell>
        </row>
        <row r="107">
          <cell r="H107">
            <v>21853.86</v>
          </cell>
        </row>
        <row r="108">
          <cell r="H108">
            <v>20417.099999999999</v>
          </cell>
        </row>
        <row r="109">
          <cell r="H109">
            <v>20417.099999999999</v>
          </cell>
        </row>
        <row r="110">
          <cell r="H110">
            <v>20417.099999999999</v>
          </cell>
        </row>
        <row r="111">
          <cell r="H111">
            <v>20417.099999999999</v>
          </cell>
        </row>
        <row r="112">
          <cell r="H112">
            <v>20417.099999999999</v>
          </cell>
        </row>
        <row r="113">
          <cell r="H113">
            <v>20417.099999999999</v>
          </cell>
        </row>
        <row r="114">
          <cell r="H114">
            <v>20417.099999999999</v>
          </cell>
        </row>
        <row r="115">
          <cell r="H115">
            <v>20417.099999999999</v>
          </cell>
        </row>
        <row r="116">
          <cell r="H116">
            <v>20417.099999999999</v>
          </cell>
        </row>
        <row r="117">
          <cell r="H117">
            <v>20417.099999999999</v>
          </cell>
        </row>
        <row r="118">
          <cell r="H118">
            <v>20417.099999999999</v>
          </cell>
        </row>
        <row r="119">
          <cell r="H119">
            <v>17908.66</v>
          </cell>
        </row>
        <row r="120">
          <cell r="H120">
            <v>17908.66</v>
          </cell>
        </row>
        <row r="121">
          <cell r="H121">
            <v>17908.66</v>
          </cell>
        </row>
        <row r="122">
          <cell r="H122">
            <v>17908.66</v>
          </cell>
        </row>
        <row r="123">
          <cell r="H123">
            <v>17908.66</v>
          </cell>
        </row>
        <row r="124">
          <cell r="H124">
            <v>17908.66</v>
          </cell>
        </row>
        <row r="125">
          <cell r="H125">
            <v>17908.66</v>
          </cell>
        </row>
        <row r="126">
          <cell r="H126">
            <v>17908.66</v>
          </cell>
        </row>
        <row r="127">
          <cell r="H127">
            <v>17908.66</v>
          </cell>
        </row>
        <row r="128">
          <cell r="H128">
            <v>15720.34</v>
          </cell>
        </row>
        <row r="129">
          <cell r="H129">
            <v>15720.34</v>
          </cell>
        </row>
        <row r="130">
          <cell r="H130">
            <v>15720.34</v>
          </cell>
        </row>
        <row r="131">
          <cell r="H131">
            <v>15720.34</v>
          </cell>
        </row>
        <row r="132">
          <cell r="H132">
            <v>15720.34</v>
          </cell>
        </row>
        <row r="133">
          <cell r="H133">
            <v>15720.34</v>
          </cell>
        </row>
        <row r="134">
          <cell r="H134">
            <v>15720.34</v>
          </cell>
        </row>
        <row r="135">
          <cell r="H135">
            <v>14869.22</v>
          </cell>
        </row>
        <row r="136">
          <cell r="H136">
            <v>14869.22</v>
          </cell>
        </row>
        <row r="137">
          <cell r="H137">
            <v>14869.22</v>
          </cell>
        </row>
        <row r="138">
          <cell r="H138">
            <v>14869.22</v>
          </cell>
        </row>
        <row r="139">
          <cell r="H139">
            <v>13700.34</v>
          </cell>
        </row>
        <row r="140">
          <cell r="H140">
            <v>13700.34</v>
          </cell>
        </row>
        <row r="141">
          <cell r="H141">
            <v>13700.34</v>
          </cell>
        </row>
        <row r="142">
          <cell r="H142">
            <v>13700.34</v>
          </cell>
        </row>
        <row r="143">
          <cell r="H143">
            <v>13700.34</v>
          </cell>
        </row>
        <row r="144">
          <cell r="H144">
            <v>13700.34</v>
          </cell>
        </row>
        <row r="145">
          <cell r="H145">
            <v>13700.34</v>
          </cell>
        </row>
        <row r="146">
          <cell r="H146">
            <v>13700.34</v>
          </cell>
        </row>
        <row r="147">
          <cell r="H147">
            <v>13700.34</v>
          </cell>
        </row>
        <row r="148">
          <cell r="H148">
            <v>13700.34</v>
          </cell>
        </row>
        <row r="149">
          <cell r="H149">
            <v>13700.34</v>
          </cell>
        </row>
        <row r="150">
          <cell r="H150">
            <v>13700.34</v>
          </cell>
        </row>
        <row r="151">
          <cell r="H151">
            <v>12100</v>
          </cell>
        </row>
        <row r="152">
          <cell r="H152">
            <v>12100</v>
          </cell>
        </row>
        <row r="153">
          <cell r="H153">
            <v>12100</v>
          </cell>
        </row>
        <row r="154">
          <cell r="H154">
            <v>12100</v>
          </cell>
        </row>
        <row r="155">
          <cell r="H155">
            <v>12100</v>
          </cell>
        </row>
        <row r="156">
          <cell r="H156">
            <v>12100</v>
          </cell>
        </row>
        <row r="157">
          <cell r="H157">
            <v>12100</v>
          </cell>
        </row>
        <row r="158">
          <cell r="H158">
            <v>12100</v>
          </cell>
        </row>
        <row r="159">
          <cell r="H159">
            <v>12100</v>
          </cell>
        </row>
        <row r="160">
          <cell r="H160">
            <v>12100</v>
          </cell>
        </row>
        <row r="161">
          <cell r="H161">
            <v>12100</v>
          </cell>
        </row>
        <row r="162">
          <cell r="H162">
            <v>12100</v>
          </cell>
        </row>
        <row r="163">
          <cell r="H163">
            <v>12100</v>
          </cell>
        </row>
        <row r="164">
          <cell r="H164">
            <v>12100</v>
          </cell>
        </row>
        <row r="165">
          <cell r="H165">
            <v>12100</v>
          </cell>
        </row>
        <row r="166">
          <cell r="H166">
            <v>12100</v>
          </cell>
        </row>
        <row r="167">
          <cell r="H167">
            <v>12100</v>
          </cell>
        </row>
        <row r="168">
          <cell r="H168">
            <v>12100</v>
          </cell>
        </row>
        <row r="169">
          <cell r="H169">
            <v>12100</v>
          </cell>
        </row>
        <row r="170">
          <cell r="H170">
            <v>12100</v>
          </cell>
        </row>
        <row r="171">
          <cell r="H171">
            <v>12100</v>
          </cell>
        </row>
        <row r="172">
          <cell r="H172">
            <v>12100</v>
          </cell>
        </row>
        <row r="173">
          <cell r="H173">
            <v>12100</v>
          </cell>
        </row>
        <row r="174">
          <cell r="H174">
            <v>12100</v>
          </cell>
        </row>
        <row r="175">
          <cell r="H175">
            <v>12100</v>
          </cell>
        </row>
        <row r="176">
          <cell r="H176">
            <v>12100</v>
          </cell>
        </row>
        <row r="177">
          <cell r="H177">
            <v>11857</v>
          </cell>
        </row>
        <row r="178">
          <cell r="H178">
            <v>11857</v>
          </cell>
        </row>
        <row r="179">
          <cell r="H179">
            <v>11857</v>
          </cell>
        </row>
        <row r="180">
          <cell r="H180">
            <v>11857</v>
          </cell>
        </row>
        <row r="181">
          <cell r="H181">
            <v>11857</v>
          </cell>
        </row>
        <row r="182">
          <cell r="H182">
            <v>11857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43435</v>
      </c>
      <c r="C8" s="4">
        <v>43465</v>
      </c>
      <c r="D8" t="s">
        <v>82</v>
      </c>
      <c r="E8" s="5" t="s">
        <v>214</v>
      </c>
      <c r="F8" s="5" t="s">
        <v>248</v>
      </c>
      <c r="G8" s="5" t="s">
        <v>283</v>
      </c>
      <c r="H8" s="5" t="s">
        <v>285</v>
      </c>
      <c r="I8" s="5" t="s">
        <v>300</v>
      </c>
      <c r="J8" s="5" t="s">
        <v>301</v>
      </c>
      <c r="K8" s="5" t="s">
        <v>302</v>
      </c>
      <c r="L8" t="s">
        <v>94</v>
      </c>
      <c r="M8">
        <v>39084.160000000003</v>
      </c>
      <c r="N8" t="s">
        <v>674</v>
      </c>
      <c r="O8">
        <f>14656.79+18078.95-2908.42</f>
        <v>29827.32</v>
      </c>
      <c r="P8" t="s">
        <v>674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290</v>
      </c>
      <c r="AE8" s="4">
        <v>43506</v>
      </c>
      <c r="AF8" s="4">
        <v>43475</v>
      </c>
      <c r="AG8" t="s">
        <v>676</v>
      </c>
    </row>
    <row r="9" spans="1:33" x14ac:dyDescent="0.25">
      <c r="A9">
        <v>2018</v>
      </c>
      <c r="B9" s="4">
        <v>43435</v>
      </c>
      <c r="C9" s="4">
        <v>43465</v>
      </c>
      <c r="D9" t="s">
        <v>82</v>
      </c>
      <c r="E9" s="5" t="s">
        <v>215</v>
      </c>
      <c r="F9" s="5" t="s">
        <v>249</v>
      </c>
      <c r="G9" s="5" t="s">
        <v>283</v>
      </c>
      <c r="H9" s="5" t="s">
        <v>286</v>
      </c>
      <c r="I9" s="5" t="s">
        <v>303</v>
      </c>
      <c r="J9" s="5" t="s">
        <v>304</v>
      </c>
      <c r="K9" s="5" t="s">
        <v>305</v>
      </c>
      <c r="L9" t="s">
        <v>94</v>
      </c>
      <c r="M9">
        <v>32652</v>
      </c>
      <c r="N9" t="s">
        <v>674</v>
      </c>
      <c r="O9">
        <f t="shared" ref="O9:O15" si="0">12551+12451</f>
        <v>25002</v>
      </c>
      <c r="P9" t="s">
        <v>674</v>
      </c>
      <c r="Q9">
        <v>2</v>
      </c>
      <c r="R9">
        <v>1</v>
      </c>
      <c r="S9">
        <v>2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290</v>
      </c>
      <c r="AE9" s="4">
        <v>43506</v>
      </c>
      <c r="AF9" s="4">
        <v>43475</v>
      </c>
      <c r="AG9" t="s">
        <v>676</v>
      </c>
    </row>
    <row r="10" spans="1:33" x14ac:dyDescent="0.25">
      <c r="A10">
        <v>2018</v>
      </c>
      <c r="B10" s="4">
        <v>43435</v>
      </c>
      <c r="C10" s="4">
        <v>43465</v>
      </c>
      <c r="D10" t="s">
        <v>82</v>
      </c>
      <c r="E10" s="5" t="s">
        <v>216</v>
      </c>
      <c r="F10" s="5" t="s">
        <v>250</v>
      </c>
      <c r="G10" s="5" t="s">
        <v>283</v>
      </c>
      <c r="H10" s="5" t="s">
        <v>287</v>
      </c>
      <c r="I10" s="5" t="s">
        <v>306</v>
      </c>
      <c r="J10" s="5" t="s">
        <v>307</v>
      </c>
      <c r="K10" s="5" t="s">
        <v>302</v>
      </c>
      <c r="L10" t="s">
        <v>94</v>
      </c>
      <c r="M10">
        <v>32652</v>
      </c>
      <c r="N10" t="s">
        <v>674</v>
      </c>
      <c r="O10">
        <f t="shared" si="0"/>
        <v>25002</v>
      </c>
      <c r="P10" t="s">
        <v>674</v>
      </c>
      <c r="Q10">
        <v>2</v>
      </c>
      <c r="R10">
        <v>1</v>
      </c>
      <c r="S10">
        <v>2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290</v>
      </c>
      <c r="AE10" s="4">
        <v>43506</v>
      </c>
      <c r="AF10" s="4">
        <v>43475</v>
      </c>
      <c r="AG10" t="s">
        <v>676</v>
      </c>
    </row>
    <row r="11" spans="1:33" x14ac:dyDescent="0.25">
      <c r="A11">
        <v>2018</v>
      </c>
      <c r="B11" s="4">
        <v>43435</v>
      </c>
      <c r="C11" s="4">
        <v>43465</v>
      </c>
      <c r="D11" t="s">
        <v>82</v>
      </c>
      <c r="E11" s="5" t="s">
        <v>216</v>
      </c>
      <c r="F11" s="5" t="s">
        <v>250</v>
      </c>
      <c r="G11" s="5" t="s">
        <v>283</v>
      </c>
      <c r="H11" s="5" t="s">
        <v>288</v>
      </c>
      <c r="I11" s="7" t="s">
        <v>308</v>
      </c>
      <c r="J11" s="5" t="s">
        <v>309</v>
      </c>
      <c r="K11" s="5" t="s">
        <v>310</v>
      </c>
      <c r="L11" t="s">
        <v>94</v>
      </c>
      <c r="M11">
        <v>32652</v>
      </c>
      <c r="N11" t="s">
        <v>674</v>
      </c>
      <c r="O11">
        <f t="shared" si="0"/>
        <v>25002</v>
      </c>
      <c r="P11" t="s">
        <v>674</v>
      </c>
      <c r="Q11">
        <v>2</v>
      </c>
      <c r="R11">
        <v>1</v>
      </c>
      <c r="S11">
        <v>2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290</v>
      </c>
      <c r="AE11" s="4">
        <v>43506</v>
      </c>
      <c r="AF11" s="4">
        <v>43475</v>
      </c>
      <c r="AG11" t="s">
        <v>676</v>
      </c>
    </row>
    <row r="12" spans="1:33" x14ac:dyDescent="0.25">
      <c r="A12">
        <v>2018</v>
      </c>
      <c r="B12" s="4">
        <v>43435</v>
      </c>
      <c r="C12" s="4">
        <v>43465</v>
      </c>
      <c r="D12" t="s">
        <v>82</v>
      </c>
      <c r="E12" s="5" t="s">
        <v>216</v>
      </c>
      <c r="F12" s="5" t="s">
        <v>250</v>
      </c>
      <c r="G12" s="5" t="s">
        <v>283</v>
      </c>
      <c r="H12" s="5" t="s">
        <v>289</v>
      </c>
      <c r="I12" s="7" t="s">
        <v>311</v>
      </c>
      <c r="J12" s="5" t="s">
        <v>312</v>
      </c>
      <c r="K12" s="5" t="s">
        <v>313</v>
      </c>
      <c r="L12" t="s">
        <v>94</v>
      </c>
      <c r="M12">
        <v>32652</v>
      </c>
      <c r="N12" t="s">
        <v>674</v>
      </c>
      <c r="O12">
        <f t="shared" si="0"/>
        <v>25002</v>
      </c>
      <c r="P12" t="s">
        <v>674</v>
      </c>
      <c r="Q12">
        <v>2</v>
      </c>
      <c r="R12">
        <v>1</v>
      </c>
      <c r="S12">
        <v>2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290</v>
      </c>
      <c r="AE12" s="4">
        <v>43506</v>
      </c>
      <c r="AF12" s="4">
        <v>43475</v>
      </c>
      <c r="AG12" t="s">
        <v>676</v>
      </c>
    </row>
    <row r="13" spans="1:33" x14ac:dyDescent="0.25">
      <c r="A13">
        <v>2018</v>
      </c>
      <c r="B13" s="4">
        <v>43435</v>
      </c>
      <c r="C13" s="4">
        <v>43465</v>
      </c>
      <c r="D13" t="s">
        <v>82</v>
      </c>
      <c r="E13" s="5" t="s">
        <v>216</v>
      </c>
      <c r="F13" s="5" t="s">
        <v>250</v>
      </c>
      <c r="G13" s="5" t="s">
        <v>283</v>
      </c>
      <c r="H13" s="5" t="s">
        <v>290</v>
      </c>
      <c r="I13" s="7" t="s">
        <v>314</v>
      </c>
      <c r="J13" s="5" t="s">
        <v>315</v>
      </c>
      <c r="K13" s="5" t="s">
        <v>316</v>
      </c>
      <c r="L13" t="s">
        <v>94</v>
      </c>
      <c r="M13">
        <v>32652</v>
      </c>
      <c r="N13" t="s">
        <v>674</v>
      </c>
      <c r="O13">
        <f t="shared" si="0"/>
        <v>25002</v>
      </c>
      <c r="P13" t="s">
        <v>674</v>
      </c>
      <c r="Q13">
        <v>2</v>
      </c>
      <c r="R13">
        <v>1</v>
      </c>
      <c r="S13">
        <v>2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290</v>
      </c>
      <c r="AE13" s="4">
        <v>43506</v>
      </c>
      <c r="AF13" s="4">
        <v>43475</v>
      </c>
      <c r="AG13" t="s">
        <v>676</v>
      </c>
    </row>
    <row r="14" spans="1:33" x14ac:dyDescent="0.25">
      <c r="A14">
        <v>2018</v>
      </c>
      <c r="B14" s="4">
        <v>43435</v>
      </c>
      <c r="C14" s="4">
        <v>43465</v>
      </c>
      <c r="D14" t="s">
        <v>82</v>
      </c>
      <c r="E14" s="5" t="s">
        <v>216</v>
      </c>
      <c r="F14" s="5" t="s">
        <v>250</v>
      </c>
      <c r="G14" s="5" t="s">
        <v>283</v>
      </c>
      <c r="H14" s="5" t="s">
        <v>285</v>
      </c>
      <c r="I14" s="7" t="s">
        <v>317</v>
      </c>
      <c r="J14" s="5" t="s">
        <v>318</v>
      </c>
      <c r="K14" s="5" t="s">
        <v>319</v>
      </c>
      <c r="L14" t="s">
        <v>94</v>
      </c>
      <c r="M14">
        <v>32652</v>
      </c>
      <c r="N14" t="s">
        <v>674</v>
      </c>
      <c r="O14">
        <f t="shared" si="0"/>
        <v>25002</v>
      </c>
      <c r="P14" t="s">
        <v>674</v>
      </c>
      <c r="Q14">
        <v>2</v>
      </c>
      <c r="R14">
        <v>1</v>
      </c>
      <c r="S14">
        <v>2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290</v>
      </c>
      <c r="AE14" s="4">
        <v>43506</v>
      </c>
      <c r="AF14" s="4">
        <v>43475</v>
      </c>
      <c r="AG14" t="s">
        <v>676</v>
      </c>
    </row>
    <row r="15" spans="1:33" x14ac:dyDescent="0.25">
      <c r="A15">
        <v>2018</v>
      </c>
      <c r="B15" s="4">
        <v>43435</v>
      </c>
      <c r="C15" s="4">
        <v>43465</v>
      </c>
      <c r="D15" t="s">
        <v>82</v>
      </c>
      <c r="E15" s="5" t="s">
        <v>216</v>
      </c>
      <c r="F15" s="5" t="s">
        <v>250</v>
      </c>
      <c r="G15" s="5" t="s">
        <v>283</v>
      </c>
      <c r="H15" s="5" t="s">
        <v>286</v>
      </c>
      <c r="I15" s="5" t="s">
        <v>320</v>
      </c>
      <c r="J15" s="5" t="s">
        <v>321</v>
      </c>
      <c r="K15" s="5" t="s">
        <v>322</v>
      </c>
      <c r="L15" t="s">
        <v>93</v>
      </c>
      <c r="M15">
        <v>32652</v>
      </c>
      <c r="N15" t="s">
        <v>674</v>
      </c>
      <c r="O15">
        <f t="shared" si="0"/>
        <v>25002</v>
      </c>
      <c r="P15" t="s">
        <v>674</v>
      </c>
      <c r="Q15">
        <v>2</v>
      </c>
      <c r="R15">
        <v>1</v>
      </c>
      <c r="S15">
        <v>2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290</v>
      </c>
      <c r="AE15" s="4">
        <v>43506</v>
      </c>
      <c r="AF15" s="4">
        <v>43475</v>
      </c>
      <c r="AG15" t="s">
        <v>676</v>
      </c>
    </row>
    <row r="16" spans="1:33" x14ac:dyDescent="0.25">
      <c r="A16">
        <v>2018</v>
      </c>
      <c r="B16" s="4">
        <v>43435</v>
      </c>
      <c r="C16" s="4">
        <v>43465</v>
      </c>
      <c r="D16" t="s">
        <v>82</v>
      </c>
      <c r="E16" s="5" t="s">
        <v>216</v>
      </c>
      <c r="F16" s="5" t="s">
        <v>250</v>
      </c>
      <c r="G16" s="5" t="s">
        <v>283</v>
      </c>
      <c r="H16" s="5" t="s">
        <v>291</v>
      </c>
      <c r="I16" s="7" t="s">
        <v>323</v>
      </c>
      <c r="J16" s="5" t="s">
        <v>321</v>
      </c>
      <c r="K16" s="5" t="s">
        <v>324</v>
      </c>
      <c r="L16" t="s">
        <v>93</v>
      </c>
      <c r="M16">
        <v>32652</v>
      </c>
      <c r="N16" t="s">
        <v>674</v>
      </c>
      <c r="O16">
        <f t="shared" ref="O16:O23" si="1">11473+11573</f>
        <v>23046</v>
      </c>
      <c r="P16" t="s">
        <v>674</v>
      </c>
      <c r="Q16">
        <v>2</v>
      </c>
      <c r="R16">
        <v>1</v>
      </c>
      <c r="S16">
        <v>2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290</v>
      </c>
      <c r="AE16" s="4">
        <v>43506</v>
      </c>
      <c r="AF16" s="4">
        <v>43475</v>
      </c>
      <c r="AG16" t="s">
        <v>676</v>
      </c>
    </row>
    <row r="17" spans="1:33" x14ac:dyDescent="0.25">
      <c r="A17">
        <v>2018</v>
      </c>
      <c r="B17" s="4">
        <v>43435</v>
      </c>
      <c r="C17" s="4">
        <v>43465</v>
      </c>
      <c r="D17" t="s">
        <v>82</v>
      </c>
      <c r="E17" s="5" t="s">
        <v>217</v>
      </c>
      <c r="F17" s="5" t="s">
        <v>251</v>
      </c>
      <c r="G17" s="5" t="s">
        <v>283</v>
      </c>
      <c r="H17" s="5" t="s">
        <v>289</v>
      </c>
      <c r="I17" s="5" t="s">
        <v>325</v>
      </c>
      <c r="J17" s="5" t="s">
        <v>321</v>
      </c>
      <c r="K17" s="5" t="s">
        <v>326</v>
      </c>
      <c r="L17" t="s">
        <v>94</v>
      </c>
      <c r="M17">
        <v>29835</v>
      </c>
      <c r="N17" t="s">
        <v>674</v>
      </c>
      <c r="O17">
        <f t="shared" si="1"/>
        <v>23046</v>
      </c>
      <c r="P17" t="s">
        <v>674</v>
      </c>
      <c r="Q17">
        <v>3</v>
      </c>
      <c r="R17">
        <v>1</v>
      </c>
      <c r="S17">
        <v>3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290</v>
      </c>
      <c r="AE17" s="4">
        <v>43506</v>
      </c>
      <c r="AF17" s="4">
        <v>43475</v>
      </c>
      <c r="AG17" t="s">
        <v>676</v>
      </c>
    </row>
    <row r="18" spans="1:33" x14ac:dyDescent="0.25">
      <c r="A18">
        <v>2018</v>
      </c>
      <c r="B18" s="4">
        <v>43435</v>
      </c>
      <c r="C18" s="4">
        <v>43465</v>
      </c>
      <c r="D18" t="s">
        <v>82</v>
      </c>
      <c r="E18" s="5" t="s">
        <v>217</v>
      </c>
      <c r="F18" s="5" t="s">
        <v>251</v>
      </c>
      <c r="G18" s="5" t="s">
        <v>283</v>
      </c>
      <c r="H18" s="5" t="s">
        <v>289</v>
      </c>
      <c r="I18" s="5" t="s">
        <v>327</v>
      </c>
      <c r="J18" s="5" t="s">
        <v>328</v>
      </c>
      <c r="K18" s="5" t="s">
        <v>329</v>
      </c>
      <c r="L18" t="s">
        <v>94</v>
      </c>
      <c r="M18">
        <v>29835</v>
      </c>
      <c r="N18" t="s">
        <v>674</v>
      </c>
      <c r="O18">
        <f t="shared" si="1"/>
        <v>23046</v>
      </c>
      <c r="P18" t="s">
        <v>674</v>
      </c>
      <c r="Q18">
        <v>3</v>
      </c>
      <c r="R18">
        <v>1</v>
      </c>
      <c r="S18">
        <v>3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290</v>
      </c>
      <c r="AE18" s="4">
        <v>43506</v>
      </c>
      <c r="AF18" s="4">
        <v>43475</v>
      </c>
      <c r="AG18" t="s">
        <v>676</v>
      </c>
    </row>
    <row r="19" spans="1:33" x14ac:dyDescent="0.25">
      <c r="A19">
        <v>2018</v>
      </c>
      <c r="B19" s="4">
        <v>43435</v>
      </c>
      <c r="C19" s="4">
        <v>43465</v>
      </c>
      <c r="D19" t="s">
        <v>86</v>
      </c>
      <c r="E19" s="5" t="s">
        <v>217</v>
      </c>
      <c r="F19" s="5" t="s">
        <v>251</v>
      </c>
      <c r="G19" s="5" t="s">
        <v>283</v>
      </c>
      <c r="H19" s="5" t="s">
        <v>292</v>
      </c>
      <c r="I19" s="5" t="s">
        <v>330</v>
      </c>
      <c r="J19" s="5" t="s">
        <v>331</v>
      </c>
      <c r="K19" s="5" t="s">
        <v>332</v>
      </c>
      <c r="L19" t="s">
        <v>94</v>
      </c>
      <c r="M19">
        <v>29835</v>
      </c>
      <c r="N19" t="s">
        <v>674</v>
      </c>
      <c r="O19">
        <f t="shared" si="1"/>
        <v>23046</v>
      </c>
      <c r="P19" t="s">
        <v>674</v>
      </c>
      <c r="Q19">
        <v>3</v>
      </c>
      <c r="R19">
        <v>1</v>
      </c>
      <c r="S19">
        <v>3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290</v>
      </c>
      <c r="AE19" s="4">
        <v>43506</v>
      </c>
      <c r="AF19" s="4">
        <v>43475</v>
      </c>
      <c r="AG19" t="s">
        <v>676</v>
      </c>
    </row>
    <row r="20" spans="1:33" x14ac:dyDescent="0.25">
      <c r="A20">
        <v>2018</v>
      </c>
      <c r="B20" s="4">
        <v>43435</v>
      </c>
      <c r="C20" s="4">
        <v>43465</v>
      </c>
      <c r="D20" t="s">
        <v>86</v>
      </c>
      <c r="E20" s="5" t="s">
        <v>217</v>
      </c>
      <c r="F20" s="5" t="s">
        <v>251</v>
      </c>
      <c r="G20" s="5" t="s">
        <v>283</v>
      </c>
      <c r="H20" s="5" t="s">
        <v>290</v>
      </c>
      <c r="I20" s="5" t="s">
        <v>333</v>
      </c>
      <c r="J20" s="5" t="s">
        <v>334</v>
      </c>
      <c r="K20" s="5" t="s">
        <v>335</v>
      </c>
      <c r="L20" t="s">
        <v>93</v>
      </c>
      <c r="M20">
        <v>29835</v>
      </c>
      <c r="N20" t="s">
        <v>674</v>
      </c>
      <c r="O20">
        <f t="shared" si="1"/>
        <v>23046</v>
      </c>
      <c r="P20" t="s">
        <v>674</v>
      </c>
      <c r="Q20">
        <v>3</v>
      </c>
      <c r="R20">
        <v>1</v>
      </c>
      <c r="S20">
        <v>3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290</v>
      </c>
      <c r="AE20" s="4">
        <v>43506</v>
      </c>
      <c r="AF20" s="4">
        <v>43475</v>
      </c>
      <c r="AG20" t="s">
        <v>676</v>
      </c>
    </row>
    <row r="21" spans="1:33" x14ac:dyDescent="0.25">
      <c r="A21">
        <v>2018</v>
      </c>
      <c r="B21" s="4">
        <v>43435</v>
      </c>
      <c r="C21" s="4">
        <v>43465</v>
      </c>
      <c r="D21" t="s">
        <v>86</v>
      </c>
      <c r="E21" s="5" t="s">
        <v>217</v>
      </c>
      <c r="F21" s="5" t="s">
        <v>251</v>
      </c>
      <c r="G21" s="5" t="s">
        <v>283</v>
      </c>
      <c r="H21" s="5" t="s">
        <v>293</v>
      </c>
      <c r="I21" s="5" t="s">
        <v>336</v>
      </c>
      <c r="J21" s="5" t="s">
        <v>337</v>
      </c>
      <c r="K21" s="5" t="s">
        <v>338</v>
      </c>
      <c r="L21" t="s">
        <v>94</v>
      </c>
      <c r="M21">
        <v>29835</v>
      </c>
      <c r="N21" t="s">
        <v>674</v>
      </c>
      <c r="O21">
        <f t="shared" si="1"/>
        <v>23046</v>
      </c>
      <c r="P21" t="s">
        <v>674</v>
      </c>
      <c r="Q21">
        <v>3</v>
      </c>
      <c r="R21">
        <v>1</v>
      </c>
      <c r="S21">
        <v>3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290</v>
      </c>
      <c r="AE21" s="4">
        <v>43506</v>
      </c>
      <c r="AF21" s="4">
        <v>43475</v>
      </c>
      <c r="AG21" t="s">
        <v>676</v>
      </c>
    </row>
    <row r="22" spans="1:33" x14ac:dyDescent="0.25">
      <c r="A22">
        <v>2018</v>
      </c>
      <c r="B22" s="4">
        <v>43435</v>
      </c>
      <c r="C22" s="4">
        <v>43465</v>
      </c>
      <c r="D22" t="s">
        <v>86</v>
      </c>
      <c r="E22" s="5" t="s">
        <v>217</v>
      </c>
      <c r="F22" s="5" t="s">
        <v>251</v>
      </c>
      <c r="G22" s="5" t="s">
        <v>283</v>
      </c>
      <c r="H22" s="5" t="s">
        <v>285</v>
      </c>
      <c r="I22" s="5" t="s">
        <v>339</v>
      </c>
      <c r="J22" s="5" t="s">
        <v>340</v>
      </c>
      <c r="K22" s="5" t="s">
        <v>341</v>
      </c>
      <c r="L22" t="s">
        <v>93</v>
      </c>
      <c r="M22">
        <v>29835</v>
      </c>
      <c r="N22" t="s">
        <v>674</v>
      </c>
      <c r="O22">
        <f t="shared" si="1"/>
        <v>23046</v>
      </c>
      <c r="P22" t="s">
        <v>674</v>
      </c>
      <c r="Q22">
        <v>3</v>
      </c>
      <c r="R22">
        <v>1</v>
      </c>
      <c r="S22">
        <v>3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290</v>
      </c>
      <c r="AE22" s="4">
        <v>43506</v>
      </c>
      <c r="AF22" s="4">
        <v>43475</v>
      </c>
      <c r="AG22" t="s">
        <v>676</v>
      </c>
    </row>
    <row r="23" spans="1:33" x14ac:dyDescent="0.25">
      <c r="A23">
        <v>2018</v>
      </c>
      <c r="B23" s="4">
        <v>43435</v>
      </c>
      <c r="C23" s="4">
        <v>43465</v>
      </c>
      <c r="D23" t="s">
        <v>86</v>
      </c>
      <c r="E23" s="5" t="s">
        <v>217</v>
      </c>
      <c r="F23" s="5" t="s">
        <v>251</v>
      </c>
      <c r="G23" s="5" t="s">
        <v>283</v>
      </c>
      <c r="H23" s="5" t="s">
        <v>285</v>
      </c>
      <c r="I23" s="5" t="s">
        <v>342</v>
      </c>
      <c r="J23" s="5" t="s">
        <v>343</v>
      </c>
      <c r="K23" s="5" t="s">
        <v>344</v>
      </c>
      <c r="L23" t="s">
        <v>93</v>
      </c>
      <c r="M23">
        <v>29835</v>
      </c>
      <c r="N23" t="s">
        <v>674</v>
      </c>
      <c r="O23">
        <f t="shared" si="1"/>
        <v>23046</v>
      </c>
      <c r="P23" t="s">
        <v>674</v>
      </c>
      <c r="Q23">
        <v>3</v>
      </c>
      <c r="R23">
        <v>1</v>
      </c>
      <c r="S23">
        <v>3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290</v>
      </c>
      <c r="AE23" s="4">
        <v>43506</v>
      </c>
      <c r="AF23" s="4">
        <v>43475</v>
      </c>
      <c r="AG23" t="s">
        <v>676</v>
      </c>
    </row>
    <row r="24" spans="1:33" x14ac:dyDescent="0.25">
      <c r="A24">
        <v>2018</v>
      </c>
      <c r="B24" s="4">
        <v>43435</v>
      </c>
      <c r="C24" s="4">
        <v>43465</v>
      </c>
      <c r="D24" t="s">
        <v>86</v>
      </c>
      <c r="E24" s="5" t="s">
        <v>217</v>
      </c>
      <c r="F24" s="5" t="s">
        <v>251</v>
      </c>
      <c r="G24" s="5" t="s">
        <v>283</v>
      </c>
      <c r="H24" s="5" t="s">
        <v>286</v>
      </c>
      <c r="I24" s="5" t="s">
        <v>345</v>
      </c>
      <c r="J24" s="5" t="s">
        <v>346</v>
      </c>
      <c r="K24" s="5" t="s">
        <v>347</v>
      </c>
      <c r="L24" t="s">
        <v>94</v>
      </c>
      <c r="M24">
        <v>29835</v>
      </c>
      <c r="N24" t="s">
        <v>674</v>
      </c>
      <c r="O24">
        <f>32479-9629-1925+200+16693+200</f>
        <v>38018</v>
      </c>
      <c r="P24" t="s">
        <v>674</v>
      </c>
      <c r="Q24">
        <v>3</v>
      </c>
      <c r="R24">
        <v>1</v>
      </c>
      <c r="S24">
        <v>3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290</v>
      </c>
      <c r="AE24" s="4">
        <v>43506</v>
      </c>
      <c r="AF24" s="4">
        <v>43475</v>
      </c>
      <c r="AG24" t="s">
        <v>676</v>
      </c>
    </row>
    <row r="25" spans="1:33" x14ac:dyDescent="0.25">
      <c r="A25">
        <v>2018</v>
      </c>
      <c r="B25" s="4">
        <v>43435</v>
      </c>
      <c r="C25" s="4">
        <v>43465</v>
      </c>
      <c r="D25" t="s">
        <v>86</v>
      </c>
      <c r="E25" s="5" t="s">
        <v>218</v>
      </c>
      <c r="F25" s="5" t="s">
        <v>252</v>
      </c>
      <c r="G25" s="5" t="s">
        <v>284</v>
      </c>
      <c r="H25" s="5" t="s">
        <v>294</v>
      </c>
      <c r="I25" s="5" t="s">
        <v>330</v>
      </c>
      <c r="J25" s="5" t="s">
        <v>346</v>
      </c>
      <c r="K25" s="5" t="s">
        <v>348</v>
      </c>
      <c r="L25" t="s">
        <v>94</v>
      </c>
      <c r="M25">
        <v>31216.2</v>
      </c>
      <c r="N25" t="s">
        <v>674</v>
      </c>
      <c r="O25">
        <f t="shared" ref="O25:O51" si="2">32576-9629-1925+100+16796+100</f>
        <v>38018</v>
      </c>
      <c r="P25" t="s">
        <v>674</v>
      </c>
      <c r="Q25">
        <v>4</v>
      </c>
      <c r="R25">
        <v>1</v>
      </c>
      <c r="S25">
        <v>4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2</v>
      </c>
      <c r="AA25">
        <v>2</v>
      </c>
      <c r="AB25">
        <v>2</v>
      </c>
      <c r="AC25">
        <v>1</v>
      </c>
      <c r="AD25" t="s">
        <v>290</v>
      </c>
      <c r="AE25" s="4">
        <v>43506</v>
      </c>
      <c r="AF25" s="4">
        <v>43475</v>
      </c>
      <c r="AG25" t="s">
        <v>676</v>
      </c>
    </row>
    <row r="26" spans="1:33" x14ac:dyDescent="0.25">
      <c r="A26">
        <v>2018</v>
      </c>
      <c r="B26" s="4">
        <v>43435</v>
      </c>
      <c r="C26" s="4">
        <v>43465</v>
      </c>
      <c r="D26" t="s">
        <v>86</v>
      </c>
      <c r="E26" s="5" t="s">
        <v>218</v>
      </c>
      <c r="F26" s="5" t="s">
        <v>252</v>
      </c>
      <c r="G26" s="5" t="s">
        <v>284</v>
      </c>
      <c r="H26" s="5" t="s">
        <v>288</v>
      </c>
      <c r="I26" s="5" t="s">
        <v>349</v>
      </c>
      <c r="J26" s="5" t="s">
        <v>350</v>
      </c>
      <c r="K26" s="5" t="s">
        <v>351</v>
      </c>
      <c r="L26" t="s">
        <v>94</v>
      </c>
      <c r="M26">
        <v>31216.2</v>
      </c>
      <c r="N26" t="s">
        <v>674</v>
      </c>
      <c r="O26">
        <f t="shared" si="2"/>
        <v>38018</v>
      </c>
      <c r="P26" t="s">
        <v>674</v>
      </c>
      <c r="Q26">
        <v>4</v>
      </c>
      <c r="R26">
        <v>1</v>
      </c>
      <c r="S26">
        <v>4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2</v>
      </c>
      <c r="AA26">
        <v>2</v>
      </c>
      <c r="AB26">
        <v>2</v>
      </c>
      <c r="AC26">
        <v>1</v>
      </c>
      <c r="AD26" t="s">
        <v>290</v>
      </c>
      <c r="AE26" s="4">
        <v>43506</v>
      </c>
      <c r="AF26" s="4">
        <v>43475</v>
      </c>
      <c r="AG26" t="s">
        <v>676</v>
      </c>
    </row>
    <row r="27" spans="1:33" x14ac:dyDescent="0.25">
      <c r="A27">
        <v>2018</v>
      </c>
      <c r="B27" s="4">
        <v>43435</v>
      </c>
      <c r="C27" s="4">
        <v>43465</v>
      </c>
      <c r="D27" t="s">
        <v>86</v>
      </c>
      <c r="E27" s="5" t="s">
        <v>218</v>
      </c>
      <c r="F27" s="5" t="s">
        <v>252</v>
      </c>
      <c r="G27" s="5" t="s">
        <v>284</v>
      </c>
      <c r="H27" s="5" t="s">
        <v>295</v>
      </c>
      <c r="I27" s="5" t="s">
        <v>352</v>
      </c>
      <c r="J27" s="5" t="s">
        <v>353</v>
      </c>
      <c r="K27" s="5" t="s">
        <v>354</v>
      </c>
      <c r="L27" t="s">
        <v>93</v>
      </c>
      <c r="M27">
        <v>31216.2</v>
      </c>
      <c r="N27" t="s">
        <v>674</v>
      </c>
      <c r="O27">
        <f t="shared" si="2"/>
        <v>38018</v>
      </c>
      <c r="P27" t="s">
        <v>674</v>
      </c>
      <c r="Q27">
        <v>4</v>
      </c>
      <c r="R27">
        <v>1</v>
      </c>
      <c r="S27">
        <v>4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2</v>
      </c>
      <c r="AA27">
        <v>2</v>
      </c>
      <c r="AB27">
        <v>2</v>
      </c>
      <c r="AC27">
        <v>1</v>
      </c>
      <c r="AD27" t="s">
        <v>290</v>
      </c>
      <c r="AE27" s="4">
        <v>43506</v>
      </c>
      <c r="AF27" s="4">
        <v>43475</v>
      </c>
      <c r="AG27" t="s">
        <v>676</v>
      </c>
    </row>
    <row r="28" spans="1:33" x14ac:dyDescent="0.25">
      <c r="A28">
        <v>2018</v>
      </c>
      <c r="B28" s="4">
        <v>43435</v>
      </c>
      <c r="C28" s="4">
        <v>43465</v>
      </c>
      <c r="D28" t="s">
        <v>86</v>
      </c>
      <c r="E28" s="5" t="s">
        <v>218</v>
      </c>
      <c r="F28" s="5" t="s">
        <v>252</v>
      </c>
      <c r="G28" s="5" t="s">
        <v>284</v>
      </c>
      <c r="H28" s="5" t="s">
        <v>289</v>
      </c>
      <c r="I28" s="5" t="s">
        <v>355</v>
      </c>
      <c r="J28" s="5" t="s">
        <v>356</v>
      </c>
      <c r="K28" s="5" t="s">
        <v>357</v>
      </c>
      <c r="L28" t="s">
        <v>94</v>
      </c>
      <c r="M28">
        <v>31216.2</v>
      </c>
      <c r="N28" t="s">
        <v>674</v>
      </c>
      <c r="O28">
        <f t="shared" si="2"/>
        <v>38018</v>
      </c>
      <c r="P28" t="s">
        <v>674</v>
      </c>
      <c r="Q28">
        <v>4</v>
      </c>
      <c r="R28">
        <v>1</v>
      </c>
      <c r="S28">
        <v>4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2</v>
      </c>
      <c r="AA28">
        <v>2</v>
      </c>
      <c r="AB28">
        <v>2</v>
      </c>
      <c r="AC28">
        <v>1</v>
      </c>
      <c r="AD28" t="s">
        <v>290</v>
      </c>
      <c r="AE28" s="4">
        <v>43506</v>
      </c>
      <c r="AF28" s="4">
        <v>43475</v>
      </c>
      <c r="AG28" t="s">
        <v>676</v>
      </c>
    </row>
    <row r="29" spans="1:33" x14ac:dyDescent="0.25">
      <c r="A29">
        <v>2018</v>
      </c>
      <c r="B29" s="4">
        <v>43435</v>
      </c>
      <c r="C29" s="4">
        <v>43465</v>
      </c>
      <c r="D29" t="s">
        <v>86</v>
      </c>
      <c r="E29" s="5" t="s">
        <v>218</v>
      </c>
      <c r="F29" s="5" t="s">
        <v>252</v>
      </c>
      <c r="G29" s="5" t="s">
        <v>284</v>
      </c>
      <c r="H29" s="5" t="s">
        <v>289</v>
      </c>
      <c r="I29" s="5" t="s">
        <v>358</v>
      </c>
      <c r="J29" s="5" t="s">
        <v>359</v>
      </c>
      <c r="K29" s="5" t="s">
        <v>360</v>
      </c>
      <c r="L29" t="s">
        <v>94</v>
      </c>
      <c r="M29">
        <v>31216.2</v>
      </c>
      <c r="N29" t="s">
        <v>674</v>
      </c>
      <c r="O29">
        <f t="shared" si="2"/>
        <v>38018</v>
      </c>
      <c r="P29" t="s">
        <v>674</v>
      </c>
      <c r="Q29">
        <v>4</v>
      </c>
      <c r="R29">
        <v>1</v>
      </c>
      <c r="S29">
        <v>4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2</v>
      </c>
      <c r="AA29">
        <v>2</v>
      </c>
      <c r="AB29">
        <v>2</v>
      </c>
      <c r="AC29">
        <v>1</v>
      </c>
      <c r="AD29" t="s">
        <v>290</v>
      </c>
      <c r="AE29" s="4">
        <v>43506</v>
      </c>
      <c r="AF29" s="4">
        <v>43475</v>
      </c>
      <c r="AG29" t="s">
        <v>676</v>
      </c>
    </row>
    <row r="30" spans="1:33" x14ac:dyDescent="0.25">
      <c r="A30">
        <v>2018</v>
      </c>
      <c r="B30" s="4">
        <v>43435</v>
      </c>
      <c r="C30" s="4">
        <v>43465</v>
      </c>
      <c r="D30" t="s">
        <v>86</v>
      </c>
      <c r="E30" s="5" t="s">
        <v>218</v>
      </c>
      <c r="F30" s="5" t="s">
        <v>252</v>
      </c>
      <c r="G30" s="5" t="s">
        <v>284</v>
      </c>
      <c r="H30" s="5" t="s">
        <v>292</v>
      </c>
      <c r="I30" s="5" t="s">
        <v>361</v>
      </c>
      <c r="J30" s="5" t="s">
        <v>362</v>
      </c>
      <c r="K30" s="5" t="s">
        <v>363</v>
      </c>
      <c r="L30" t="s">
        <v>93</v>
      </c>
      <c r="M30">
        <v>31216.2</v>
      </c>
      <c r="N30" t="s">
        <v>674</v>
      </c>
      <c r="O30">
        <f t="shared" si="2"/>
        <v>38018</v>
      </c>
      <c r="P30" t="s">
        <v>674</v>
      </c>
      <c r="Q30">
        <v>4</v>
      </c>
      <c r="R30">
        <v>1</v>
      </c>
      <c r="S30">
        <v>4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2</v>
      </c>
      <c r="AA30">
        <v>2</v>
      </c>
      <c r="AB30">
        <v>2</v>
      </c>
      <c r="AC30">
        <v>1</v>
      </c>
      <c r="AD30" t="s">
        <v>290</v>
      </c>
      <c r="AE30" s="4">
        <v>43506</v>
      </c>
      <c r="AF30" s="4">
        <v>43475</v>
      </c>
      <c r="AG30" t="s">
        <v>676</v>
      </c>
    </row>
    <row r="31" spans="1:33" x14ac:dyDescent="0.25">
      <c r="A31">
        <v>2018</v>
      </c>
      <c r="B31" s="4">
        <v>43435</v>
      </c>
      <c r="C31" s="4">
        <v>43465</v>
      </c>
      <c r="D31" t="s">
        <v>86</v>
      </c>
      <c r="E31" s="5" t="s">
        <v>218</v>
      </c>
      <c r="F31" s="5" t="s">
        <v>252</v>
      </c>
      <c r="G31" s="5" t="s">
        <v>284</v>
      </c>
      <c r="H31" s="5" t="s">
        <v>292</v>
      </c>
      <c r="I31" s="5" t="s">
        <v>364</v>
      </c>
      <c r="J31" s="5" t="s">
        <v>365</v>
      </c>
      <c r="K31" s="5" t="s">
        <v>366</v>
      </c>
      <c r="L31" t="s">
        <v>94</v>
      </c>
      <c r="M31">
        <v>31216.2</v>
      </c>
      <c r="N31" t="s">
        <v>674</v>
      </c>
      <c r="O31">
        <f t="shared" si="2"/>
        <v>38018</v>
      </c>
      <c r="P31" t="s">
        <v>674</v>
      </c>
      <c r="Q31">
        <v>4</v>
      </c>
      <c r="R31">
        <v>1</v>
      </c>
      <c r="S31">
        <v>4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2</v>
      </c>
      <c r="AA31">
        <v>2</v>
      </c>
      <c r="AB31">
        <v>2</v>
      </c>
      <c r="AC31">
        <v>1</v>
      </c>
      <c r="AD31" t="s">
        <v>290</v>
      </c>
      <c r="AE31" s="4">
        <v>43506</v>
      </c>
      <c r="AF31" s="4">
        <v>43475</v>
      </c>
      <c r="AG31" t="s">
        <v>676</v>
      </c>
    </row>
    <row r="32" spans="1:33" x14ac:dyDescent="0.25">
      <c r="A32">
        <v>2018</v>
      </c>
      <c r="B32" s="4">
        <v>43435</v>
      </c>
      <c r="C32" s="4">
        <v>43465</v>
      </c>
      <c r="D32" t="s">
        <v>86</v>
      </c>
      <c r="E32" s="5" t="s">
        <v>218</v>
      </c>
      <c r="F32" s="5" t="s">
        <v>252</v>
      </c>
      <c r="G32" s="5" t="s">
        <v>284</v>
      </c>
      <c r="H32" s="5" t="s">
        <v>292</v>
      </c>
      <c r="I32" s="5" t="s">
        <v>367</v>
      </c>
      <c r="J32" s="5" t="s">
        <v>368</v>
      </c>
      <c r="K32" s="5" t="s">
        <v>369</v>
      </c>
      <c r="L32" t="s">
        <v>93</v>
      </c>
      <c r="M32">
        <v>31216.2</v>
      </c>
      <c r="N32" t="s">
        <v>674</v>
      </c>
      <c r="O32">
        <f t="shared" si="2"/>
        <v>38018</v>
      </c>
      <c r="P32" t="s">
        <v>674</v>
      </c>
      <c r="Q32">
        <v>4</v>
      </c>
      <c r="R32">
        <v>1</v>
      </c>
      <c r="S32">
        <v>4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2</v>
      </c>
      <c r="AA32">
        <v>2</v>
      </c>
      <c r="AB32">
        <v>2</v>
      </c>
      <c r="AC32">
        <v>1</v>
      </c>
      <c r="AD32" t="s">
        <v>290</v>
      </c>
      <c r="AE32" s="4">
        <v>43506</v>
      </c>
      <c r="AF32" s="4">
        <v>43475</v>
      </c>
      <c r="AG32" t="s">
        <v>676</v>
      </c>
    </row>
    <row r="33" spans="1:33" x14ac:dyDescent="0.25">
      <c r="A33">
        <v>2018</v>
      </c>
      <c r="B33" s="4">
        <v>43435</v>
      </c>
      <c r="C33" s="4">
        <v>43465</v>
      </c>
      <c r="D33" t="s">
        <v>86</v>
      </c>
      <c r="E33" s="5" t="s">
        <v>218</v>
      </c>
      <c r="F33" s="5" t="s">
        <v>252</v>
      </c>
      <c r="G33" s="5" t="s">
        <v>284</v>
      </c>
      <c r="H33" s="5" t="s">
        <v>292</v>
      </c>
      <c r="I33" s="5" t="s">
        <v>370</v>
      </c>
      <c r="J33" s="5" t="s">
        <v>371</v>
      </c>
      <c r="K33" s="5" t="s">
        <v>372</v>
      </c>
      <c r="L33" t="s">
        <v>94</v>
      </c>
      <c r="M33">
        <v>31216.2</v>
      </c>
      <c r="N33" t="s">
        <v>674</v>
      </c>
      <c r="O33">
        <f t="shared" si="2"/>
        <v>38018</v>
      </c>
      <c r="P33" t="s">
        <v>674</v>
      </c>
      <c r="Q33">
        <v>4</v>
      </c>
      <c r="R33">
        <v>1</v>
      </c>
      <c r="S33">
        <v>4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2</v>
      </c>
      <c r="AA33">
        <v>2</v>
      </c>
      <c r="AB33">
        <v>2</v>
      </c>
      <c r="AC33">
        <v>1</v>
      </c>
      <c r="AD33" t="s">
        <v>290</v>
      </c>
      <c r="AE33" s="4">
        <v>43506</v>
      </c>
      <c r="AF33" s="4">
        <v>43475</v>
      </c>
      <c r="AG33" t="s">
        <v>676</v>
      </c>
    </row>
    <row r="34" spans="1:33" x14ac:dyDescent="0.25">
      <c r="A34">
        <v>2018</v>
      </c>
      <c r="B34" s="4">
        <v>43435</v>
      </c>
      <c r="C34" s="4">
        <v>43465</v>
      </c>
      <c r="D34" t="s">
        <v>86</v>
      </c>
      <c r="E34" s="5" t="s">
        <v>218</v>
      </c>
      <c r="F34" s="5" t="s">
        <v>252</v>
      </c>
      <c r="G34" s="5" t="s">
        <v>284</v>
      </c>
      <c r="H34" s="5" t="s">
        <v>292</v>
      </c>
      <c r="I34" s="5" t="s">
        <v>373</v>
      </c>
      <c r="J34" s="5" t="s">
        <v>315</v>
      </c>
      <c r="K34" s="5" t="s">
        <v>374</v>
      </c>
      <c r="L34" t="s">
        <v>94</v>
      </c>
      <c r="M34">
        <v>31216.2</v>
      </c>
      <c r="N34" t="s">
        <v>674</v>
      </c>
      <c r="O34">
        <f t="shared" si="2"/>
        <v>38018</v>
      </c>
      <c r="P34" t="s">
        <v>674</v>
      </c>
      <c r="Q34">
        <v>4</v>
      </c>
      <c r="R34">
        <v>1</v>
      </c>
      <c r="S34">
        <v>4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2</v>
      </c>
      <c r="AA34">
        <v>2</v>
      </c>
      <c r="AB34">
        <v>2</v>
      </c>
      <c r="AC34">
        <v>1</v>
      </c>
      <c r="AD34" t="s">
        <v>290</v>
      </c>
      <c r="AE34" s="4">
        <v>43506</v>
      </c>
      <c r="AF34" s="4">
        <v>43475</v>
      </c>
      <c r="AG34" t="s">
        <v>676</v>
      </c>
    </row>
    <row r="35" spans="1:33" x14ac:dyDescent="0.25">
      <c r="A35">
        <v>2018</v>
      </c>
      <c r="B35" s="4">
        <v>43435</v>
      </c>
      <c r="C35" s="4">
        <v>43465</v>
      </c>
      <c r="D35" t="s">
        <v>86</v>
      </c>
      <c r="E35" s="5" t="s">
        <v>218</v>
      </c>
      <c r="F35" s="5" t="s">
        <v>252</v>
      </c>
      <c r="G35" s="5" t="s">
        <v>284</v>
      </c>
      <c r="H35" s="5" t="s">
        <v>292</v>
      </c>
      <c r="I35" s="5" t="s">
        <v>375</v>
      </c>
      <c r="J35" s="5" t="s">
        <v>346</v>
      </c>
      <c r="K35" s="5" t="s">
        <v>376</v>
      </c>
      <c r="L35" t="s">
        <v>94</v>
      </c>
      <c r="M35">
        <v>31216.2</v>
      </c>
      <c r="N35" t="s">
        <v>674</v>
      </c>
      <c r="O35">
        <f t="shared" si="2"/>
        <v>38018</v>
      </c>
      <c r="P35" t="s">
        <v>674</v>
      </c>
      <c r="Q35">
        <v>4</v>
      </c>
      <c r="R35">
        <v>1</v>
      </c>
      <c r="S35">
        <v>4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2</v>
      </c>
      <c r="AA35">
        <v>2</v>
      </c>
      <c r="AB35">
        <v>2</v>
      </c>
      <c r="AC35">
        <v>1</v>
      </c>
      <c r="AD35" t="s">
        <v>290</v>
      </c>
      <c r="AE35" s="4">
        <v>43506</v>
      </c>
      <c r="AF35" s="4">
        <v>43475</v>
      </c>
      <c r="AG35" t="s">
        <v>676</v>
      </c>
    </row>
    <row r="36" spans="1:33" x14ac:dyDescent="0.25">
      <c r="A36">
        <v>2018</v>
      </c>
      <c r="B36" s="4">
        <v>43435</v>
      </c>
      <c r="C36" s="4">
        <v>43465</v>
      </c>
      <c r="D36" t="s">
        <v>86</v>
      </c>
      <c r="E36" s="5" t="s">
        <v>218</v>
      </c>
      <c r="F36" s="5" t="s">
        <v>252</v>
      </c>
      <c r="G36" s="5" t="s">
        <v>284</v>
      </c>
      <c r="H36" s="5" t="s">
        <v>290</v>
      </c>
      <c r="I36" s="5" t="s">
        <v>377</v>
      </c>
      <c r="J36" s="5" t="s">
        <v>351</v>
      </c>
      <c r="K36" s="5" t="s">
        <v>378</v>
      </c>
      <c r="L36" t="s">
        <v>93</v>
      </c>
      <c r="M36">
        <v>31216.2</v>
      </c>
      <c r="N36" t="s">
        <v>674</v>
      </c>
      <c r="O36">
        <f t="shared" si="2"/>
        <v>38018</v>
      </c>
      <c r="P36" t="s">
        <v>674</v>
      </c>
      <c r="Q36">
        <v>4</v>
      </c>
      <c r="R36">
        <v>1</v>
      </c>
      <c r="S36">
        <v>4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2</v>
      </c>
      <c r="AA36">
        <v>2</v>
      </c>
      <c r="AB36">
        <v>2</v>
      </c>
      <c r="AC36">
        <v>1</v>
      </c>
      <c r="AD36" t="s">
        <v>290</v>
      </c>
      <c r="AE36" s="4">
        <v>43506</v>
      </c>
      <c r="AF36" s="4">
        <v>43475</v>
      </c>
      <c r="AG36" t="s">
        <v>676</v>
      </c>
    </row>
    <row r="37" spans="1:33" x14ac:dyDescent="0.25">
      <c r="A37">
        <v>2018</v>
      </c>
      <c r="B37" s="4">
        <v>43435</v>
      </c>
      <c r="C37" s="4">
        <v>43465</v>
      </c>
      <c r="D37" t="s">
        <v>86</v>
      </c>
      <c r="E37" s="5" t="s">
        <v>218</v>
      </c>
      <c r="F37" s="5" t="s">
        <v>252</v>
      </c>
      <c r="G37" s="5" t="s">
        <v>284</v>
      </c>
      <c r="H37" s="5" t="s">
        <v>290</v>
      </c>
      <c r="I37" s="5" t="s">
        <v>379</v>
      </c>
      <c r="J37" s="5" t="s">
        <v>380</v>
      </c>
      <c r="K37" s="5" t="s">
        <v>381</v>
      </c>
      <c r="L37" t="s">
        <v>93</v>
      </c>
      <c r="M37">
        <v>31216.2</v>
      </c>
      <c r="N37" t="s">
        <v>674</v>
      </c>
      <c r="O37">
        <f t="shared" si="2"/>
        <v>38018</v>
      </c>
      <c r="P37" t="s">
        <v>674</v>
      </c>
      <c r="Q37">
        <v>4</v>
      </c>
      <c r="R37">
        <v>1</v>
      </c>
      <c r="S37">
        <v>4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2</v>
      </c>
      <c r="AA37">
        <v>2</v>
      </c>
      <c r="AB37">
        <v>2</v>
      </c>
      <c r="AC37">
        <v>1</v>
      </c>
      <c r="AD37" t="s">
        <v>290</v>
      </c>
      <c r="AE37" s="4">
        <v>43506</v>
      </c>
      <c r="AF37" s="4">
        <v>43475</v>
      </c>
      <c r="AG37" t="s">
        <v>676</v>
      </c>
    </row>
    <row r="38" spans="1:33" x14ac:dyDescent="0.25">
      <c r="A38">
        <v>2018</v>
      </c>
      <c r="B38" s="4">
        <v>43435</v>
      </c>
      <c r="C38" s="4">
        <v>43465</v>
      </c>
      <c r="D38" t="s">
        <v>86</v>
      </c>
      <c r="E38" s="5" t="s">
        <v>218</v>
      </c>
      <c r="F38" s="5" t="s">
        <v>252</v>
      </c>
      <c r="G38" s="5" t="s">
        <v>284</v>
      </c>
      <c r="H38" s="5" t="s">
        <v>290</v>
      </c>
      <c r="I38" s="5" t="s">
        <v>382</v>
      </c>
      <c r="J38" s="5" t="s">
        <v>383</v>
      </c>
      <c r="K38" s="5" t="s">
        <v>348</v>
      </c>
      <c r="L38" t="s">
        <v>93</v>
      </c>
      <c r="M38">
        <v>31216.2</v>
      </c>
      <c r="N38" t="s">
        <v>674</v>
      </c>
      <c r="O38">
        <f t="shared" si="2"/>
        <v>38018</v>
      </c>
      <c r="P38" t="s">
        <v>674</v>
      </c>
      <c r="Q38">
        <v>4</v>
      </c>
      <c r="R38">
        <v>1</v>
      </c>
      <c r="S38">
        <v>4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2</v>
      </c>
      <c r="AA38">
        <v>2</v>
      </c>
      <c r="AB38">
        <v>2</v>
      </c>
      <c r="AC38">
        <v>1</v>
      </c>
      <c r="AD38" t="s">
        <v>290</v>
      </c>
      <c r="AE38" s="4">
        <v>43506</v>
      </c>
      <c r="AF38" s="4">
        <v>43475</v>
      </c>
      <c r="AG38" t="s">
        <v>676</v>
      </c>
    </row>
    <row r="39" spans="1:33" x14ac:dyDescent="0.25">
      <c r="A39">
        <v>2018</v>
      </c>
      <c r="B39" s="4">
        <v>43435</v>
      </c>
      <c r="C39" s="4">
        <v>43465</v>
      </c>
      <c r="D39" t="s">
        <v>86</v>
      </c>
      <c r="E39" s="5" t="s">
        <v>218</v>
      </c>
      <c r="F39" s="5" t="s">
        <v>252</v>
      </c>
      <c r="G39" s="5" t="s">
        <v>284</v>
      </c>
      <c r="H39" s="5" t="s">
        <v>290</v>
      </c>
      <c r="I39" s="5" t="s">
        <v>384</v>
      </c>
      <c r="J39" s="5" t="s">
        <v>385</v>
      </c>
      <c r="K39" s="5" t="s">
        <v>386</v>
      </c>
      <c r="L39" t="s">
        <v>93</v>
      </c>
      <c r="M39">
        <v>31216.2</v>
      </c>
      <c r="N39" t="s">
        <v>674</v>
      </c>
      <c r="O39">
        <f t="shared" si="2"/>
        <v>38018</v>
      </c>
      <c r="P39" t="s">
        <v>674</v>
      </c>
      <c r="Q39">
        <v>4</v>
      </c>
      <c r="R39">
        <v>1</v>
      </c>
      <c r="S39">
        <v>4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2</v>
      </c>
      <c r="AA39">
        <v>2</v>
      </c>
      <c r="AB39">
        <v>2</v>
      </c>
      <c r="AC39">
        <v>1</v>
      </c>
      <c r="AD39" t="s">
        <v>290</v>
      </c>
      <c r="AE39" s="4">
        <v>43506</v>
      </c>
      <c r="AF39" s="4">
        <v>43475</v>
      </c>
      <c r="AG39" t="s">
        <v>676</v>
      </c>
    </row>
    <row r="40" spans="1:33" x14ac:dyDescent="0.25">
      <c r="A40">
        <v>2018</v>
      </c>
      <c r="B40" s="4">
        <v>43435</v>
      </c>
      <c r="C40" s="4">
        <v>43465</v>
      </c>
      <c r="D40" t="s">
        <v>86</v>
      </c>
      <c r="E40" s="5" t="s">
        <v>218</v>
      </c>
      <c r="F40" s="5" t="s">
        <v>252</v>
      </c>
      <c r="G40" s="5" t="s">
        <v>284</v>
      </c>
      <c r="H40" s="5" t="s">
        <v>290</v>
      </c>
      <c r="I40" s="5" t="s">
        <v>387</v>
      </c>
      <c r="J40" s="5" t="s">
        <v>388</v>
      </c>
      <c r="K40" s="5" t="s">
        <v>360</v>
      </c>
      <c r="L40" t="s">
        <v>93</v>
      </c>
      <c r="M40">
        <v>31216.2</v>
      </c>
      <c r="N40" t="s">
        <v>674</v>
      </c>
      <c r="O40">
        <f t="shared" si="2"/>
        <v>38018</v>
      </c>
      <c r="P40" t="s">
        <v>674</v>
      </c>
      <c r="Q40">
        <v>4</v>
      </c>
      <c r="R40">
        <v>1</v>
      </c>
      <c r="S40">
        <v>4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2</v>
      </c>
      <c r="AA40">
        <v>2</v>
      </c>
      <c r="AB40">
        <v>2</v>
      </c>
      <c r="AC40">
        <v>1</v>
      </c>
      <c r="AD40" t="s">
        <v>290</v>
      </c>
      <c r="AE40" s="4">
        <v>43506</v>
      </c>
      <c r="AF40" s="4">
        <v>43475</v>
      </c>
      <c r="AG40" t="s">
        <v>676</v>
      </c>
    </row>
    <row r="41" spans="1:33" x14ac:dyDescent="0.25">
      <c r="A41">
        <v>2018</v>
      </c>
      <c r="B41" s="4">
        <v>43435</v>
      </c>
      <c r="C41" s="4">
        <v>43465</v>
      </c>
      <c r="D41" t="s">
        <v>86</v>
      </c>
      <c r="E41" s="5" t="s">
        <v>218</v>
      </c>
      <c r="F41" s="5" t="s">
        <v>252</v>
      </c>
      <c r="G41" s="5" t="s">
        <v>284</v>
      </c>
      <c r="H41" s="5" t="s">
        <v>290</v>
      </c>
      <c r="I41" s="5" t="s">
        <v>389</v>
      </c>
      <c r="J41" s="5" t="s">
        <v>390</v>
      </c>
      <c r="K41" s="5" t="s">
        <v>346</v>
      </c>
      <c r="L41" t="s">
        <v>93</v>
      </c>
      <c r="M41">
        <v>31216.2</v>
      </c>
      <c r="N41" t="s">
        <v>674</v>
      </c>
      <c r="O41">
        <f t="shared" si="2"/>
        <v>38018</v>
      </c>
      <c r="P41" t="s">
        <v>674</v>
      </c>
      <c r="Q41">
        <v>4</v>
      </c>
      <c r="R41">
        <v>1</v>
      </c>
      <c r="S41">
        <v>4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2</v>
      </c>
      <c r="AA41">
        <v>2</v>
      </c>
      <c r="AB41">
        <v>2</v>
      </c>
      <c r="AC41">
        <v>1</v>
      </c>
      <c r="AD41" t="s">
        <v>290</v>
      </c>
      <c r="AE41" s="4">
        <v>43506</v>
      </c>
      <c r="AF41" s="4">
        <v>43475</v>
      </c>
      <c r="AG41" t="s">
        <v>676</v>
      </c>
    </row>
    <row r="42" spans="1:33" x14ac:dyDescent="0.25">
      <c r="A42">
        <v>2018</v>
      </c>
      <c r="B42" s="4">
        <v>43435</v>
      </c>
      <c r="C42" s="4">
        <v>43465</v>
      </c>
      <c r="D42" t="s">
        <v>86</v>
      </c>
      <c r="E42" s="5" t="s">
        <v>218</v>
      </c>
      <c r="F42" s="5" t="s">
        <v>252</v>
      </c>
      <c r="G42" s="5" t="s">
        <v>284</v>
      </c>
      <c r="H42" s="5" t="s">
        <v>290</v>
      </c>
      <c r="I42" s="5" t="s">
        <v>391</v>
      </c>
      <c r="J42" s="5" t="s">
        <v>346</v>
      </c>
      <c r="K42" s="5" t="s">
        <v>346</v>
      </c>
      <c r="L42" t="s">
        <v>93</v>
      </c>
      <c r="M42">
        <v>31216.2</v>
      </c>
      <c r="N42" t="s">
        <v>674</v>
      </c>
      <c r="O42">
        <f t="shared" si="2"/>
        <v>38018</v>
      </c>
      <c r="P42" t="s">
        <v>674</v>
      </c>
      <c r="Q42">
        <v>4</v>
      </c>
      <c r="R42">
        <v>1</v>
      </c>
      <c r="S42">
        <v>4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2</v>
      </c>
      <c r="AA42">
        <v>2</v>
      </c>
      <c r="AB42">
        <v>2</v>
      </c>
      <c r="AC42">
        <v>1</v>
      </c>
      <c r="AD42" t="s">
        <v>290</v>
      </c>
      <c r="AE42" s="4">
        <v>43506</v>
      </c>
      <c r="AF42" s="4">
        <v>43475</v>
      </c>
      <c r="AG42" t="s">
        <v>676</v>
      </c>
    </row>
    <row r="43" spans="1:33" x14ac:dyDescent="0.25">
      <c r="A43">
        <v>2018</v>
      </c>
      <c r="B43" s="4">
        <v>43435</v>
      </c>
      <c r="C43" s="4">
        <v>43465</v>
      </c>
      <c r="D43" t="s">
        <v>86</v>
      </c>
      <c r="E43" s="5" t="s">
        <v>218</v>
      </c>
      <c r="F43" s="5" t="s">
        <v>252</v>
      </c>
      <c r="G43" s="5" t="s">
        <v>284</v>
      </c>
      <c r="H43" s="5" t="s">
        <v>290</v>
      </c>
      <c r="I43" s="5" t="s">
        <v>392</v>
      </c>
      <c r="J43" s="5" t="s">
        <v>393</v>
      </c>
      <c r="K43" s="5" t="s">
        <v>394</v>
      </c>
      <c r="L43" t="s">
        <v>93</v>
      </c>
      <c r="M43">
        <v>31216.2</v>
      </c>
      <c r="N43" t="s">
        <v>674</v>
      </c>
      <c r="O43">
        <f t="shared" si="2"/>
        <v>38018</v>
      </c>
      <c r="P43" t="s">
        <v>674</v>
      </c>
      <c r="Q43">
        <v>4</v>
      </c>
      <c r="R43">
        <v>1</v>
      </c>
      <c r="S43">
        <v>4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2</v>
      </c>
      <c r="AA43">
        <v>2</v>
      </c>
      <c r="AB43">
        <v>2</v>
      </c>
      <c r="AC43">
        <v>1</v>
      </c>
      <c r="AD43" t="s">
        <v>290</v>
      </c>
      <c r="AE43" s="4">
        <v>43506</v>
      </c>
      <c r="AF43" s="4">
        <v>43475</v>
      </c>
      <c r="AG43" t="s">
        <v>676</v>
      </c>
    </row>
    <row r="44" spans="1:33" x14ac:dyDescent="0.25">
      <c r="A44">
        <v>2018</v>
      </c>
      <c r="B44" s="4">
        <v>43435</v>
      </c>
      <c r="C44" s="4">
        <v>43465</v>
      </c>
      <c r="D44" t="s">
        <v>86</v>
      </c>
      <c r="E44" s="5" t="s">
        <v>218</v>
      </c>
      <c r="F44" s="5" t="s">
        <v>252</v>
      </c>
      <c r="G44" s="5" t="s">
        <v>284</v>
      </c>
      <c r="H44" s="5" t="s">
        <v>290</v>
      </c>
      <c r="I44" s="5" t="s">
        <v>395</v>
      </c>
      <c r="J44" s="5" t="s">
        <v>304</v>
      </c>
      <c r="K44" s="5" t="s">
        <v>396</v>
      </c>
      <c r="L44" t="s">
        <v>94</v>
      </c>
      <c r="M44">
        <v>31216.2</v>
      </c>
      <c r="N44" t="s">
        <v>674</v>
      </c>
      <c r="O44">
        <f t="shared" si="2"/>
        <v>38018</v>
      </c>
      <c r="P44" t="s">
        <v>674</v>
      </c>
      <c r="Q44">
        <v>4</v>
      </c>
      <c r="R44">
        <v>1</v>
      </c>
      <c r="S44">
        <v>4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2</v>
      </c>
      <c r="AA44">
        <v>2</v>
      </c>
      <c r="AB44">
        <v>2</v>
      </c>
      <c r="AC44">
        <v>1</v>
      </c>
      <c r="AD44" t="s">
        <v>290</v>
      </c>
      <c r="AE44" s="4">
        <v>43506</v>
      </c>
      <c r="AF44" s="4">
        <v>43475</v>
      </c>
      <c r="AG44" t="s">
        <v>676</v>
      </c>
    </row>
    <row r="45" spans="1:33" x14ac:dyDescent="0.25">
      <c r="A45">
        <v>2018</v>
      </c>
      <c r="B45" s="4">
        <v>43435</v>
      </c>
      <c r="C45" s="4">
        <v>43465</v>
      </c>
      <c r="D45" t="s">
        <v>86</v>
      </c>
      <c r="E45" s="5" t="s">
        <v>218</v>
      </c>
      <c r="F45" s="5" t="s">
        <v>252</v>
      </c>
      <c r="G45" s="5" t="s">
        <v>284</v>
      </c>
      <c r="H45" s="5" t="s">
        <v>289</v>
      </c>
      <c r="I45" s="5" t="s">
        <v>397</v>
      </c>
      <c r="J45" s="5" t="s">
        <v>360</v>
      </c>
      <c r="K45" s="5" t="s">
        <v>398</v>
      </c>
      <c r="L45" t="s">
        <v>93</v>
      </c>
      <c r="M45">
        <v>31216.2</v>
      </c>
      <c r="N45" t="s">
        <v>674</v>
      </c>
      <c r="O45">
        <f t="shared" si="2"/>
        <v>38018</v>
      </c>
      <c r="P45" t="s">
        <v>674</v>
      </c>
      <c r="Q45">
        <v>4</v>
      </c>
      <c r="R45">
        <v>1</v>
      </c>
      <c r="S45">
        <v>4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2</v>
      </c>
      <c r="AA45">
        <v>2</v>
      </c>
      <c r="AB45">
        <v>2</v>
      </c>
      <c r="AC45">
        <v>1</v>
      </c>
      <c r="AD45" t="s">
        <v>290</v>
      </c>
      <c r="AE45" s="4">
        <v>43506</v>
      </c>
      <c r="AF45" s="4">
        <v>43475</v>
      </c>
      <c r="AG45" t="s">
        <v>676</v>
      </c>
    </row>
    <row r="46" spans="1:33" x14ac:dyDescent="0.25">
      <c r="A46">
        <v>2018</v>
      </c>
      <c r="B46" s="4">
        <v>43435</v>
      </c>
      <c r="C46" s="4">
        <v>43465</v>
      </c>
      <c r="D46" t="s">
        <v>86</v>
      </c>
      <c r="E46" s="5" t="s">
        <v>218</v>
      </c>
      <c r="F46" s="5" t="s">
        <v>252</v>
      </c>
      <c r="G46" s="5" t="s">
        <v>284</v>
      </c>
      <c r="H46" s="5" t="s">
        <v>296</v>
      </c>
      <c r="I46" s="5" t="s">
        <v>399</v>
      </c>
      <c r="J46" s="5" t="s">
        <v>400</v>
      </c>
      <c r="K46" s="5" t="s">
        <v>401</v>
      </c>
      <c r="L46" t="s">
        <v>93</v>
      </c>
      <c r="M46">
        <v>31216.2</v>
      </c>
      <c r="N46" t="s">
        <v>674</v>
      </c>
      <c r="O46">
        <f t="shared" si="2"/>
        <v>38018</v>
      </c>
      <c r="P46" t="s">
        <v>674</v>
      </c>
      <c r="Q46">
        <v>4</v>
      </c>
      <c r="R46">
        <v>1</v>
      </c>
      <c r="S46">
        <v>4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2</v>
      </c>
      <c r="AA46">
        <v>2</v>
      </c>
      <c r="AB46">
        <v>2</v>
      </c>
      <c r="AC46">
        <v>1</v>
      </c>
      <c r="AD46" t="s">
        <v>290</v>
      </c>
      <c r="AE46" s="4">
        <v>43506</v>
      </c>
      <c r="AF46" s="4">
        <v>43475</v>
      </c>
      <c r="AG46" t="s">
        <v>676</v>
      </c>
    </row>
    <row r="47" spans="1:33" x14ac:dyDescent="0.25">
      <c r="A47">
        <v>2018</v>
      </c>
      <c r="B47" s="4">
        <v>43435</v>
      </c>
      <c r="C47" s="4">
        <v>43465</v>
      </c>
      <c r="D47" t="s">
        <v>86</v>
      </c>
      <c r="E47" s="5" t="s">
        <v>218</v>
      </c>
      <c r="F47" s="5" t="s">
        <v>252</v>
      </c>
      <c r="G47" s="5" t="s">
        <v>284</v>
      </c>
      <c r="H47" s="5" t="s">
        <v>296</v>
      </c>
      <c r="I47" s="5" t="s">
        <v>402</v>
      </c>
      <c r="J47" s="5" t="s">
        <v>403</v>
      </c>
      <c r="K47" s="5" t="s">
        <v>344</v>
      </c>
      <c r="L47" t="s">
        <v>94</v>
      </c>
      <c r="M47">
        <v>31216.2</v>
      </c>
      <c r="N47" t="s">
        <v>674</v>
      </c>
      <c r="O47">
        <f t="shared" si="2"/>
        <v>38018</v>
      </c>
      <c r="P47" t="s">
        <v>674</v>
      </c>
      <c r="Q47">
        <v>4</v>
      </c>
      <c r="R47">
        <v>1</v>
      </c>
      <c r="S47">
        <v>4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2</v>
      </c>
      <c r="AA47">
        <v>2</v>
      </c>
      <c r="AB47">
        <v>2</v>
      </c>
      <c r="AC47">
        <v>1</v>
      </c>
      <c r="AD47" t="s">
        <v>290</v>
      </c>
      <c r="AE47" s="4">
        <v>43506</v>
      </c>
      <c r="AF47" s="4">
        <v>43475</v>
      </c>
      <c r="AG47" t="s">
        <v>676</v>
      </c>
    </row>
    <row r="48" spans="1:33" x14ac:dyDescent="0.25">
      <c r="A48">
        <v>2018</v>
      </c>
      <c r="B48" s="4">
        <v>43435</v>
      </c>
      <c r="C48" s="4">
        <v>43465</v>
      </c>
      <c r="D48" t="s">
        <v>86</v>
      </c>
      <c r="E48" s="5" t="s">
        <v>218</v>
      </c>
      <c r="F48" s="5" t="s">
        <v>252</v>
      </c>
      <c r="G48" s="5" t="s">
        <v>284</v>
      </c>
      <c r="H48" s="5" t="s">
        <v>296</v>
      </c>
      <c r="I48" s="5" t="s">
        <v>404</v>
      </c>
      <c r="J48" s="5" t="s">
        <v>400</v>
      </c>
      <c r="K48" s="5" t="s">
        <v>401</v>
      </c>
      <c r="L48" t="s">
        <v>94</v>
      </c>
      <c r="M48">
        <v>31216.2</v>
      </c>
      <c r="N48" t="s">
        <v>674</v>
      </c>
      <c r="O48">
        <f t="shared" si="2"/>
        <v>38018</v>
      </c>
      <c r="P48" t="s">
        <v>674</v>
      </c>
      <c r="Q48">
        <v>4</v>
      </c>
      <c r="R48">
        <v>1</v>
      </c>
      <c r="S48">
        <v>4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2</v>
      </c>
      <c r="AA48">
        <v>2</v>
      </c>
      <c r="AB48">
        <v>2</v>
      </c>
      <c r="AC48">
        <v>1</v>
      </c>
      <c r="AD48" t="s">
        <v>290</v>
      </c>
      <c r="AE48" s="4">
        <v>43506</v>
      </c>
      <c r="AF48" s="4">
        <v>43475</v>
      </c>
      <c r="AG48" t="s">
        <v>676</v>
      </c>
    </row>
    <row r="49" spans="1:33" x14ac:dyDescent="0.25">
      <c r="A49">
        <v>2018</v>
      </c>
      <c r="B49" s="4">
        <v>43435</v>
      </c>
      <c r="C49" s="4">
        <v>43465</v>
      </c>
      <c r="D49" t="s">
        <v>86</v>
      </c>
      <c r="E49" s="5" t="s">
        <v>218</v>
      </c>
      <c r="F49" s="5" t="s">
        <v>252</v>
      </c>
      <c r="G49" s="5" t="s">
        <v>284</v>
      </c>
      <c r="H49" s="5" t="s">
        <v>296</v>
      </c>
      <c r="I49" s="5" t="s">
        <v>405</v>
      </c>
      <c r="J49" s="5" t="s">
        <v>406</v>
      </c>
      <c r="K49" s="5" t="s">
        <v>407</v>
      </c>
      <c r="L49" t="s">
        <v>93</v>
      </c>
      <c r="M49">
        <v>31216.2</v>
      </c>
      <c r="N49" t="s">
        <v>674</v>
      </c>
      <c r="O49">
        <f t="shared" si="2"/>
        <v>38018</v>
      </c>
      <c r="P49" t="s">
        <v>674</v>
      </c>
      <c r="Q49">
        <v>4</v>
      </c>
      <c r="R49">
        <v>1</v>
      </c>
      <c r="S49">
        <v>4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2</v>
      </c>
      <c r="AA49">
        <v>2</v>
      </c>
      <c r="AB49">
        <v>2</v>
      </c>
      <c r="AC49">
        <v>1</v>
      </c>
      <c r="AD49" t="s">
        <v>290</v>
      </c>
      <c r="AE49" s="4">
        <v>43506</v>
      </c>
      <c r="AF49" s="4">
        <v>43475</v>
      </c>
      <c r="AG49" t="s">
        <v>676</v>
      </c>
    </row>
    <row r="50" spans="1:33" x14ac:dyDescent="0.25">
      <c r="A50">
        <v>2018</v>
      </c>
      <c r="B50" s="4">
        <v>43435</v>
      </c>
      <c r="C50" s="4">
        <v>43465</v>
      </c>
      <c r="D50" t="s">
        <v>86</v>
      </c>
      <c r="E50" s="5" t="s">
        <v>218</v>
      </c>
      <c r="F50" s="5" t="s">
        <v>252</v>
      </c>
      <c r="G50" s="5" t="s">
        <v>284</v>
      </c>
      <c r="H50" s="5" t="s">
        <v>296</v>
      </c>
      <c r="I50" s="5" t="s">
        <v>408</v>
      </c>
      <c r="J50" s="5" t="s">
        <v>344</v>
      </c>
      <c r="K50" s="5" t="s">
        <v>409</v>
      </c>
      <c r="L50" t="s">
        <v>93</v>
      </c>
      <c r="M50">
        <v>31216.2</v>
      </c>
      <c r="N50" t="s">
        <v>674</v>
      </c>
      <c r="O50">
        <f t="shared" si="2"/>
        <v>38018</v>
      </c>
      <c r="P50" t="s">
        <v>674</v>
      </c>
      <c r="Q50">
        <v>4</v>
      </c>
      <c r="R50">
        <v>1</v>
      </c>
      <c r="S50">
        <v>4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2</v>
      </c>
      <c r="AA50">
        <v>2</v>
      </c>
      <c r="AB50">
        <v>2</v>
      </c>
      <c r="AC50">
        <v>1</v>
      </c>
      <c r="AD50" t="s">
        <v>290</v>
      </c>
      <c r="AE50" s="4">
        <v>43506</v>
      </c>
      <c r="AF50" s="4">
        <v>43475</v>
      </c>
      <c r="AG50" t="s">
        <v>676</v>
      </c>
    </row>
    <row r="51" spans="1:33" x14ac:dyDescent="0.25">
      <c r="A51">
        <v>2018</v>
      </c>
      <c r="B51" s="4">
        <v>43435</v>
      </c>
      <c r="C51" s="4">
        <v>43465</v>
      </c>
      <c r="D51" t="s">
        <v>86</v>
      </c>
      <c r="E51" s="5" t="s">
        <v>219</v>
      </c>
      <c r="F51" s="5" t="s">
        <v>253</v>
      </c>
      <c r="G51" s="5" t="s">
        <v>284</v>
      </c>
      <c r="H51" s="5" t="s">
        <v>294</v>
      </c>
      <c r="I51" s="7" t="s">
        <v>410</v>
      </c>
      <c r="J51" s="5" t="s">
        <v>411</v>
      </c>
      <c r="K51" s="5" t="s">
        <v>412</v>
      </c>
      <c r="L51" t="s">
        <v>94</v>
      </c>
      <c r="M51">
        <v>29020.06</v>
      </c>
      <c r="N51" t="s">
        <v>674</v>
      </c>
      <c r="O51">
        <f t="shared" si="2"/>
        <v>38018</v>
      </c>
      <c r="P51" t="s">
        <v>674</v>
      </c>
      <c r="Q51">
        <v>5</v>
      </c>
      <c r="R51">
        <v>1</v>
      </c>
      <c r="S51">
        <v>5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2</v>
      </c>
      <c r="AA51">
        <v>2</v>
      </c>
      <c r="AB51">
        <v>2</v>
      </c>
      <c r="AC51">
        <v>1</v>
      </c>
      <c r="AD51" t="s">
        <v>290</v>
      </c>
      <c r="AE51" s="4">
        <v>43506</v>
      </c>
      <c r="AF51" s="4">
        <v>43475</v>
      </c>
      <c r="AG51" t="s">
        <v>676</v>
      </c>
    </row>
    <row r="52" spans="1:33" x14ac:dyDescent="0.25">
      <c r="A52">
        <v>2018</v>
      </c>
      <c r="B52" s="4">
        <v>43435</v>
      </c>
      <c r="C52" s="4">
        <v>43465</v>
      </c>
      <c r="D52" t="s">
        <v>86</v>
      </c>
      <c r="E52" s="5" t="s">
        <v>219</v>
      </c>
      <c r="F52" s="5" t="s">
        <v>253</v>
      </c>
      <c r="G52" s="5" t="s">
        <v>284</v>
      </c>
      <c r="H52" s="5" t="s">
        <v>294</v>
      </c>
      <c r="I52" s="7" t="s">
        <v>413</v>
      </c>
      <c r="J52" s="5" t="s">
        <v>414</v>
      </c>
      <c r="K52" s="5" t="s">
        <v>415</v>
      </c>
      <c r="L52" t="s">
        <v>94</v>
      </c>
      <c r="M52">
        <v>29020.06</v>
      </c>
      <c r="N52" t="s">
        <v>674</v>
      </c>
      <c r="O52">
        <f t="shared" ref="O52:O79" si="3">25629-8952+1790+200+14112+895+200</f>
        <v>33874</v>
      </c>
      <c r="P52" t="s">
        <v>674</v>
      </c>
      <c r="Q52">
        <v>5</v>
      </c>
      <c r="R52">
        <v>1</v>
      </c>
      <c r="S52">
        <v>5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2</v>
      </c>
      <c r="AA52">
        <v>2</v>
      </c>
      <c r="AB52">
        <v>2</v>
      </c>
      <c r="AC52">
        <v>1</v>
      </c>
      <c r="AD52" t="s">
        <v>290</v>
      </c>
      <c r="AE52" s="4">
        <v>43506</v>
      </c>
      <c r="AF52" s="4">
        <v>43475</v>
      </c>
      <c r="AG52" t="s">
        <v>676</v>
      </c>
    </row>
    <row r="53" spans="1:33" x14ac:dyDescent="0.25">
      <c r="A53">
        <v>2018</v>
      </c>
      <c r="B53" s="4">
        <v>43435</v>
      </c>
      <c r="C53" s="4">
        <v>43465</v>
      </c>
      <c r="D53" t="s">
        <v>86</v>
      </c>
      <c r="E53" s="5" t="s">
        <v>219</v>
      </c>
      <c r="F53" s="5" t="s">
        <v>253</v>
      </c>
      <c r="G53" s="5" t="s">
        <v>284</v>
      </c>
      <c r="H53" s="5" t="s">
        <v>294</v>
      </c>
      <c r="I53" s="7" t="s">
        <v>416</v>
      </c>
      <c r="J53" s="5" t="s">
        <v>414</v>
      </c>
      <c r="K53" s="5" t="s">
        <v>415</v>
      </c>
      <c r="L53" t="s">
        <v>94</v>
      </c>
      <c r="M53">
        <v>29020.06</v>
      </c>
      <c r="N53" t="s">
        <v>674</v>
      </c>
      <c r="O53">
        <f t="shared" si="3"/>
        <v>33874</v>
      </c>
      <c r="P53" t="s">
        <v>674</v>
      </c>
      <c r="Q53">
        <v>5</v>
      </c>
      <c r="R53">
        <v>1</v>
      </c>
      <c r="S53">
        <v>5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2</v>
      </c>
      <c r="AA53">
        <v>2</v>
      </c>
      <c r="AB53">
        <v>2</v>
      </c>
      <c r="AC53">
        <v>1</v>
      </c>
      <c r="AD53" t="s">
        <v>290</v>
      </c>
      <c r="AE53" s="4">
        <v>43506</v>
      </c>
      <c r="AF53" s="4">
        <v>43475</v>
      </c>
      <c r="AG53" t="s">
        <v>676</v>
      </c>
    </row>
    <row r="54" spans="1:33" x14ac:dyDescent="0.25">
      <c r="A54">
        <v>2018</v>
      </c>
      <c r="B54" s="4">
        <v>43435</v>
      </c>
      <c r="C54" s="4">
        <v>43465</v>
      </c>
      <c r="D54" t="s">
        <v>86</v>
      </c>
      <c r="E54" s="5" t="s">
        <v>219</v>
      </c>
      <c r="F54" s="5" t="s">
        <v>253</v>
      </c>
      <c r="G54" s="5" t="s">
        <v>284</v>
      </c>
      <c r="H54" s="5" t="s">
        <v>294</v>
      </c>
      <c r="I54" s="7" t="s">
        <v>417</v>
      </c>
      <c r="J54" s="5" t="s">
        <v>418</v>
      </c>
      <c r="K54" s="5" t="s">
        <v>380</v>
      </c>
      <c r="L54" t="s">
        <v>94</v>
      </c>
      <c r="M54">
        <v>29020.06</v>
      </c>
      <c r="N54" t="s">
        <v>674</v>
      </c>
      <c r="O54">
        <f t="shared" si="3"/>
        <v>33874</v>
      </c>
      <c r="P54" t="s">
        <v>674</v>
      </c>
      <c r="Q54">
        <v>5</v>
      </c>
      <c r="R54">
        <v>1</v>
      </c>
      <c r="S54">
        <v>5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2</v>
      </c>
      <c r="AA54">
        <v>2</v>
      </c>
      <c r="AB54">
        <v>2</v>
      </c>
      <c r="AC54">
        <v>1</v>
      </c>
      <c r="AD54" t="s">
        <v>290</v>
      </c>
      <c r="AE54" s="4">
        <v>43506</v>
      </c>
      <c r="AF54" s="4">
        <v>43475</v>
      </c>
      <c r="AG54" t="s">
        <v>676</v>
      </c>
    </row>
    <row r="55" spans="1:33" x14ac:dyDescent="0.25">
      <c r="A55">
        <v>2018</v>
      </c>
      <c r="B55" s="4">
        <v>43435</v>
      </c>
      <c r="C55" s="4">
        <v>43465</v>
      </c>
      <c r="D55" t="s">
        <v>86</v>
      </c>
      <c r="E55" s="5" t="s">
        <v>219</v>
      </c>
      <c r="F55" s="5" t="s">
        <v>253</v>
      </c>
      <c r="G55" s="5" t="s">
        <v>284</v>
      </c>
      <c r="H55" s="5" t="s">
        <v>295</v>
      </c>
      <c r="I55" s="7" t="s">
        <v>419</v>
      </c>
      <c r="J55" s="5" t="s">
        <v>321</v>
      </c>
      <c r="K55" s="5" t="s">
        <v>388</v>
      </c>
      <c r="L55" t="s">
        <v>93</v>
      </c>
      <c r="M55">
        <v>29020.06</v>
      </c>
      <c r="N55" t="s">
        <v>674</v>
      </c>
      <c r="O55">
        <f t="shared" si="3"/>
        <v>33874</v>
      </c>
      <c r="P55" t="s">
        <v>674</v>
      </c>
      <c r="Q55">
        <v>5</v>
      </c>
      <c r="R55">
        <v>1</v>
      </c>
      <c r="S55">
        <v>5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2</v>
      </c>
      <c r="AA55">
        <v>2</v>
      </c>
      <c r="AB55">
        <v>2</v>
      </c>
      <c r="AC55">
        <v>1</v>
      </c>
      <c r="AD55" t="s">
        <v>290</v>
      </c>
      <c r="AE55" s="4">
        <v>43506</v>
      </c>
      <c r="AF55" s="4">
        <v>43475</v>
      </c>
      <c r="AG55" t="s">
        <v>676</v>
      </c>
    </row>
    <row r="56" spans="1:33" x14ac:dyDescent="0.25">
      <c r="A56">
        <v>2018</v>
      </c>
      <c r="B56" s="4">
        <v>43435</v>
      </c>
      <c r="C56" s="4">
        <v>43465</v>
      </c>
      <c r="D56" t="s">
        <v>86</v>
      </c>
      <c r="E56" s="5" t="s">
        <v>219</v>
      </c>
      <c r="F56" s="5" t="s">
        <v>253</v>
      </c>
      <c r="G56" s="5" t="s">
        <v>284</v>
      </c>
      <c r="H56" s="5" t="s">
        <v>289</v>
      </c>
      <c r="I56" s="7" t="s">
        <v>420</v>
      </c>
      <c r="J56" s="5" t="s">
        <v>421</v>
      </c>
      <c r="K56" s="5" t="s">
        <v>422</v>
      </c>
      <c r="L56" t="s">
        <v>93</v>
      </c>
      <c r="M56">
        <v>29020.06</v>
      </c>
      <c r="N56" t="s">
        <v>674</v>
      </c>
      <c r="O56">
        <f t="shared" si="3"/>
        <v>33874</v>
      </c>
      <c r="P56" t="s">
        <v>674</v>
      </c>
      <c r="Q56">
        <v>5</v>
      </c>
      <c r="R56">
        <v>1</v>
      </c>
      <c r="S56">
        <v>5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2</v>
      </c>
      <c r="AA56">
        <v>2</v>
      </c>
      <c r="AB56">
        <v>2</v>
      </c>
      <c r="AC56">
        <v>1</v>
      </c>
      <c r="AD56" t="s">
        <v>290</v>
      </c>
      <c r="AE56" s="4">
        <v>43506</v>
      </c>
      <c r="AF56" s="4">
        <v>43475</v>
      </c>
      <c r="AG56" t="s">
        <v>676</v>
      </c>
    </row>
    <row r="57" spans="1:33" x14ac:dyDescent="0.25">
      <c r="A57">
        <v>2018</v>
      </c>
      <c r="B57" s="4">
        <v>43435</v>
      </c>
      <c r="C57" s="4">
        <v>43465</v>
      </c>
      <c r="D57" t="s">
        <v>86</v>
      </c>
      <c r="E57" s="5" t="s">
        <v>219</v>
      </c>
      <c r="F57" s="5" t="s">
        <v>253</v>
      </c>
      <c r="G57" s="5" t="s">
        <v>284</v>
      </c>
      <c r="H57" s="5" t="s">
        <v>289</v>
      </c>
      <c r="I57" s="7" t="s">
        <v>423</v>
      </c>
      <c r="J57" s="5" t="s">
        <v>424</v>
      </c>
      <c r="K57" s="5" t="s">
        <v>357</v>
      </c>
      <c r="L57" t="s">
        <v>94</v>
      </c>
      <c r="M57">
        <v>29020.06</v>
      </c>
      <c r="N57" t="s">
        <v>674</v>
      </c>
      <c r="O57">
        <f t="shared" si="3"/>
        <v>33874</v>
      </c>
      <c r="P57" t="s">
        <v>674</v>
      </c>
      <c r="Q57">
        <v>5</v>
      </c>
      <c r="R57">
        <v>1</v>
      </c>
      <c r="S57">
        <v>5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2</v>
      </c>
      <c r="AA57">
        <v>2</v>
      </c>
      <c r="AB57">
        <v>2</v>
      </c>
      <c r="AC57">
        <v>1</v>
      </c>
      <c r="AD57" t="s">
        <v>290</v>
      </c>
      <c r="AE57" s="4">
        <v>43506</v>
      </c>
      <c r="AF57" s="4">
        <v>43475</v>
      </c>
      <c r="AG57" t="s">
        <v>676</v>
      </c>
    </row>
    <row r="58" spans="1:33" x14ac:dyDescent="0.25">
      <c r="A58">
        <v>2018</v>
      </c>
      <c r="B58" s="4">
        <v>43435</v>
      </c>
      <c r="C58" s="4">
        <v>43465</v>
      </c>
      <c r="D58" t="s">
        <v>86</v>
      </c>
      <c r="E58" s="5" t="s">
        <v>219</v>
      </c>
      <c r="F58" s="5" t="s">
        <v>253</v>
      </c>
      <c r="G58" s="5" t="s">
        <v>284</v>
      </c>
      <c r="H58" s="5" t="s">
        <v>289</v>
      </c>
      <c r="I58" s="7" t="s">
        <v>425</v>
      </c>
      <c r="J58" s="5" t="s">
        <v>334</v>
      </c>
      <c r="K58" s="5" t="s">
        <v>346</v>
      </c>
      <c r="L58" t="s">
        <v>93</v>
      </c>
      <c r="M58">
        <v>29020.06</v>
      </c>
      <c r="N58" t="s">
        <v>674</v>
      </c>
      <c r="O58">
        <f t="shared" si="3"/>
        <v>33874</v>
      </c>
      <c r="P58" t="s">
        <v>674</v>
      </c>
      <c r="Q58">
        <v>5</v>
      </c>
      <c r="R58">
        <v>1</v>
      </c>
      <c r="S58">
        <v>5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2</v>
      </c>
      <c r="AA58">
        <v>2</v>
      </c>
      <c r="AB58">
        <v>2</v>
      </c>
      <c r="AC58">
        <v>1</v>
      </c>
      <c r="AD58" t="s">
        <v>290</v>
      </c>
      <c r="AE58" s="4">
        <v>43506</v>
      </c>
      <c r="AF58" s="4">
        <v>43475</v>
      </c>
      <c r="AG58" t="s">
        <v>676</v>
      </c>
    </row>
    <row r="59" spans="1:33" x14ac:dyDescent="0.25">
      <c r="A59">
        <v>2018</v>
      </c>
      <c r="B59" s="4">
        <v>43435</v>
      </c>
      <c r="C59" s="4">
        <v>43465</v>
      </c>
      <c r="D59" t="s">
        <v>86</v>
      </c>
      <c r="E59" s="5" t="s">
        <v>219</v>
      </c>
      <c r="F59" s="5" t="s">
        <v>253</v>
      </c>
      <c r="G59" s="5" t="s">
        <v>284</v>
      </c>
      <c r="H59" s="5" t="s">
        <v>289</v>
      </c>
      <c r="I59" s="7" t="s">
        <v>426</v>
      </c>
      <c r="J59" s="5" t="s">
        <v>422</v>
      </c>
      <c r="K59" s="5" t="s">
        <v>427</v>
      </c>
      <c r="L59" t="s">
        <v>94</v>
      </c>
      <c r="M59">
        <v>29020.06</v>
      </c>
      <c r="N59" t="s">
        <v>674</v>
      </c>
      <c r="O59">
        <f t="shared" si="3"/>
        <v>33874</v>
      </c>
      <c r="P59" t="s">
        <v>674</v>
      </c>
      <c r="Q59">
        <v>5</v>
      </c>
      <c r="R59">
        <v>1</v>
      </c>
      <c r="S59">
        <v>5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2</v>
      </c>
      <c r="AA59">
        <v>2</v>
      </c>
      <c r="AB59">
        <v>2</v>
      </c>
      <c r="AC59">
        <v>1</v>
      </c>
      <c r="AD59" t="s">
        <v>290</v>
      </c>
      <c r="AE59" s="4">
        <v>43506</v>
      </c>
      <c r="AF59" s="4">
        <v>43475</v>
      </c>
      <c r="AG59" t="s">
        <v>676</v>
      </c>
    </row>
    <row r="60" spans="1:33" x14ac:dyDescent="0.25">
      <c r="A60">
        <v>2018</v>
      </c>
      <c r="B60" s="4">
        <v>43435</v>
      </c>
      <c r="C60" s="4">
        <v>43465</v>
      </c>
      <c r="D60" t="s">
        <v>86</v>
      </c>
      <c r="E60" s="5" t="s">
        <v>219</v>
      </c>
      <c r="F60" s="5" t="s">
        <v>253</v>
      </c>
      <c r="G60" s="5" t="s">
        <v>284</v>
      </c>
      <c r="H60" s="5" t="s">
        <v>289</v>
      </c>
      <c r="I60" s="7" t="s">
        <v>428</v>
      </c>
      <c r="J60" s="5" t="s">
        <v>429</v>
      </c>
      <c r="K60" s="5" t="s">
        <v>430</v>
      </c>
      <c r="L60" t="s">
        <v>93</v>
      </c>
      <c r="M60">
        <v>29020.06</v>
      </c>
      <c r="N60" t="s">
        <v>674</v>
      </c>
      <c r="O60">
        <f t="shared" si="3"/>
        <v>33874</v>
      </c>
      <c r="P60" t="s">
        <v>674</v>
      </c>
      <c r="Q60">
        <v>5</v>
      </c>
      <c r="R60">
        <v>1</v>
      </c>
      <c r="S60">
        <v>5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2</v>
      </c>
      <c r="AA60">
        <v>2</v>
      </c>
      <c r="AB60">
        <v>2</v>
      </c>
      <c r="AC60">
        <v>1</v>
      </c>
      <c r="AD60" t="s">
        <v>290</v>
      </c>
      <c r="AE60" s="4">
        <v>43506</v>
      </c>
      <c r="AF60" s="4">
        <v>43475</v>
      </c>
      <c r="AG60" t="s">
        <v>676</v>
      </c>
    </row>
    <row r="61" spans="1:33" x14ac:dyDescent="0.25">
      <c r="A61">
        <v>2018</v>
      </c>
      <c r="B61" s="4">
        <v>43435</v>
      </c>
      <c r="C61" s="4">
        <v>43465</v>
      </c>
      <c r="D61" t="s">
        <v>86</v>
      </c>
      <c r="E61" s="5" t="s">
        <v>219</v>
      </c>
      <c r="F61" s="5" t="s">
        <v>253</v>
      </c>
      <c r="G61" s="5" t="s">
        <v>284</v>
      </c>
      <c r="H61" s="5" t="s">
        <v>289</v>
      </c>
      <c r="I61" s="7" t="s">
        <v>413</v>
      </c>
      <c r="J61" s="5" t="s">
        <v>431</v>
      </c>
      <c r="K61" s="5" t="s">
        <v>432</v>
      </c>
      <c r="L61" t="s">
        <v>94</v>
      </c>
      <c r="M61">
        <v>29020.06</v>
      </c>
      <c r="N61" t="s">
        <v>674</v>
      </c>
      <c r="O61">
        <f t="shared" si="3"/>
        <v>33874</v>
      </c>
      <c r="P61" t="s">
        <v>674</v>
      </c>
      <c r="Q61">
        <v>5</v>
      </c>
      <c r="R61">
        <v>1</v>
      </c>
      <c r="S61">
        <v>5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2</v>
      </c>
      <c r="AA61">
        <v>2</v>
      </c>
      <c r="AB61">
        <v>2</v>
      </c>
      <c r="AC61">
        <v>1</v>
      </c>
      <c r="AD61" t="s">
        <v>290</v>
      </c>
      <c r="AE61" s="4">
        <v>43506</v>
      </c>
      <c r="AF61" s="4">
        <v>43475</v>
      </c>
      <c r="AG61" t="s">
        <v>676</v>
      </c>
    </row>
    <row r="62" spans="1:33" x14ac:dyDescent="0.25">
      <c r="A62">
        <v>2018</v>
      </c>
      <c r="B62" s="4">
        <v>43435</v>
      </c>
      <c r="C62" s="4">
        <v>43465</v>
      </c>
      <c r="D62" t="s">
        <v>86</v>
      </c>
      <c r="E62" s="5" t="s">
        <v>220</v>
      </c>
      <c r="F62" s="5" t="s">
        <v>254</v>
      </c>
      <c r="G62" s="5" t="s">
        <v>284</v>
      </c>
      <c r="H62" s="5" t="s">
        <v>296</v>
      </c>
      <c r="I62" s="7" t="s">
        <v>433</v>
      </c>
      <c r="J62" s="5" t="s">
        <v>324</v>
      </c>
      <c r="K62" s="5" t="s">
        <v>434</v>
      </c>
      <c r="L62" t="s">
        <v>94</v>
      </c>
      <c r="M62">
        <v>29020.06</v>
      </c>
      <c r="N62" t="s">
        <v>674</v>
      </c>
      <c r="O62">
        <f t="shared" si="3"/>
        <v>33874</v>
      </c>
      <c r="P62" t="s">
        <v>674</v>
      </c>
      <c r="Q62">
        <v>5</v>
      </c>
      <c r="R62">
        <v>1</v>
      </c>
      <c r="S62">
        <v>5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2</v>
      </c>
      <c r="AA62">
        <v>2</v>
      </c>
      <c r="AB62">
        <v>2</v>
      </c>
      <c r="AC62">
        <v>1</v>
      </c>
      <c r="AD62" t="s">
        <v>290</v>
      </c>
      <c r="AE62" s="4">
        <v>43506</v>
      </c>
      <c r="AF62" s="4">
        <v>43475</v>
      </c>
      <c r="AG62" t="s">
        <v>676</v>
      </c>
    </row>
    <row r="63" spans="1:33" x14ac:dyDescent="0.25">
      <c r="A63">
        <v>2018</v>
      </c>
      <c r="B63" s="4">
        <v>43435</v>
      </c>
      <c r="C63" s="4">
        <v>43465</v>
      </c>
      <c r="D63" t="s">
        <v>86</v>
      </c>
      <c r="E63" s="5" t="s">
        <v>219</v>
      </c>
      <c r="F63" s="5" t="s">
        <v>253</v>
      </c>
      <c r="G63" s="5" t="s">
        <v>284</v>
      </c>
      <c r="H63" s="5" t="s">
        <v>292</v>
      </c>
      <c r="I63" s="7" t="s">
        <v>330</v>
      </c>
      <c r="J63" s="5" t="s">
        <v>435</v>
      </c>
      <c r="K63" s="5" t="s">
        <v>436</v>
      </c>
      <c r="L63" t="s">
        <v>94</v>
      </c>
      <c r="M63">
        <v>29020.06</v>
      </c>
      <c r="N63" t="s">
        <v>674</v>
      </c>
      <c r="O63">
        <f t="shared" si="3"/>
        <v>33874</v>
      </c>
      <c r="P63" t="s">
        <v>674</v>
      </c>
      <c r="Q63">
        <v>5</v>
      </c>
      <c r="R63">
        <v>1</v>
      </c>
      <c r="S63">
        <v>5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2</v>
      </c>
      <c r="AA63">
        <v>2</v>
      </c>
      <c r="AB63">
        <v>2</v>
      </c>
      <c r="AC63">
        <v>1</v>
      </c>
      <c r="AD63" t="s">
        <v>290</v>
      </c>
      <c r="AE63" s="4">
        <v>43506</v>
      </c>
      <c r="AF63" s="4">
        <v>43475</v>
      </c>
      <c r="AG63" t="s">
        <v>676</v>
      </c>
    </row>
    <row r="64" spans="1:33" x14ac:dyDescent="0.25">
      <c r="A64">
        <v>2018</v>
      </c>
      <c r="B64" s="4">
        <v>43435</v>
      </c>
      <c r="C64" s="4">
        <v>43465</v>
      </c>
      <c r="D64" t="s">
        <v>86</v>
      </c>
      <c r="E64" s="5" t="s">
        <v>219</v>
      </c>
      <c r="F64" s="5" t="s">
        <v>253</v>
      </c>
      <c r="G64" s="5" t="s">
        <v>284</v>
      </c>
      <c r="H64" s="5" t="s">
        <v>292</v>
      </c>
      <c r="I64" s="7" t="s">
        <v>437</v>
      </c>
      <c r="J64" s="5" t="s">
        <v>438</v>
      </c>
      <c r="K64" s="5" t="s">
        <v>439</v>
      </c>
      <c r="L64" t="s">
        <v>94</v>
      </c>
      <c r="M64">
        <v>29020.06</v>
      </c>
      <c r="N64" t="s">
        <v>674</v>
      </c>
      <c r="O64">
        <f t="shared" si="3"/>
        <v>33874</v>
      </c>
      <c r="P64" t="s">
        <v>674</v>
      </c>
      <c r="Q64">
        <v>5</v>
      </c>
      <c r="R64">
        <v>1</v>
      </c>
      <c r="S64">
        <v>5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2</v>
      </c>
      <c r="AA64">
        <v>2</v>
      </c>
      <c r="AB64">
        <v>2</v>
      </c>
      <c r="AC64">
        <v>1</v>
      </c>
      <c r="AD64" t="s">
        <v>290</v>
      </c>
      <c r="AE64" s="4">
        <v>43506</v>
      </c>
      <c r="AF64" s="4">
        <v>43475</v>
      </c>
      <c r="AG64" t="s">
        <v>676</v>
      </c>
    </row>
    <row r="65" spans="1:33" x14ac:dyDescent="0.25">
      <c r="A65">
        <v>2018</v>
      </c>
      <c r="B65" s="4">
        <v>43435</v>
      </c>
      <c r="C65" s="4">
        <v>43465</v>
      </c>
      <c r="D65" t="s">
        <v>86</v>
      </c>
      <c r="E65" s="5" t="s">
        <v>219</v>
      </c>
      <c r="F65" s="5" t="s">
        <v>253</v>
      </c>
      <c r="G65" s="5" t="s">
        <v>284</v>
      </c>
      <c r="H65" s="5" t="s">
        <v>292</v>
      </c>
      <c r="I65" s="7" t="s">
        <v>413</v>
      </c>
      <c r="J65" s="5" t="s">
        <v>334</v>
      </c>
      <c r="K65" s="5" t="s">
        <v>440</v>
      </c>
      <c r="L65" t="s">
        <v>94</v>
      </c>
      <c r="M65">
        <v>29020.06</v>
      </c>
      <c r="N65" t="s">
        <v>674</v>
      </c>
      <c r="O65">
        <f t="shared" si="3"/>
        <v>33874</v>
      </c>
      <c r="P65" t="s">
        <v>674</v>
      </c>
      <c r="Q65">
        <v>5</v>
      </c>
      <c r="R65">
        <v>1</v>
      </c>
      <c r="S65">
        <v>5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2</v>
      </c>
      <c r="AA65">
        <v>2</v>
      </c>
      <c r="AB65">
        <v>2</v>
      </c>
      <c r="AC65">
        <v>1</v>
      </c>
      <c r="AD65" t="s">
        <v>290</v>
      </c>
      <c r="AE65" s="4">
        <v>43506</v>
      </c>
      <c r="AF65" s="4">
        <v>43475</v>
      </c>
      <c r="AG65" t="s">
        <v>676</v>
      </c>
    </row>
    <row r="66" spans="1:33" x14ac:dyDescent="0.25">
      <c r="A66">
        <v>2018</v>
      </c>
      <c r="B66" s="4">
        <v>43435</v>
      </c>
      <c r="C66" s="4">
        <v>43465</v>
      </c>
      <c r="D66" t="s">
        <v>86</v>
      </c>
      <c r="E66" s="5" t="s">
        <v>219</v>
      </c>
      <c r="F66" s="5" t="s">
        <v>253</v>
      </c>
      <c r="G66" s="5" t="s">
        <v>284</v>
      </c>
      <c r="H66" s="5" t="s">
        <v>292</v>
      </c>
      <c r="I66" s="7" t="s">
        <v>395</v>
      </c>
      <c r="J66" s="5" t="s">
        <v>441</v>
      </c>
      <c r="K66" s="5" t="s">
        <v>442</v>
      </c>
      <c r="L66" t="s">
        <v>94</v>
      </c>
      <c r="M66">
        <v>29020.06</v>
      </c>
      <c r="N66" t="s">
        <v>674</v>
      </c>
      <c r="O66">
        <f t="shared" si="3"/>
        <v>33874</v>
      </c>
      <c r="P66" t="s">
        <v>674</v>
      </c>
      <c r="Q66">
        <v>5</v>
      </c>
      <c r="R66">
        <v>1</v>
      </c>
      <c r="S66">
        <v>5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2</v>
      </c>
      <c r="AA66">
        <v>2</v>
      </c>
      <c r="AB66">
        <v>2</v>
      </c>
      <c r="AC66">
        <v>1</v>
      </c>
      <c r="AD66" t="s">
        <v>290</v>
      </c>
      <c r="AE66" s="4">
        <v>43506</v>
      </c>
      <c r="AF66" s="4">
        <v>43475</v>
      </c>
      <c r="AG66" t="s">
        <v>676</v>
      </c>
    </row>
    <row r="67" spans="1:33" x14ac:dyDescent="0.25">
      <c r="A67">
        <v>2018</v>
      </c>
      <c r="B67" s="4">
        <v>43435</v>
      </c>
      <c r="C67" s="4">
        <v>43465</v>
      </c>
      <c r="D67" t="s">
        <v>86</v>
      </c>
      <c r="E67" s="5" t="s">
        <v>219</v>
      </c>
      <c r="F67" s="5" t="s">
        <v>253</v>
      </c>
      <c r="G67" s="5" t="s">
        <v>284</v>
      </c>
      <c r="H67" s="5" t="s">
        <v>292</v>
      </c>
      <c r="I67" s="7" t="s">
        <v>443</v>
      </c>
      <c r="J67" s="5" t="s">
        <v>444</v>
      </c>
      <c r="K67" s="5" t="s">
        <v>388</v>
      </c>
      <c r="L67" t="s">
        <v>94</v>
      </c>
      <c r="M67">
        <v>29020.06</v>
      </c>
      <c r="N67" t="s">
        <v>674</v>
      </c>
      <c r="O67">
        <f t="shared" si="3"/>
        <v>33874</v>
      </c>
      <c r="P67" t="s">
        <v>674</v>
      </c>
      <c r="Q67">
        <v>5</v>
      </c>
      <c r="R67">
        <v>1</v>
      </c>
      <c r="S67">
        <v>5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2</v>
      </c>
      <c r="AA67">
        <v>2</v>
      </c>
      <c r="AB67">
        <v>2</v>
      </c>
      <c r="AC67">
        <v>1</v>
      </c>
      <c r="AD67" t="s">
        <v>290</v>
      </c>
      <c r="AE67" s="4">
        <v>43506</v>
      </c>
      <c r="AF67" s="4">
        <v>43475</v>
      </c>
      <c r="AG67" t="s">
        <v>676</v>
      </c>
    </row>
    <row r="68" spans="1:33" x14ac:dyDescent="0.25">
      <c r="A68">
        <v>2018</v>
      </c>
      <c r="B68" s="4">
        <v>43435</v>
      </c>
      <c r="C68" s="4">
        <v>43465</v>
      </c>
      <c r="D68" t="s">
        <v>86</v>
      </c>
      <c r="E68" s="5" t="s">
        <v>219</v>
      </c>
      <c r="F68" s="5" t="s">
        <v>253</v>
      </c>
      <c r="G68" s="5" t="s">
        <v>284</v>
      </c>
      <c r="H68" s="5" t="s">
        <v>290</v>
      </c>
      <c r="I68" s="7" t="s">
        <v>445</v>
      </c>
      <c r="J68" s="5" t="s">
        <v>446</v>
      </c>
      <c r="K68" s="5" t="s">
        <v>422</v>
      </c>
      <c r="L68" t="s">
        <v>93</v>
      </c>
      <c r="M68">
        <v>29020.06</v>
      </c>
      <c r="N68" t="s">
        <v>674</v>
      </c>
      <c r="O68">
        <f t="shared" si="3"/>
        <v>33874</v>
      </c>
      <c r="P68" t="s">
        <v>674</v>
      </c>
      <c r="Q68">
        <v>5</v>
      </c>
      <c r="R68">
        <v>1</v>
      </c>
      <c r="S68">
        <v>5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2</v>
      </c>
      <c r="AA68">
        <v>2</v>
      </c>
      <c r="AB68">
        <v>2</v>
      </c>
      <c r="AC68">
        <v>1</v>
      </c>
      <c r="AD68" t="s">
        <v>290</v>
      </c>
      <c r="AE68" s="4">
        <v>43506</v>
      </c>
      <c r="AF68" s="4">
        <v>43475</v>
      </c>
      <c r="AG68" t="s">
        <v>676</v>
      </c>
    </row>
    <row r="69" spans="1:33" x14ac:dyDescent="0.25">
      <c r="A69">
        <v>2018</v>
      </c>
      <c r="B69" s="4">
        <v>43435</v>
      </c>
      <c r="C69" s="4">
        <v>43465</v>
      </c>
      <c r="D69" t="s">
        <v>86</v>
      </c>
      <c r="E69" s="5" t="s">
        <v>219</v>
      </c>
      <c r="F69" s="5" t="s">
        <v>253</v>
      </c>
      <c r="G69" s="5" t="s">
        <v>284</v>
      </c>
      <c r="H69" s="5" t="s">
        <v>296</v>
      </c>
      <c r="I69" s="7" t="s">
        <v>447</v>
      </c>
      <c r="J69" s="5" t="s">
        <v>448</v>
      </c>
      <c r="K69" s="5" t="s">
        <v>449</v>
      </c>
      <c r="L69" t="s">
        <v>93</v>
      </c>
      <c r="M69">
        <v>29020.06</v>
      </c>
      <c r="N69" t="s">
        <v>674</v>
      </c>
      <c r="O69">
        <f t="shared" si="3"/>
        <v>33874</v>
      </c>
      <c r="P69" t="s">
        <v>674</v>
      </c>
      <c r="Q69">
        <v>5</v>
      </c>
      <c r="R69">
        <v>1</v>
      </c>
      <c r="S69">
        <v>5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2</v>
      </c>
      <c r="AA69">
        <v>2</v>
      </c>
      <c r="AB69">
        <v>2</v>
      </c>
      <c r="AC69">
        <v>1</v>
      </c>
      <c r="AD69" t="s">
        <v>290</v>
      </c>
      <c r="AE69" s="4">
        <v>43506</v>
      </c>
      <c r="AF69" s="4">
        <v>43475</v>
      </c>
      <c r="AG69" t="s">
        <v>676</v>
      </c>
    </row>
    <row r="70" spans="1:33" x14ac:dyDescent="0.25">
      <c r="A70">
        <v>2018</v>
      </c>
      <c r="B70" s="4">
        <v>43435</v>
      </c>
      <c r="C70" s="4">
        <v>43465</v>
      </c>
      <c r="D70" t="s">
        <v>86</v>
      </c>
      <c r="E70" s="5" t="s">
        <v>219</v>
      </c>
      <c r="F70" s="5" t="s">
        <v>253</v>
      </c>
      <c r="G70" s="5" t="s">
        <v>284</v>
      </c>
      <c r="H70" s="5" t="s">
        <v>296</v>
      </c>
      <c r="I70" s="7" t="s">
        <v>450</v>
      </c>
      <c r="J70" s="5" t="s">
        <v>451</v>
      </c>
      <c r="K70" s="5" t="s">
        <v>452</v>
      </c>
      <c r="L70" t="s">
        <v>93</v>
      </c>
      <c r="M70">
        <v>29020.06</v>
      </c>
      <c r="N70" t="s">
        <v>674</v>
      </c>
      <c r="O70">
        <f t="shared" si="3"/>
        <v>33874</v>
      </c>
      <c r="P70" t="s">
        <v>674</v>
      </c>
      <c r="Q70">
        <v>5</v>
      </c>
      <c r="R70">
        <v>1</v>
      </c>
      <c r="S70">
        <v>5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2</v>
      </c>
      <c r="AA70">
        <v>2</v>
      </c>
      <c r="AB70">
        <v>2</v>
      </c>
      <c r="AC70">
        <v>1</v>
      </c>
      <c r="AD70" t="s">
        <v>290</v>
      </c>
      <c r="AE70" s="4">
        <v>43506</v>
      </c>
      <c r="AF70" s="4">
        <v>43475</v>
      </c>
      <c r="AG70" t="s">
        <v>676</v>
      </c>
    </row>
    <row r="71" spans="1:33" x14ac:dyDescent="0.25">
      <c r="A71">
        <v>2018</v>
      </c>
      <c r="B71" s="4">
        <v>43435</v>
      </c>
      <c r="C71" s="4">
        <v>43465</v>
      </c>
      <c r="D71" t="s">
        <v>86</v>
      </c>
      <c r="E71" s="5" t="s">
        <v>219</v>
      </c>
      <c r="F71" s="5" t="s">
        <v>253</v>
      </c>
      <c r="G71" s="5" t="s">
        <v>284</v>
      </c>
      <c r="H71" s="5" t="s">
        <v>285</v>
      </c>
      <c r="I71" s="7" t="s">
        <v>453</v>
      </c>
      <c r="J71" s="5" t="s">
        <v>454</v>
      </c>
      <c r="K71" s="5" t="s">
        <v>435</v>
      </c>
      <c r="L71" t="s">
        <v>93</v>
      </c>
      <c r="M71">
        <v>29020.06</v>
      </c>
      <c r="N71" t="s">
        <v>674</v>
      </c>
      <c r="O71">
        <f t="shared" si="3"/>
        <v>33874</v>
      </c>
      <c r="P71" t="s">
        <v>674</v>
      </c>
      <c r="Q71">
        <v>5</v>
      </c>
      <c r="R71">
        <v>1</v>
      </c>
      <c r="S71">
        <v>5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2</v>
      </c>
      <c r="AA71">
        <v>2</v>
      </c>
      <c r="AB71">
        <v>2</v>
      </c>
      <c r="AC71">
        <v>1</v>
      </c>
      <c r="AD71" t="s">
        <v>290</v>
      </c>
      <c r="AE71" s="4">
        <v>43506</v>
      </c>
      <c r="AF71" s="4">
        <v>43475</v>
      </c>
      <c r="AG71" t="s">
        <v>676</v>
      </c>
    </row>
    <row r="72" spans="1:33" x14ac:dyDescent="0.25">
      <c r="A72">
        <v>2018</v>
      </c>
      <c r="B72" s="4">
        <v>43435</v>
      </c>
      <c r="C72" s="4">
        <v>43465</v>
      </c>
      <c r="D72" t="s">
        <v>86</v>
      </c>
      <c r="E72" s="5" t="s">
        <v>219</v>
      </c>
      <c r="F72" s="5" t="s">
        <v>253</v>
      </c>
      <c r="G72" s="5" t="s">
        <v>284</v>
      </c>
      <c r="H72" s="5" t="s">
        <v>295</v>
      </c>
      <c r="I72" s="7" t="s">
        <v>455</v>
      </c>
      <c r="J72" s="5" t="s">
        <v>456</v>
      </c>
      <c r="K72" s="5" t="s">
        <v>457</v>
      </c>
      <c r="L72" t="s">
        <v>93</v>
      </c>
      <c r="M72">
        <v>29020.06</v>
      </c>
      <c r="N72" t="s">
        <v>674</v>
      </c>
      <c r="O72">
        <f t="shared" si="3"/>
        <v>33874</v>
      </c>
      <c r="P72" t="s">
        <v>674</v>
      </c>
      <c r="Q72">
        <v>5</v>
      </c>
      <c r="R72">
        <v>1</v>
      </c>
      <c r="S72">
        <v>5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2</v>
      </c>
      <c r="AA72">
        <v>2</v>
      </c>
      <c r="AB72">
        <v>2</v>
      </c>
      <c r="AC72">
        <v>1</v>
      </c>
      <c r="AD72" t="s">
        <v>290</v>
      </c>
      <c r="AE72" s="4">
        <v>43506</v>
      </c>
      <c r="AF72" s="4">
        <v>43475</v>
      </c>
      <c r="AG72" t="s">
        <v>676</v>
      </c>
    </row>
    <row r="73" spans="1:33" x14ac:dyDescent="0.25">
      <c r="A73">
        <v>2018</v>
      </c>
      <c r="B73" s="4">
        <v>43435</v>
      </c>
      <c r="C73" s="4">
        <v>43465</v>
      </c>
      <c r="D73" t="s">
        <v>86</v>
      </c>
      <c r="E73" s="5" t="s">
        <v>219</v>
      </c>
      <c r="F73" s="5" t="s">
        <v>253</v>
      </c>
      <c r="G73" s="5" t="s">
        <v>284</v>
      </c>
      <c r="H73" s="5" t="s">
        <v>292</v>
      </c>
      <c r="I73" s="7" t="s">
        <v>458</v>
      </c>
      <c r="J73" s="5" t="s">
        <v>442</v>
      </c>
      <c r="K73" s="5" t="s">
        <v>459</v>
      </c>
      <c r="L73" t="s">
        <v>94</v>
      </c>
      <c r="M73">
        <v>29020.06</v>
      </c>
      <c r="N73" t="s">
        <v>674</v>
      </c>
      <c r="O73">
        <f t="shared" si="3"/>
        <v>33874</v>
      </c>
      <c r="P73" t="s">
        <v>674</v>
      </c>
      <c r="Q73">
        <v>5</v>
      </c>
      <c r="R73">
        <v>1</v>
      </c>
      <c r="S73">
        <v>5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2</v>
      </c>
      <c r="AA73">
        <v>2</v>
      </c>
      <c r="AB73">
        <v>2</v>
      </c>
      <c r="AC73">
        <v>1</v>
      </c>
      <c r="AD73" t="s">
        <v>290</v>
      </c>
      <c r="AE73" s="4">
        <v>43506</v>
      </c>
      <c r="AF73" s="4">
        <v>43475</v>
      </c>
      <c r="AG73" t="s">
        <v>676</v>
      </c>
    </row>
    <row r="74" spans="1:33" x14ac:dyDescent="0.25">
      <c r="A74">
        <v>2018</v>
      </c>
      <c r="B74" s="4">
        <v>43435</v>
      </c>
      <c r="C74" s="4">
        <v>43465</v>
      </c>
      <c r="D74" t="s">
        <v>86</v>
      </c>
      <c r="E74" s="5" t="s">
        <v>219</v>
      </c>
      <c r="F74" s="5" t="s">
        <v>253</v>
      </c>
      <c r="G74" s="5" t="s">
        <v>284</v>
      </c>
      <c r="H74" s="5" t="s">
        <v>292</v>
      </c>
      <c r="I74" s="7" t="s">
        <v>419</v>
      </c>
      <c r="J74" s="5" t="s">
        <v>460</v>
      </c>
      <c r="K74" s="5" t="s">
        <v>461</v>
      </c>
      <c r="L74" t="s">
        <v>93</v>
      </c>
      <c r="M74">
        <v>29020.06</v>
      </c>
      <c r="N74" t="s">
        <v>674</v>
      </c>
      <c r="O74">
        <f t="shared" si="3"/>
        <v>33874</v>
      </c>
      <c r="P74" t="s">
        <v>674</v>
      </c>
      <c r="Q74">
        <v>5</v>
      </c>
      <c r="R74">
        <v>1</v>
      </c>
      <c r="S74">
        <v>5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2</v>
      </c>
      <c r="AA74">
        <v>2</v>
      </c>
      <c r="AB74">
        <v>2</v>
      </c>
      <c r="AC74">
        <v>1</v>
      </c>
      <c r="AD74" t="s">
        <v>290</v>
      </c>
      <c r="AE74" s="4">
        <v>43506</v>
      </c>
      <c r="AF74" s="4">
        <v>43475</v>
      </c>
      <c r="AG74" t="s">
        <v>676</v>
      </c>
    </row>
    <row r="75" spans="1:33" x14ac:dyDescent="0.25">
      <c r="A75">
        <v>2018</v>
      </c>
      <c r="B75" s="4">
        <v>43435</v>
      </c>
      <c r="C75" s="4">
        <v>43465</v>
      </c>
      <c r="D75" t="s">
        <v>86</v>
      </c>
      <c r="E75" s="5" t="s">
        <v>219</v>
      </c>
      <c r="F75" s="5" t="s">
        <v>253</v>
      </c>
      <c r="G75" s="5" t="s">
        <v>284</v>
      </c>
      <c r="H75" s="5" t="s">
        <v>290</v>
      </c>
      <c r="I75" s="7" t="s">
        <v>462</v>
      </c>
      <c r="J75" s="5" t="s">
        <v>463</v>
      </c>
      <c r="K75" s="5" t="s">
        <v>318</v>
      </c>
      <c r="L75" t="s">
        <v>94</v>
      </c>
      <c r="M75">
        <v>29020.06</v>
      </c>
      <c r="N75" t="s">
        <v>674</v>
      </c>
      <c r="O75">
        <f t="shared" si="3"/>
        <v>33874</v>
      </c>
      <c r="P75" t="s">
        <v>674</v>
      </c>
      <c r="Q75">
        <v>5</v>
      </c>
      <c r="R75">
        <v>1</v>
      </c>
      <c r="S75">
        <v>5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2</v>
      </c>
      <c r="AA75">
        <v>2</v>
      </c>
      <c r="AB75">
        <v>2</v>
      </c>
      <c r="AC75">
        <v>1</v>
      </c>
      <c r="AD75" t="s">
        <v>290</v>
      </c>
      <c r="AE75" s="4">
        <v>43506</v>
      </c>
      <c r="AF75" s="4">
        <v>43475</v>
      </c>
      <c r="AG75" t="s">
        <v>676</v>
      </c>
    </row>
    <row r="76" spans="1:33" x14ac:dyDescent="0.25">
      <c r="A76">
        <v>2018</v>
      </c>
      <c r="B76" s="4">
        <v>43435</v>
      </c>
      <c r="C76" s="4">
        <v>43465</v>
      </c>
      <c r="D76" t="s">
        <v>86</v>
      </c>
      <c r="E76" s="5" t="s">
        <v>220</v>
      </c>
      <c r="F76" s="5" t="s">
        <v>254</v>
      </c>
      <c r="G76" s="5" t="s">
        <v>284</v>
      </c>
      <c r="H76" s="5" t="s">
        <v>288</v>
      </c>
      <c r="I76" s="5" t="s">
        <v>464</v>
      </c>
      <c r="J76" s="5" t="s">
        <v>390</v>
      </c>
      <c r="K76" s="5" t="s">
        <v>465</v>
      </c>
      <c r="L76" t="s">
        <v>94</v>
      </c>
      <c r="M76">
        <v>29020.06</v>
      </c>
      <c r="N76" t="s">
        <v>674</v>
      </c>
      <c r="O76">
        <f t="shared" si="3"/>
        <v>33874</v>
      </c>
      <c r="P76" t="s">
        <v>674</v>
      </c>
      <c r="Q76">
        <v>5</v>
      </c>
      <c r="R76">
        <v>1</v>
      </c>
      <c r="S76">
        <v>5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2</v>
      </c>
      <c r="AA76">
        <v>2</v>
      </c>
      <c r="AB76">
        <v>2</v>
      </c>
      <c r="AC76">
        <v>1</v>
      </c>
      <c r="AD76" t="s">
        <v>290</v>
      </c>
      <c r="AE76" s="4">
        <v>43506</v>
      </c>
      <c r="AF76" s="4">
        <v>43475</v>
      </c>
      <c r="AG76" t="s">
        <v>676</v>
      </c>
    </row>
    <row r="77" spans="1:33" x14ac:dyDescent="0.25">
      <c r="A77">
        <v>2018</v>
      </c>
      <c r="B77" s="4">
        <v>43435</v>
      </c>
      <c r="C77" s="4">
        <v>43465</v>
      </c>
      <c r="D77" t="s">
        <v>86</v>
      </c>
      <c r="E77" s="5" t="s">
        <v>221</v>
      </c>
      <c r="F77" s="5" t="s">
        <v>255</v>
      </c>
      <c r="G77" s="5" t="s">
        <v>284</v>
      </c>
      <c r="H77" s="5" t="s">
        <v>294</v>
      </c>
      <c r="I77" s="5" t="s">
        <v>466</v>
      </c>
      <c r="J77" s="5" t="s">
        <v>467</v>
      </c>
      <c r="K77" s="5" t="s">
        <v>468</v>
      </c>
      <c r="L77" t="s">
        <v>93</v>
      </c>
      <c r="M77">
        <v>29020.06</v>
      </c>
      <c r="N77" t="s">
        <v>674</v>
      </c>
      <c r="O77">
        <f t="shared" si="3"/>
        <v>33874</v>
      </c>
      <c r="P77" t="s">
        <v>674</v>
      </c>
      <c r="Q77">
        <v>5</v>
      </c>
      <c r="R77">
        <v>1</v>
      </c>
      <c r="S77">
        <v>5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2</v>
      </c>
      <c r="AA77">
        <v>2</v>
      </c>
      <c r="AB77">
        <v>2</v>
      </c>
      <c r="AC77">
        <v>1</v>
      </c>
      <c r="AD77" t="s">
        <v>290</v>
      </c>
      <c r="AE77" s="4">
        <v>43506</v>
      </c>
      <c r="AF77" s="4">
        <v>43475</v>
      </c>
      <c r="AG77" t="s">
        <v>676</v>
      </c>
    </row>
    <row r="78" spans="1:33" x14ac:dyDescent="0.25">
      <c r="A78">
        <v>2018</v>
      </c>
      <c r="B78" s="4">
        <v>43435</v>
      </c>
      <c r="C78" s="4">
        <v>43465</v>
      </c>
      <c r="D78" t="s">
        <v>86</v>
      </c>
      <c r="E78" s="5" t="s">
        <v>221</v>
      </c>
      <c r="F78" s="5" t="s">
        <v>255</v>
      </c>
      <c r="G78" s="5" t="s">
        <v>284</v>
      </c>
      <c r="H78" s="5" t="s">
        <v>289</v>
      </c>
      <c r="I78" s="5" t="s">
        <v>469</v>
      </c>
      <c r="J78" s="5" t="s">
        <v>470</v>
      </c>
      <c r="K78" s="5" t="s">
        <v>471</v>
      </c>
      <c r="L78" t="s">
        <v>94</v>
      </c>
      <c r="M78">
        <v>29020.06</v>
      </c>
      <c r="N78" t="s">
        <v>674</v>
      </c>
      <c r="O78">
        <f t="shared" si="3"/>
        <v>33874</v>
      </c>
      <c r="P78" t="s">
        <v>674</v>
      </c>
      <c r="Q78">
        <v>5</v>
      </c>
      <c r="R78">
        <v>1</v>
      </c>
      <c r="S78">
        <v>5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2</v>
      </c>
      <c r="AA78">
        <v>2</v>
      </c>
      <c r="AB78">
        <v>2</v>
      </c>
      <c r="AC78">
        <v>1</v>
      </c>
      <c r="AD78" t="s">
        <v>290</v>
      </c>
      <c r="AE78" s="4">
        <v>43506</v>
      </c>
      <c r="AF78" s="4">
        <v>43475</v>
      </c>
      <c r="AG78" t="s">
        <v>676</v>
      </c>
    </row>
    <row r="79" spans="1:33" x14ac:dyDescent="0.25">
      <c r="A79">
        <v>2018</v>
      </c>
      <c r="B79" s="4">
        <v>43435</v>
      </c>
      <c r="C79" s="4">
        <v>43465</v>
      </c>
      <c r="D79" t="s">
        <v>86</v>
      </c>
      <c r="E79" s="5" t="s">
        <v>221</v>
      </c>
      <c r="F79" s="5" t="s">
        <v>255</v>
      </c>
      <c r="G79" s="5" t="s">
        <v>284</v>
      </c>
      <c r="H79" s="5" t="s">
        <v>289</v>
      </c>
      <c r="I79" s="5" t="s">
        <v>472</v>
      </c>
      <c r="J79" s="5" t="s">
        <v>473</v>
      </c>
      <c r="K79" s="5" t="s">
        <v>474</v>
      </c>
      <c r="L79" t="s">
        <v>94</v>
      </c>
      <c r="M79">
        <v>29020.06</v>
      </c>
      <c r="N79" t="s">
        <v>674</v>
      </c>
      <c r="O79">
        <f t="shared" si="3"/>
        <v>33874</v>
      </c>
      <c r="P79" t="s">
        <v>674</v>
      </c>
      <c r="Q79">
        <v>5</v>
      </c>
      <c r="R79">
        <v>1</v>
      </c>
      <c r="S79">
        <v>5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2</v>
      </c>
      <c r="AA79">
        <v>2</v>
      </c>
      <c r="AB79">
        <v>2</v>
      </c>
      <c r="AC79">
        <v>1</v>
      </c>
      <c r="AD79" t="s">
        <v>290</v>
      </c>
      <c r="AE79" s="4">
        <v>43506</v>
      </c>
      <c r="AF79" s="4">
        <v>43475</v>
      </c>
      <c r="AG79" t="s">
        <v>676</v>
      </c>
    </row>
    <row r="80" spans="1:33" x14ac:dyDescent="0.25">
      <c r="A80">
        <v>2018</v>
      </c>
      <c r="B80" s="4">
        <v>43435</v>
      </c>
      <c r="C80" s="4">
        <v>43465</v>
      </c>
      <c r="D80" t="s">
        <v>86</v>
      </c>
      <c r="E80" s="5" t="s">
        <v>221</v>
      </c>
      <c r="F80" s="5" t="s">
        <v>255</v>
      </c>
      <c r="G80" s="5" t="s">
        <v>284</v>
      </c>
      <c r="H80" s="5" t="s">
        <v>296</v>
      </c>
      <c r="I80" s="5"/>
      <c r="J80" s="5" t="s">
        <v>470</v>
      </c>
      <c r="K80" s="5" t="s">
        <v>475</v>
      </c>
      <c r="L80" t="s">
        <v>93</v>
      </c>
      <c r="M80">
        <v>29020.06</v>
      </c>
      <c r="N80" t="s">
        <v>674</v>
      </c>
      <c r="O80">
        <f t="shared" ref="O80:O104" si="4">24029-7732-1556+500+13898+500</f>
        <v>29639</v>
      </c>
      <c r="P80" t="s">
        <v>674</v>
      </c>
      <c r="Q80">
        <v>5</v>
      </c>
      <c r="R80">
        <v>1</v>
      </c>
      <c r="S80">
        <v>5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2</v>
      </c>
      <c r="AA80">
        <v>2</v>
      </c>
      <c r="AB80">
        <v>2</v>
      </c>
      <c r="AC80">
        <v>1</v>
      </c>
      <c r="AD80" t="s">
        <v>290</v>
      </c>
      <c r="AE80" s="4">
        <v>43506</v>
      </c>
      <c r="AF80" s="4">
        <v>43475</v>
      </c>
      <c r="AG80" t="s">
        <v>676</v>
      </c>
    </row>
    <row r="81" spans="1:33" x14ac:dyDescent="0.25">
      <c r="A81">
        <v>2018</v>
      </c>
      <c r="B81" s="4">
        <v>43435</v>
      </c>
      <c r="C81" s="4">
        <v>43465</v>
      </c>
      <c r="D81" t="s">
        <v>86</v>
      </c>
      <c r="E81" s="5" t="s">
        <v>221</v>
      </c>
      <c r="F81" s="5" t="s">
        <v>255</v>
      </c>
      <c r="G81" s="5" t="s">
        <v>284</v>
      </c>
      <c r="H81" s="5" t="s">
        <v>296</v>
      </c>
      <c r="I81" s="5" t="s">
        <v>443</v>
      </c>
      <c r="J81" s="5" t="s">
        <v>476</v>
      </c>
      <c r="K81" s="5" t="s">
        <v>477</v>
      </c>
      <c r="L81" t="s">
        <v>93</v>
      </c>
      <c r="M81">
        <v>29020.06</v>
      </c>
      <c r="N81" t="s">
        <v>674</v>
      </c>
      <c r="O81">
        <f t="shared" si="4"/>
        <v>29639</v>
      </c>
      <c r="P81" t="s">
        <v>674</v>
      </c>
      <c r="Q81">
        <v>5</v>
      </c>
      <c r="R81">
        <v>1</v>
      </c>
      <c r="S81">
        <v>5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2</v>
      </c>
      <c r="AA81">
        <v>2</v>
      </c>
      <c r="AB81">
        <v>2</v>
      </c>
      <c r="AC81">
        <v>1</v>
      </c>
      <c r="AD81" t="s">
        <v>290</v>
      </c>
      <c r="AE81" s="4">
        <v>43506</v>
      </c>
      <c r="AF81" s="4">
        <v>43475</v>
      </c>
      <c r="AG81" t="s">
        <v>676</v>
      </c>
    </row>
    <row r="82" spans="1:33" x14ac:dyDescent="0.25">
      <c r="A82">
        <v>2018</v>
      </c>
      <c r="B82" s="4">
        <v>43435</v>
      </c>
      <c r="C82" s="4">
        <v>43465</v>
      </c>
      <c r="D82" t="s">
        <v>86</v>
      </c>
      <c r="E82" s="5" t="s">
        <v>220</v>
      </c>
      <c r="F82" s="5" t="s">
        <v>254</v>
      </c>
      <c r="G82" s="5" t="s">
        <v>284</v>
      </c>
      <c r="H82" s="5" t="s">
        <v>294</v>
      </c>
      <c r="I82" s="5" t="s">
        <v>478</v>
      </c>
      <c r="J82" s="5" t="s">
        <v>479</v>
      </c>
      <c r="K82" s="5" t="s">
        <v>346</v>
      </c>
      <c r="L82" t="s">
        <v>94</v>
      </c>
      <c r="M82">
        <v>25229.040000000001</v>
      </c>
      <c r="N82" t="s">
        <v>674</v>
      </c>
      <c r="O82">
        <f t="shared" si="4"/>
        <v>29639</v>
      </c>
      <c r="P82" t="s">
        <v>674</v>
      </c>
      <c r="Q82">
        <v>6</v>
      </c>
      <c r="R82">
        <v>1</v>
      </c>
      <c r="S82">
        <v>6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2</v>
      </c>
      <c r="AA82">
        <v>2</v>
      </c>
      <c r="AB82">
        <v>2</v>
      </c>
      <c r="AC82">
        <v>1</v>
      </c>
      <c r="AD82" t="s">
        <v>290</v>
      </c>
      <c r="AE82" s="4">
        <v>43506</v>
      </c>
      <c r="AF82" s="4">
        <v>43475</v>
      </c>
      <c r="AG82" t="s">
        <v>676</v>
      </c>
    </row>
    <row r="83" spans="1:33" x14ac:dyDescent="0.25">
      <c r="A83">
        <v>2018</v>
      </c>
      <c r="B83" s="4">
        <v>43435</v>
      </c>
      <c r="C83" s="4">
        <v>43465</v>
      </c>
      <c r="D83" t="s">
        <v>86</v>
      </c>
      <c r="E83" s="5" t="s">
        <v>220</v>
      </c>
      <c r="F83" s="5" t="s">
        <v>254</v>
      </c>
      <c r="G83" s="5" t="s">
        <v>284</v>
      </c>
      <c r="H83" s="5" t="s">
        <v>295</v>
      </c>
      <c r="I83" s="5" t="s">
        <v>480</v>
      </c>
      <c r="J83" s="5" t="s">
        <v>481</v>
      </c>
      <c r="K83" s="5" t="s">
        <v>482</v>
      </c>
      <c r="L83" t="s">
        <v>94</v>
      </c>
      <c r="M83">
        <v>25229.040000000001</v>
      </c>
      <c r="N83" t="s">
        <v>674</v>
      </c>
      <c r="O83">
        <f t="shared" si="4"/>
        <v>29639</v>
      </c>
      <c r="P83" t="s">
        <v>674</v>
      </c>
      <c r="Q83">
        <v>6</v>
      </c>
      <c r="R83">
        <v>1</v>
      </c>
      <c r="S83">
        <v>6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2</v>
      </c>
      <c r="AA83">
        <v>2</v>
      </c>
      <c r="AB83">
        <v>2</v>
      </c>
      <c r="AC83">
        <v>1</v>
      </c>
      <c r="AD83" t="s">
        <v>290</v>
      </c>
      <c r="AE83" s="4">
        <v>43506</v>
      </c>
      <c r="AF83" s="4">
        <v>43475</v>
      </c>
      <c r="AG83" t="s">
        <v>676</v>
      </c>
    </row>
    <row r="84" spans="1:33" x14ac:dyDescent="0.25">
      <c r="A84">
        <v>2018</v>
      </c>
      <c r="B84" s="4">
        <v>43435</v>
      </c>
      <c r="C84" s="4">
        <v>43465</v>
      </c>
      <c r="D84" t="s">
        <v>86</v>
      </c>
      <c r="E84" s="5" t="s">
        <v>220</v>
      </c>
      <c r="F84" s="5" t="s">
        <v>254</v>
      </c>
      <c r="G84" s="5" t="s">
        <v>284</v>
      </c>
      <c r="H84" s="5" t="s">
        <v>294</v>
      </c>
      <c r="I84" s="5" t="s">
        <v>466</v>
      </c>
      <c r="J84" s="5" t="s">
        <v>483</v>
      </c>
      <c r="K84" s="5" t="s">
        <v>326</v>
      </c>
      <c r="L84" t="s">
        <v>93</v>
      </c>
      <c r="M84">
        <v>25229.040000000001</v>
      </c>
      <c r="N84" t="s">
        <v>674</v>
      </c>
      <c r="O84">
        <f t="shared" si="4"/>
        <v>29639</v>
      </c>
      <c r="P84" t="s">
        <v>674</v>
      </c>
      <c r="Q84">
        <v>6</v>
      </c>
      <c r="R84">
        <v>1</v>
      </c>
      <c r="S84">
        <v>6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2</v>
      </c>
      <c r="AA84">
        <v>2</v>
      </c>
      <c r="AB84">
        <v>2</v>
      </c>
      <c r="AC84">
        <v>1</v>
      </c>
      <c r="AD84" t="s">
        <v>290</v>
      </c>
      <c r="AE84" s="4">
        <v>43506</v>
      </c>
      <c r="AF84" s="4">
        <v>43475</v>
      </c>
      <c r="AG84" t="s">
        <v>676</v>
      </c>
    </row>
    <row r="85" spans="1:33" x14ac:dyDescent="0.25">
      <c r="A85">
        <v>2018</v>
      </c>
      <c r="B85" s="4">
        <v>43435</v>
      </c>
      <c r="C85" s="4">
        <v>43465</v>
      </c>
      <c r="D85" t="s">
        <v>86</v>
      </c>
      <c r="E85" s="5" t="s">
        <v>220</v>
      </c>
      <c r="F85" s="5" t="s">
        <v>254</v>
      </c>
      <c r="G85" s="5" t="s">
        <v>284</v>
      </c>
      <c r="H85" s="5" t="s">
        <v>294</v>
      </c>
      <c r="I85" s="5" t="s">
        <v>484</v>
      </c>
      <c r="J85" s="5" t="s">
        <v>485</v>
      </c>
      <c r="K85" s="5" t="s">
        <v>486</v>
      </c>
      <c r="L85" t="s">
        <v>94</v>
      </c>
      <c r="M85">
        <v>25229.040000000001</v>
      </c>
      <c r="N85" t="s">
        <v>674</v>
      </c>
      <c r="O85">
        <f t="shared" si="4"/>
        <v>29639</v>
      </c>
      <c r="P85" t="s">
        <v>674</v>
      </c>
      <c r="Q85">
        <v>6</v>
      </c>
      <c r="R85">
        <v>1</v>
      </c>
      <c r="S85">
        <v>6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2</v>
      </c>
      <c r="AA85">
        <v>2</v>
      </c>
      <c r="AB85">
        <v>2</v>
      </c>
      <c r="AC85">
        <v>1</v>
      </c>
      <c r="AD85" t="s">
        <v>290</v>
      </c>
      <c r="AE85" s="4">
        <v>43506</v>
      </c>
      <c r="AF85" s="4">
        <v>43475</v>
      </c>
      <c r="AG85" t="s">
        <v>676</v>
      </c>
    </row>
    <row r="86" spans="1:33" x14ac:dyDescent="0.25">
      <c r="A86">
        <v>2018</v>
      </c>
      <c r="B86" s="4">
        <v>43435</v>
      </c>
      <c r="C86" s="4">
        <v>43465</v>
      </c>
      <c r="D86" t="s">
        <v>86</v>
      </c>
      <c r="E86" s="5" t="s">
        <v>220</v>
      </c>
      <c r="F86" s="5" t="s">
        <v>254</v>
      </c>
      <c r="G86" s="5" t="s">
        <v>284</v>
      </c>
      <c r="H86" s="5" t="s">
        <v>290</v>
      </c>
      <c r="I86" s="5" t="s">
        <v>487</v>
      </c>
      <c r="J86" s="5" t="s">
        <v>488</v>
      </c>
      <c r="K86" s="5" t="s">
        <v>489</v>
      </c>
      <c r="L86" t="s">
        <v>93</v>
      </c>
      <c r="M86">
        <v>25229.040000000001</v>
      </c>
      <c r="N86" t="s">
        <v>674</v>
      </c>
      <c r="O86">
        <f t="shared" si="4"/>
        <v>29639</v>
      </c>
      <c r="P86" t="s">
        <v>674</v>
      </c>
      <c r="Q86">
        <v>6</v>
      </c>
      <c r="R86">
        <v>1</v>
      </c>
      <c r="S86">
        <v>6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2</v>
      </c>
      <c r="AA86">
        <v>2</v>
      </c>
      <c r="AB86">
        <v>2</v>
      </c>
      <c r="AC86">
        <v>1</v>
      </c>
      <c r="AD86" t="s">
        <v>290</v>
      </c>
      <c r="AE86" s="4">
        <v>43506</v>
      </c>
      <c r="AF86" s="4">
        <v>43475</v>
      </c>
      <c r="AG86" t="s">
        <v>676</v>
      </c>
    </row>
    <row r="87" spans="1:33" x14ac:dyDescent="0.25">
      <c r="A87">
        <v>2018</v>
      </c>
      <c r="B87" s="4">
        <v>43435</v>
      </c>
      <c r="C87" s="4">
        <v>43465</v>
      </c>
      <c r="D87" t="s">
        <v>86</v>
      </c>
      <c r="E87" s="5" t="s">
        <v>220</v>
      </c>
      <c r="F87" s="5" t="s">
        <v>254</v>
      </c>
      <c r="G87" s="5" t="s">
        <v>284</v>
      </c>
      <c r="H87" s="5" t="s">
        <v>290</v>
      </c>
      <c r="I87" s="5" t="s">
        <v>490</v>
      </c>
      <c r="J87" s="5" t="s">
        <v>491</v>
      </c>
      <c r="K87" s="5" t="s">
        <v>492</v>
      </c>
      <c r="L87" t="s">
        <v>94</v>
      </c>
      <c r="M87">
        <v>25229.040000000001</v>
      </c>
      <c r="N87" t="s">
        <v>674</v>
      </c>
      <c r="O87">
        <f t="shared" si="4"/>
        <v>29639</v>
      </c>
      <c r="P87" t="s">
        <v>674</v>
      </c>
      <c r="Q87">
        <v>6</v>
      </c>
      <c r="R87">
        <v>1</v>
      </c>
      <c r="S87">
        <v>6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2</v>
      </c>
      <c r="AA87">
        <v>2</v>
      </c>
      <c r="AB87">
        <v>2</v>
      </c>
      <c r="AC87">
        <v>1</v>
      </c>
      <c r="AD87" t="s">
        <v>290</v>
      </c>
      <c r="AE87" s="4">
        <v>43506</v>
      </c>
      <c r="AF87" s="4">
        <v>43475</v>
      </c>
      <c r="AG87" t="s">
        <v>676</v>
      </c>
    </row>
    <row r="88" spans="1:33" x14ac:dyDescent="0.25">
      <c r="A88">
        <v>2018</v>
      </c>
      <c r="B88" s="4">
        <v>43435</v>
      </c>
      <c r="C88" s="4">
        <v>43465</v>
      </c>
      <c r="D88" t="s">
        <v>86</v>
      </c>
      <c r="E88" s="5" t="s">
        <v>220</v>
      </c>
      <c r="F88" s="5" t="s">
        <v>254</v>
      </c>
      <c r="G88" s="5" t="s">
        <v>284</v>
      </c>
      <c r="H88" s="5" t="s">
        <v>290</v>
      </c>
      <c r="I88" s="5" t="s">
        <v>493</v>
      </c>
      <c r="J88" s="5" t="s">
        <v>494</v>
      </c>
      <c r="K88" s="5" t="s">
        <v>394</v>
      </c>
      <c r="L88" t="s">
        <v>94</v>
      </c>
      <c r="M88">
        <v>25229.040000000001</v>
      </c>
      <c r="N88" t="s">
        <v>674</v>
      </c>
      <c r="O88">
        <f t="shared" si="4"/>
        <v>29639</v>
      </c>
      <c r="P88" t="s">
        <v>674</v>
      </c>
      <c r="Q88">
        <v>6</v>
      </c>
      <c r="R88">
        <v>1</v>
      </c>
      <c r="S88">
        <v>6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2</v>
      </c>
      <c r="AA88">
        <v>2</v>
      </c>
      <c r="AB88">
        <v>2</v>
      </c>
      <c r="AC88">
        <v>1</v>
      </c>
      <c r="AD88" t="s">
        <v>290</v>
      </c>
      <c r="AE88" s="4">
        <v>43506</v>
      </c>
      <c r="AF88" s="4">
        <v>43475</v>
      </c>
      <c r="AG88" t="s">
        <v>676</v>
      </c>
    </row>
    <row r="89" spans="1:33" x14ac:dyDescent="0.25">
      <c r="A89">
        <v>2018</v>
      </c>
      <c r="B89" s="4">
        <v>43435</v>
      </c>
      <c r="C89" s="4">
        <v>43465</v>
      </c>
      <c r="D89" t="s">
        <v>86</v>
      </c>
      <c r="E89" s="5" t="s">
        <v>220</v>
      </c>
      <c r="F89" s="5" t="s">
        <v>254</v>
      </c>
      <c r="G89" s="5" t="s">
        <v>284</v>
      </c>
      <c r="H89" s="5" t="s">
        <v>290</v>
      </c>
      <c r="I89" s="5" t="s">
        <v>428</v>
      </c>
      <c r="J89" s="5" t="s">
        <v>495</v>
      </c>
      <c r="K89" s="5" t="s">
        <v>496</v>
      </c>
      <c r="L89" t="s">
        <v>93</v>
      </c>
      <c r="M89">
        <v>25229.040000000001</v>
      </c>
      <c r="N89" t="s">
        <v>674</v>
      </c>
      <c r="O89">
        <f t="shared" si="4"/>
        <v>29639</v>
      </c>
      <c r="P89" t="s">
        <v>674</v>
      </c>
      <c r="Q89">
        <v>6</v>
      </c>
      <c r="R89">
        <v>1</v>
      </c>
      <c r="S89">
        <v>6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2</v>
      </c>
      <c r="AA89">
        <v>2</v>
      </c>
      <c r="AB89">
        <v>2</v>
      </c>
      <c r="AC89">
        <v>1</v>
      </c>
      <c r="AD89" t="s">
        <v>290</v>
      </c>
      <c r="AE89" s="4">
        <v>43506</v>
      </c>
      <c r="AF89" s="4">
        <v>43475</v>
      </c>
      <c r="AG89" t="s">
        <v>676</v>
      </c>
    </row>
    <row r="90" spans="1:33" x14ac:dyDescent="0.25">
      <c r="A90">
        <v>2018</v>
      </c>
      <c r="B90" s="4">
        <v>43435</v>
      </c>
      <c r="C90" s="4">
        <v>43465</v>
      </c>
      <c r="D90" t="s">
        <v>86</v>
      </c>
      <c r="E90" s="5" t="s">
        <v>220</v>
      </c>
      <c r="F90" s="5" t="s">
        <v>254</v>
      </c>
      <c r="G90" s="5" t="s">
        <v>284</v>
      </c>
      <c r="H90" s="5" t="s">
        <v>290</v>
      </c>
      <c r="I90" s="5" t="s">
        <v>497</v>
      </c>
      <c r="J90" s="5" t="s">
        <v>414</v>
      </c>
      <c r="K90" s="5" t="s">
        <v>498</v>
      </c>
      <c r="L90" t="s">
        <v>94</v>
      </c>
      <c r="M90">
        <v>25229.040000000001</v>
      </c>
      <c r="N90" t="s">
        <v>674</v>
      </c>
      <c r="O90">
        <f t="shared" si="4"/>
        <v>29639</v>
      </c>
      <c r="P90" t="s">
        <v>674</v>
      </c>
      <c r="Q90">
        <v>6</v>
      </c>
      <c r="R90">
        <v>1</v>
      </c>
      <c r="S90">
        <v>6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2</v>
      </c>
      <c r="AA90">
        <v>2</v>
      </c>
      <c r="AB90">
        <v>2</v>
      </c>
      <c r="AC90">
        <v>1</v>
      </c>
      <c r="AD90" t="s">
        <v>290</v>
      </c>
      <c r="AE90" s="4">
        <v>43506</v>
      </c>
      <c r="AF90" s="4">
        <v>43475</v>
      </c>
      <c r="AG90" t="s">
        <v>676</v>
      </c>
    </row>
    <row r="91" spans="1:33" x14ac:dyDescent="0.25">
      <c r="A91">
        <v>2018</v>
      </c>
      <c r="B91" s="4">
        <v>43435</v>
      </c>
      <c r="C91" s="4">
        <v>43465</v>
      </c>
      <c r="D91" t="s">
        <v>86</v>
      </c>
      <c r="E91" s="5" t="s">
        <v>220</v>
      </c>
      <c r="F91" s="5" t="s">
        <v>254</v>
      </c>
      <c r="G91" s="5" t="s">
        <v>284</v>
      </c>
      <c r="H91" s="5" t="s">
        <v>297</v>
      </c>
      <c r="I91" s="5" t="s">
        <v>499</v>
      </c>
      <c r="J91" s="5" t="s">
        <v>456</v>
      </c>
      <c r="K91" s="5" t="s">
        <v>446</v>
      </c>
      <c r="L91" t="s">
        <v>93</v>
      </c>
      <c r="M91">
        <v>25229.040000000001</v>
      </c>
      <c r="N91" t="s">
        <v>674</v>
      </c>
      <c r="O91">
        <f t="shared" si="4"/>
        <v>29639</v>
      </c>
      <c r="P91" t="s">
        <v>674</v>
      </c>
      <c r="Q91">
        <v>6</v>
      </c>
      <c r="R91">
        <v>1</v>
      </c>
      <c r="S91">
        <v>6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2</v>
      </c>
      <c r="AA91">
        <v>2</v>
      </c>
      <c r="AB91">
        <v>2</v>
      </c>
      <c r="AC91">
        <v>1</v>
      </c>
      <c r="AD91" t="s">
        <v>290</v>
      </c>
      <c r="AE91" s="4">
        <v>43506</v>
      </c>
      <c r="AF91" s="4">
        <v>43475</v>
      </c>
      <c r="AG91" t="s">
        <v>676</v>
      </c>
    </row>
    <row r="92" spans="1:33" x14ac:dyDescent="0.25">
      <c r="A92">
        <v>2018</v>
      </c>
      <c r="B92" s="4">
        <v>43435</v>
      </c>
      <c r="C92" s="4">
        <v>43465</v>
      </c>
      <c r="D92" t="s">
        <v>86</v>
      </c>
      <c r="E92" s="5" t="s">
        <v>220</v>
      </c>
      <c r="F92" s="5" t="s">
        <v>254</v>
      </c>
      <c r="G92" s="5" t="s">
        <v>284</v>
      </c>
      <c r="H92" s="5" t="s">
        <v>296</v>
      </c>
      <c r="I92" s="5" t="s">
        <v>500</v>
      </c>
      <c r="J92" s="5" t="s">
        <v>501</v>
      </c>
      <c r="K92" s="5" t="s">
        <v>502</v>
      </c>
      <c r="L92" t="s">
        <v>94</v>
      </c>
      <c r="M92">
        <v>25229.040000000001</v>
      </c>
      <c r="N92" t="s">
        <v>674</v>
      </c>
      <c r="O92">
        <f t="shared" si="4"/>
        <v>29639</v>
      </c>
      <c r="P92" t="s">
        <v>674</v>
      </c>
      <c r="Q92">
        <v>6</v>
      </c>
      <c r="R92">
        <v>1</v>
      </c>
      <c r="S92">
        <v>6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2</v>
      </c>
      <c r="AA92">
        <v>2</v>
      </c>
      <c r="AB92">
        <v>2</v>
      </c>
      <c r="AC92">
        <v>1</v>
      </c>
      <c r="AD92" t="s">
        <v>290</v>
      </c>
      <c r="AE92" s="4">
        <v>43506</v>
      </c>
      <c r="AF92" s="4">
        <v>43475</v>
      </c>
      <c r="AG92" t="s">
        <v>676</v>
      </c>
    </row>
    <row r="93" spans="1:33" x14ac:dyDescent="0.25">
      <c r="A93">
        <v>2018</v>
      </c>
      <c r="B93" s="4">
        <v>43435</v>
      </c>
      <c r="C93" s="4">
        <v>43465</v>
      </c>
      <c r="D93" t="s">
        <v>86</v>
      </c>
      <c r="E93" s="5" t="s">
        <v>220</v>
      </c>
      <c r="F93" s="5" t="s">
        <v>254</v>
      </c>
      <c r="G93" s="5" t="s">
        <v>284</v>
      </c>
      <c r="H93" s="5" t="s">
        <v>296</v>
      </c>
      <c r="I93" s="5" t="s">
        <v>503</v>
      </c>
      <c r="J93" s="5" t="s">
        <v>390</v>
      </c>
      <c r="K93" s="5" t="s">
        <v>504</v>
      </c>
      <c r="L93" t="s">
        <v>94</v>
      </c>
      <c r="M93">
        <v>25229.040000000001</v>
      </c>
      <c r="N93" t="s">
        <v>674</v>
      </c>
      <c r="O93">
        <f t="shared" si="4"/>
        <v>29639</v>
      </c>
      <c r="P93" t="s">
        <v>674</v>
      </c>
      <c r="Q93">
        <v>6</v>
      </c>
      <c r="R93">
        <v>1</v>
      </c>
      <c r="S93">
        <v>6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2</v>
      </c>
      <c r="AA93">
        <v>2</v>
      </c>
      <c r="AB93">
        <v>2</v>
      </c>
      <c r="AC93">
        <v>1</v>
      </c>
      <c r="AD93" t="s">
        <v>290</v>
      </c>
      <c r="AE93" s="4">
        <v>43506</v>
      </c>
      <c r="AF93" s="4">
        <v>43475</v>
      </c>
      <c r="AG93" t="s">
        <v>676</v>
      </c>
    </row>
    <row r="94" spans="1:33" x14ac:dyDescent="0.25">
      <c r="A94">
        <v>2018</v>
      </c>
      <c r="B94" s="4">
        <v>43435</v>
      </c>
      <c r="C94" s="4">
        <v>43465</v>
      </c>
      <c r="D94" t="s">
        <v>86</v>
      </c>
      <c r="E94" s="5" t="s">
        <v>220</v>
      </c>
      <c r="F94" s="5" t="s">
        <v>254</v>
      </c>
      <c r="G94" s="5" t="s">
        <v>284</v>
      </c>
      <c r="H94" s="5" t="s">
        <v>296</v>
      </c>
      <c r="I94" s="5" t="s">
        <v>505</v>
      </c>
      <c r="J94" s="5" t="s">
        <v>506</v>
      </c>
      <c r="K94" s="5" t="s">
        <v>456</v>
      </c>
      <c r="L94" t="s">
        <v>94</v>
      </c>
      <c r="M94">
        <v>25229.040000000001</v>
      </c>
      <c r="N94" t="s">
        <v>674</v>
      </c>
      <c r="O94">
        <f t="shared" si="4"/>
        <v>29639</v>
      </c>
      <c r="P94" t="s">
        <v>674</v>
      </c>
      <c r="Q94">
        <v>6</v>
      </c>
      <c r="R94">
        <v>1</v>
      </c>
      <c r="S94">
        <v>6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2</v>
      </c>
      <c r="AA94">
        <v>2</v>
      </c>
      <c r="AB94">
        <v>2</v>
      </c>
      <c r="AC94">
        <v>1</v>
      </c>
      <c r="AD94" t="s">
        <v>290</v>
      </c>
      <c r="AE94" s="4">
        <v>43506</v>
      </c>
      <c r="AF94" s="4">
        <v>43475</v>
      </c>
      <c r="AG94" t="s">
        <v>676</v>
      </c>
    </row>
    <row r="95" spans="1:33" x14ac:dyDescent="0.25">
      <c r="A95">
        <v>2018</v>
      </c>
      <c r="B95" s="4">
        <v>43435</v>
      </c>
      <c r="C95" s="4">
        <v>43465</v>
      </c>
      <c r="D95" t="s">
        <v>86</v>
      </c>
      <c r="E95" s="5" t="s">
        <v>220</v>
      </c>
      <c r="F95" s="5" t="s">
        <v>256</v>
      </c>
      <c r="G95" s="5" t="s">
        <v>284</v>
      </c>
      <c r="H95" s="5" t="s">
        <v>290</v>
      </c>
      <c r="I95" s="5" t="s">
        <v>507</v>
      </c>
      <c r="J95" s="5" t="s">
        <v>388</v>
      </c>
      <c r="K95" s="5" t="s">
        <v>360</v>
      </c>
      <c r="L95" t="s">
        <v>93</v>
      </c>
      <c r="M95">
        <v>25229.040000000001</v>
      </c>
      <c r="N95" t="s">
        <v>674</v>
      </c>
      <c r="O95">
        <f t="shared" si="4"/>
        <v>29639</v>
      </c>
      <c r="P95" t="s">
        <v>674</v>
      </c>
      <c r="Q95">
        <v>6</v>
      </c>
      <c r="R95">
        <v>1</v>
      </c>
      <c r="S95">
        <v>6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2</v>
      </c>
      <c r="AA95">
        <v>2</v>
      </c>
      <c r="AB95">
        <v>2</v>
      </c>
      <c r="AC95">
        <v>1</v>
      </c>
      <c r="AD95" t="s">
        <v>290</v>
      </c>
      <c r="AE95" s="4">
        <v>43506</v>
      </c>
      <c r="AF95" s="4">
        <v>43475</v>
      </c>
      <c r="AG95" t="s">
        <v>676</v>
      </c>
    </row>
    <row r="96" spans="1:33" x14ac:dyDescent="0.25">
      <c r="A96">
        <v>2018</v>
      </c>
      <c r="B96" s="4">
        <v>43435</v>
      </c>
      <c r="C96" s="4">
        <v>43465</v>
      </c>
      <c r="D96" t="s">
        <v>86</v>
      </c>
      <c r="E96" s="5" t="s">
        <v>220</v>
      </c>
      <c r="F96" s="5" t="s">
        <v>254</v>
      </c>
      <c r="G96" s="5" t="s">
        <v>284</v>
      </c>
      <c r="H96" s="5" t="s">
        <v>290</v>
      </c>
      <c r="I96" s="5" t="s">
        <v>508</v>
      </c>
      <c r="J96" s="5" t="s">
        <v>465</v>
      </c>
      <c r="K96" s="5" t="s">
        <v>412</v>
      </c>
      <c r="L96" t="s">
        <v>93</v>
      </c>
      <c r="M96">
        <v>25229.040000000001</v>
      </c>
      <c r="N96" t="s">
        <v>674</v>
      </c>
      <c r="O96">
        <f t="shared" si="4"/>
        <v>29639</v>
      </c>
      <c r="P96" t="s">
        <v>674</v>
      </c>
      <c r="Q96">
        <v>6</v>
      </c>
      <c r="R96">
        <v>1</v>
      </c>
      <c r="S96">
        <v>6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2</v>
      </c>
      <c r="AA96">
        <v>2</v>
      </c>
      <c r="AB96">
        <v>2</v>
      </c>
      <c r="AC96">
        <v>1</v>
      </c>
      <c r="AD96" t="s">
        <v>290</v>
      </c>
      <c r="AE96" s="4">
        <v>43506</v>
      </c>
      <c r="AF96" s="4">
        <v>43475</v>
      </c>
      <c r="AG96" t="s">
        <v>676</v>
      </c>
    </row>
    <row r="97" spans="1:33" x14ac:dyDescent="0.25">
      <c r="A97">
        <v>2018</v>
      </c>
      <c r="B97" s="4">
        <v>43435</v>
      </c>
      <c r="C97" s="4">
        <v>43465</v>
      </c>
      <c r="D97" t="s">
        <v>86</v>
      </c>
      <c r="E97" s="5" t="s">
        <v>220</v>
      </c>
      <c r="F97" s="5" t="s">
        <v>254</v>
      </c>
      <c r="G97" s="5" t="s">
        <v>284</v>
      </c>
      <c r="H97" s="5" t="s">
        <v>289</v>
      </c>
      <c r="I97" s="5" t="s">
        <v>509</v>
      </c>
      <c r="J97" s="5" t="s">
        <v>510</v>
      </c>
      <c r="K97" s="5" t="s">
        <v>511</v>
      </c>
      <c r="L97" t="s">
        <v>93</v>
      </c>
      <c r="M97">
        <v>25229.040000000001</v>
      </c>
      <c r="N97" t="s">
        <v>674</v>
      </c>
      <c r="O97">
        <f t="shared" si="4"/>
        <v>29639</v>
      </c>
      <c r="P97" t="s">
        <v>674</v>
      </c>
      <c r="Q97">
        <v>6</v>
      </c>
      <c r="R97">
        <v>1</v>
      </c>
      <c r="S97">
        <v>6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2</v>
      </c>
      <c r="AA97">
        <v>2</v>
      </c>
      <c r="AB97">
        <v>2</v>
      </c>
      <c r="AC97">
        <v>1</v>
      </c>
      <c r="AD97" t="s">
        <v>290</v>
      </c>
      <c r="AE97" s="4">
        <v>43506</v>
      </c>
      <c r="AF97" s="4">
        <v>43475</v>
      </c>
      <c r="AG97" t="s">
        <v>676</v>
      </c>
    </row>
    <row r="98" spans="1:33" x14ac:dyDescent="0.25">
      <c r="A98">
        <v>2018</v>
      </c>
      <c r="B98" s="4">
        <v>43435</v>
      </c>
      <c r="C98" s="4">
        <v>43465</v>
      </c>
      <c r="D98" t="s">
        <v>86</v>
      </c>
      <c r="E98" s="5" t="s">
        <v>220</v>
      </c>
      <c r="F98" s="5" t="s">
        <v>254</v>
      </c>
      <c r="G98" s="5" t="s">
        <v>284</v>
      </c>
      <c r="H98" s="5" t="s">
        <v>292</v>
      </c>
      <c r="I98" s="5" t="s">
        <v>512</v>
      </c>
      <c r="J98" s="5" t="s">
        <v>321</v>
      </c>
      <c r="K98" s="5" t="s">
        <v>513</v>
      </c>
      <c r="L98" t="s">
        <v>93</v>
      </c>
      <c r="M98">
        <v>25229.040000000001</v>
      </c>
      <c r="N98" t="s">
        <v>674</v>
      </c>
      <c r="O98">
        <f t="shared" si="4"/>
        <v>29639</v>
      </c>
      <c r="P98" t="s">
        <v>674</v>
      </c>
      <c r="Q98">
        <v>6</v>
      </c>
      <c r="R98">
        <v>1</v>
      </c>
      <c r="S98">
        <v>6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2</v>
      </c>
      <c r="AA98">
        <v>2</v>
      </c>
      <c r="AB98">
        <v>2</v>
      </c>
      <c r="AC98">
        <v>1</v>
      </c>
      <c r="AD98" t="s">
        <v>290</v>
      </c>
      <c r="AE98" s="4">
        <v>43506</v>
      </c>
      <c r="AF98" s="4">
        <v>43475</v>
      </c>
      <c r="AG98" t="s">
        <v>676</v>
      </c>
    </row>
    <row r="99" spans="1:33" x14ac:dyDescent="0.25">
      <c r="A99">
        <v>2018</v>
      </c>
      <c r="B99" s="4">
        <v>43435</v>
      </c>
      <c r="C99" s="4">
        <v>43465</v>
      </c>
      <c r="D99" t="s">
        <v>86</v>
      </c>
      <c r="E99" s="5" t="s">
        <v>220</v>
      </c>
      <c r="F99" s="5" t="s">
        <v>254</v>
      </c>
      <c r="G99" s="5" t="s">
        <v>284</v>
      </c>
      <c r="H99" s="5" t="s">
        <v>286</v>
      </c>
      <c r="I99" s="5" t="s">
        <v>514</v>
      </c>
      <c r="J99" s="5" t="s">
        <v>515</v>
      </c>
      <c r="K99" s="5" t="s">
        <v>516</v>
      </c>
      <c r="L99" t="s">
        <v>93</v>
      </c>
      <c r="M99">
        <v>25229.040000000001</v>
      </c>
      <c r="N99" t="s">
        <v>674</v>
      </c>
      <c r="O99">
        <f t="shared" si="4"/>
        <v>29639</v>
      </c>
      <c r="P99" t="s">
        <v>674</v>
      </c>
      <c r="Q99">
        <v>6</v>
      </c>
      <c r="R99">
        <v>1</v>
      </c>
      <c r="S99">
        <v>6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2</v>
      </c>
      <c r="AA99">
        <v>2</v>
      </c>
      <c r="AB99">
        <v>2</v>
      </c>
      <c r="AC99">
        <v>1</v>
      </c>
      <c r="AD99" t="s">
        <v>290</v>
      </c>
      <c r="AE99" s="4">
        <v>43506</v>
      </c>
      <c r="AF99" s="4">
        <v>43475</v>
      </c>
      <c r="AG99" t="s">
        <v>676</v>
      </c>
    </row>
    <row r="100" spans="1:33" x14ac:dyDescent="0.25">
      <c r="A100">
        <v>2018</v>
      </c>
      <c r="B100" s="4">
        <v>43435</v>
      </c>
      <c r="C100" s="4">
        <v>43465</v>
      </c>
      <c r="D100" t="s">
        <v>86</v>
      </c>
      <c r="E100" s="5" t="s">
        <v>220</v>
      </c>
      <c r="F100" s="5" t="s">
        <v>254</v>
      </c>
      <c r="G100" s="5" t="s">
        <v>284</v>
      </c>
      <c r="H100" s="5" t="s">
        <v>294</v>
      </c>
      <c r="I100" s="5" t="s">
        <v>517</v>
      </c>
      <c r="J100" s="5" t="s">
        <v>518</v>
      </c>
      <c r="K100" s="5" t="s">
        <v>519</v>
      </c>
      <c r="L100" t="s">
        <v>93</v>
      </c>
      <c r="M100">
        <v>25229.040000000001</v>
      </c>
      <c r="N100" t="s">
        <v>674</v>
      </c>
      <c r="O100">
        <f t="shared" si="4"/>
        <v>29639</v>
      </c>
      <c r="P100" t="s">
        <v>674</v>
      </c>
      <c r="Q100">
        <v>6</v>
      </c>
      <c r="R100">
        <v>1</v>
      </c>
      <c r="S100">
        <v>6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2</v>
      </c>
      <c r="AA100">
        <v>2</v>
      </c>
      <c r="AB100">
        <v>2</v>
      </c>
      <c r="AC100">
        <v>1</v>
      </c>
      <c r="AD100" t="s">
        <v>290</v>
      </c>
      <c r="AE100" s="4">
        <v>43506</v>
      </c>
      <c r="AF100" s="4">
        <v>43475</v>
      </c>
      <c r="AG100" t="s">
        <v>676</v>
      </c>
    </row>
    <row r="101" spans="1:33" x14ac:dyDescent="0.25">
      <c r="A101">
        <v>2018</v>
      </c>
      <c r="B101" s="4">
        <v>43435</v>
      </c>
      <c r="C101" s="4">
        <v>43465</v>
      </c>
      <c r="D101" t="s">
        <v>86</v>
      </c>
      <c r="E101" s="5" t="s">
        <v>220</v>
      </c>
      <c r="F101" s="5" t="s">
        <v>254</v>
      </c>
      <c r="G101" s="5" t="s">
        <v>284</v>
      </c>
      <c r="H101" s="5" t="s">
        <v>294</v>
      </c>
      <c r="I101" s="5" t="s">
        <v>443</v>
      </c>
      <c r="J101" s="5" t="s">
        <v>520</v>
      </c>
      <c r="K101" s="5" t="s">
        <v>459</v>
      </c>
      <c r="L101" t="s">
        <v>94</v>
      </c>
      <c r="M101">
        <v>25229.040000000001</v>
      </c>
      <c r="N101" t="s">
        <v>674</v>
      </c>
      <c r="O101">
        <f t="shared" si="4"/>
        <v>29639</v>
      </c>
      <c r="P101" t="s">
        <v>674</v>
      </c>
      <c r="Q101">
        <v>6</v>
      </c>
      <c r="R101">
        <v>1</v>
      </c>
      <c r="S101">
        <v>6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2</v>
      </c>
      <c r="AA101">
        <v>2</v>
      </c>
      <c r="AB101">
        <v>2</v>
      </c>
      <c r="AC101">
        <v>1</v>
      </c>
      <c r="AD101" t="s">
        <v>290</v>
      </c>
      <c r="AE101" s="4">
        <v>43506</v>
      </c>
      <c r="AF101" s="4">
        <v>43475</v>
      </c>
      <c r="AG101" t="s">
        <v>676</v>
      </c>
    </row>
    <row r="102" spans="1:33" x14ac:dyDescent="0.25">
      <c r="A102">
        <v>2018</v>
      </c>
      <c r="B102" s="4">
        <v>43435</v>
      </c>
      <c r="C102" s="4">
        <v>43465</v>
      </c>
      <c r="D102" t="s">
        <v>86</v>
      </c>
      <c r="E102" s="5" t="s">
        <v>220</v>
      </c>
      <c r="F102" s="5" t="s">
        <v>254</v>
      </c>
      <c r="G102" s="5" t="s">
        <v>284</v>
      </c>
      <c r="H102" s="5" t="s">
        <v>293</v>
      </c>
      <c r="I102" s="5" t="s">
        <v>521</v>
      </c>
      <c r="J102" s="5" t="s">
        <v>522</v>
      </c>
      <c r="K102" s="5" t="s">
        <v>523</v>
      </c>
      <c r="L102" t="s">
        <v>93</v>
      </c>
      <c r="M102">
        <v>25229.040000000001</v>
      </c>
      <c r="N102" t="s">
        <v>674</v>
      </c>
      <c r="O102">
        <f t="shared" si="4"/>
        <v>29639</v>
      </c>
      <c r="P102" t="s">
        <v>674</v>
      </c>
      <c r="Q102">
        <v>6</v>
      </c>
      <c r="R102">
        <v>1</v>
      </c>
      <c r="S102">
        <v>6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2</v>
      </c>
      <c r="AA102">
        <v>2</v>
      </c>
      <c r="AB102">
        <v>2</v>
      </c>
      <c r="AC102">
        <v>1</v>
      </c>
      <c r="AD102" t="s">
        <v>290</v>
      </c>
      <c r="AE102" s="4">
        <v>43506</v>
      </c>
      <c r="AF102" s="4">
        <v>43475</v>
      </c>
      <c r="AG102" t="s">
        <v>676</v>
      </c>
    </row>
    <row r="103" spans="1:33" x14ac:dyDescent="0.25">
      <c r="A103">
        <v>2018</v>
      </c>
      <c r="B103" s="4">
        <v>43435</v>
      </c>
      <c r="C103" s="4">
        <v>43465</v>
      </c>
      <c r="D103" t="s">
        <v>86</v>
      </c>
      <c r="E103" s="5" t="s">
        <v>222</v>
      </c>
      <c r="F103" s="5" t="s">
        <v>257</v>
      </c>
      <c r="G103" s="5" t="s">
        <v>284</v>
      </c>
      <c r="H103" s="5" t="s">
        <v>288</v>
      </c>
      <c r="I103" s="5" t="s">
        <v>524</v>
      </c>
      <c r="J103" s="5" t="s">
        <v>525</v>
      </c>
      <c r="K103" s="5" t="s">
        <v>526</v>
      </c>
      <c r="L103" t="s">
        <v>93</v>
      </c>
      <c r="M103">
        <v>25229.040000000001</v>
      </c>
      <c r="N103" t="s">
        <v>674</v>
      </c>
      <c r="O103">
        <f t="shared" si="4"/>
        <v>29639</v>
      </c>
      <c r="P103" t="s">
        <v>674</v>
      </c>
      <c r="Q103">
        <v>6</v>
      </c>
      <c r="R103">
        <v>1</v>
      </c>
      <c r="S103">
        <v>6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2</v>
      </c>
      <c r="AA103">
        <v>2</v>
      </c>
      <c r="AB103">
        <v>2</v>
      </c>
      <c r="AC103">
        <v>1</v>
      </c>
      <c r="AD103" t="s">
        <v>290</v>
      </c>
      <c r="AE103" s="4">
        <v>43506</v>
      </c>
      <c r="AF103" s="4">
        <v>43475</v>
      </c>
      <c r="AG103" t="s">
        <v>676</v>
      </c>
    </row>
    <row r="104" spans="1:33" x14ac:dyDescent="0.25">
      <c r="A104">
        <v>2018</v>
      </c>
      <c r="B104" s="4">
        <v>43435</v>
      </c>
      <c r="C104" s="4">
        <v>43465</v>
      </c>
      <c r="D104" t="s">
        <v>86</v>
      </c>
      <c r="E104" s="5" t="s">
        <v>223</v>
      </c>
      <c r="F104" s="5" t="s">
        <v>258</v>
      </c>
      <c r="G104" s="5" t="s">
        <v>284</v>
      </c>
      <c r="H104" s="5" t="s">
        <v>289</v>
      </c>
      <c r="I104" s="5" t="s">
        <v>527</v>
      </c>
      <c r="J104" s="5" t="s">
        <v>528</v>
      </c>
      <c r="K104" s="5" t="s">
        <v>346</v>
      </c>
      <c r="L104" t="s">
        <v>94</v>
      </c>
      <c r="M104">
        <v>23586.720000000001</v>
      </c>
      <c r="N104" t="s">
        <v>674</v>
      </c>
      <c r="O104">
        <f t="shared" si="4"/>
        <v>29639</v>
      </c>
      <c r="P104" t="s">
        <v>674</v>
      </c>
      <c r="Q104">
        <v>7</v>
      </c>
      <c r="R104">
        <v>1</v>
      </c>
      <c r="S104">
        <v>7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2</v>
      </c>
      <c r="AA104">
        <v>2</v>
      </c>
      <c r="AB104">
        <v>2</v>
      </c>
      <c r="AC104">
        <v>1</v>
      </c>
      <c r="AD104" t="s">
        <v>290</v>
      </c>
      <c r="AE104" s="4">
        <v>43506</v>
      </c>
      <c r="AF104" s="4">
        <v>43475</v>
      </c>
      <c r="AG104" t="s">
        <v>676</v>
      </c>
    </row>
    <row r="105" spans="1:33" x14ac:dyDescent="0.25">
      <c r="A105">
        <v>2018</v>
      </c>
      <c r="B105" s="4">
        <v>43435</v>
      </c>
      <c r="C105" s="4">
        <v>43465</v>
      </c>
      <c r="D105" t="s">
        <v>86</v>
      </c>
      <c r="E105" s="5" t="s">
        <v>224</v>
      </c>
      <c r="F105" s="5" t="s">
        <v>259</v>
      </c>
      <c r="G105" s="5" t="s">
        <v>284</v>
      </c>
      <c r="H105" s="5" t="s">
        <v>289</v>
      </c>
      <c r="I105" s="5" t="s">
        <v>529</v>
      </c>
      <c r="J105" s="5" t="s">
        <v>326</v>
      </c>
      <c r="K105" s="5" t="s">
        <v>388</v>
      </c>
      <c r="L105" t="s">
        <v>94</v>
      </c>
      <c r="M105">
        <v>23586.720000000001</v>
      </c>
      <c r="N105" t="s">
        <v>674</v>
      </c>
      <c r="O105">
        <f>22400-7264+13343</f>
        <v>28479</v>
      </c>
      <c r="P105" t="s">
        <v>674</v>
      </c>
      <c r="Q105">
        <v>7</v>
      </c>
      <c r="R105">
        <v>1</v>
      </c>
      <c r="S105">
        <v>7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2</v>
      </c>
      <c r="AA105">
        <v>2</v>
      </c>
      <c r="AB105">
        <v>2</v>
      </c>
      <c r="AC105">
        <v>1</v>
      </c>
      <c r="AD105" t="s">
        <v>290</v>
      </c>
      <c r="AE105" s="4">
        <v>43506</v>
      </c>
      <c r="AF105" s="4">
        <v>43475</v>
      </c>
      <c r="AG105" t="s">
        <v>676</v>
      </c>
    </row>
    <row r="106" spans="1:33" x14ac:dyDescent="0.25">
      <c r="A106">
        <v>2018</v>
      </c>
      <c r="B106" s="4">
        <v>43435</v>
      </c>
      <c r="C106" s="4">
        <v>43465</v>
      </c>
      <c r="D106" t="s">
        <v>86</v>
      </c>
      <c r="E106" s="5" t="s">
        <v>225</v>
      </c>
      <c r="F106" s="5" t="s">
        <v>260</v>
      </c>
      <c r="G106" s="5" t="s">
        <v>284</v>
      </c>
      <c r="H106" s="5" t="s">
        <v>290</v>
      </c>
      <c r="I106" s="5" t="s">
        <v>530</v>
      </c>
      <c r="J106" s="5" t="s">
        <v>531</v>
      </c>
      <c r="K106" s="5" t="s">
        <v>532</v>
      </c>
      <c r="L106" t="s">
        <v>94</v>
      </c>
      <c r="M106">
        <v>21853.86</v>
      </c>
      <c r="N106" t="s">
        <v>674</v>
      </c>
      <c r="O106">
        <f>22400-7264+13343</f>
        <v>28479</v>
      </c>
      <c r="P106" t="s">
        <v>674</v>
      </c>
      <c r="Q106">
        <v>8</v>
      </c>
      <c r="R106">
        <v>1</v>
      </c>
      <c r="S106">
        <v>8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2</v>
      </c>
      <c r="AA106">
        <v>2</v>
      </c>
      <c r="AB106">
        <v>2</v>
      </c>
      <c r="AC106">
        <v>1</v>
      </c>
      <c r="AD106" t="s">
        <v>290</v>
      </c>
      <c r="AE106" s="4">
        <v>43506</v>
      </c>
      <c r="AF106" s="4">
        <v>43475</v>
      </c>
      <c r="AG106" t="s">
        <v>676</v>
      </c>
    </row>
    <row r="107" spans="1:33" x14ac:dyDescent="0.25">
      <c r="A107">
        <v>2018</v>
      </c>
      <c r="B107" s="4">
        <v>43435</v>
      </c>
      <c r="C107" s="4">
        <v>43465</v>
      </c>
      <c r="D107" t="s">
        <v>86</v>
      </c>
      <c r="E107" s="5" t="s">
        <v>226</v>
      </c>
      <c r="F107" s="5" t="s">
        <v>261</v>
      </c>
      <c r="G107" s="5" t="s">
        <v>284</v>
      </c>
      <c r="H107" s="5" t="s">
        <v>288</v>
      </c>
      <c r="I107" s="5" t="s">
        <v>533</v>
      </c>
      <c r="J107" s="5" t="s">
        <v>534</v>
      </c>
      <c r="K107" s="5" t="s">
        <v>535</v>
      </c>
      <c r="L107" t="s">
        <v>93</v>
      </c>
      <c r="M107">
        <v>21853.86</v>
      </c>
      <c r="N107" t="s">
        <v>674</v>
      </c>
      <c r="O107">
        <f t="shared" ref="O107:O113" si="5">20567-6741+674+12766</f>
        <v>27266</v>
      </c>
      <c r="P107" t="s">
        <v>674</v>
      </c>
      <c r="Q107">
        <v>8</v>
      </c>
      <c r="R107">
        <v>1</v>
      </c>
      <c r="S107">
        <v>8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2</v>
      </c>
      <c r="AA107">
        <v>2</v>
      </c>
      <c r="AB107">
        <v>2</v>
      </c>
      <c r="AC107">
        <v>1</v>
      </c>
      <c r="AD107" t="s">
        <v>290</v>
      </c>
      <c r="AE107" s="4">
        <v>43506</v>
      </c>
      <c r="AF107" s="4">
        <v>43475</v>
      </c>
      <c r="AG107" t="s">
        <v>676</v>
      </c>
    </row>
    <row r="108" spans="1:33" x14ac:dyDescent="0.25">
      <c r="A108">
        <v>2018</v>
      </c>
      <c r="B108" s="4">
        <v>43435</v>
      </c>
      <c r="C108" s="4">
        <v>43465</v>
      </c>
      <c r="D108" t="s">
        <v>86</v>
      </c>
      <c r="E108" s="5" t="s">
        <v>226</v>
      </c>
      <c r="F108" s="5" t="s">
        <v>261</v>
      </c>
      <c r="G108" s="5" t="s">
        <v>284</v>
      </c>
      <c r="H108" s="5" t="s">
        <v>295</v>
      </c>
      <c r="I108" s="5" t="s">
        <v>536</v>
      </c>
      <c r="J108" s="5" t="s">
        <v>388</v>
      </c>
      <c r="K108" s="5" t="s">
        <v>528</v>
      </c>
      <c r="L108" t="s">
        <v>93</v>
      </c>
      <c r="M108">
        <v>21853.86</v>
      </c>
      <c r="N108" t="s">
        <v>674</v>
      </c>
      <c r="O108">
        <f t="shared" si="5"/>
        <v>27266</v>
      </c>
      <c r="P108" t="s">
        <v>674</v>
      </c>
      <c r="Q108">
        <v>8</v>
      </c>
      <c r="R108">
        <v>1</v>
      </c>
      <c r="S108">
        <v>8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2</v>
      </c>
      <c r="AA108">
        <v>2</v>
      </c>
      <c r="AB108">
        <v>2</v>
      </c>
      <c r="AC108">
        <v>1</v>
      </c>
      <c r="AD108" t="s">
        <v>290</v>
      </c>
      <c r="AE108" s="4">
        <v>43506</v>
      </c>
      <c r="AF108" s="4">
        <v>43475</v>
      </c>
      <c r="AG108" t="s">
        <v>676</v>
      </c>
    </row>
    <row r="109" spans="1:33" x14ac:dyDescent="0.25">
      <c r="A109">
        <v>2018</v>
      </c>
      <c r="B109" s="4">
        <v>43435</v>
      </c>
      <c r="C109" s="4">
        <v>43465</v>
      </c>
      <c r="D109" t="s">
        <v>86</v>
      </c>
      <c r="E109" s="5" t="s">
        <v>227</v>
      </c>
      <c r="F109" s="5" t="s">
        <v>262</v>
      </c>
      <c r="G109" s="5" t="s">
        <v>284</v>
      </c>
      <c r="H109" s="5" t="s">
        <v>289</v>
      </c>
      <c r="I109" s="5" t="s">
        <v>529</v>
      </c>
      <c r="J109" s="5" t="s">
        <v>537</v>
      </c>
      <c r="K109" s="5" t="s">
        <v>538</v>
      </c>
      <c r="L109" t="s">
        <v>94</v>
      </c>
      <c r="M109">
        <v>21853.86</v>
      </c>
      <c r="N109" t="s">
        <v>674</v>
      </c>
      <c r="O109">
        <f t="shared" si="5"/>
        <v>27266</v>
      </c>
      <c r="P109" t="s">
        <v>674</v>
      </c>
      <c r="Q109">
        <v>8</v>
      </c>
      <c r="R109">
        <v>1</v>
      </c>
      <c r="S109">
        <v>8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2</v>
      </c>
      <c r="AA109">
        <v>2</v>
      </c>
      <c r="AB109">
        <v>2</v>
      </c>
      <c r="AC109">
        <v>1</v>
      </c>
      <c r="AD109" t="s">
        <v>290</v>
      </c>
      <c r="AE109" s="4">
        <v>43506</v>
      </c>
      <c r="AF109" s="4">
        <v>43475</v>
      </c>
      <c r="AG109" t="s">
        <v>676</v>
      </c>
    </row>
    <row r="110" spans="1:33" x14ac:dyDescent="0.25">
      <c r="A110">
        <v>2018</v>
      </c>
      <c r="B110" s="4">
        <v>43435</v>
      </c>
      <c r="C110" s="4">
        <v>43465</v>
      </c>
      <c r="D110" t="s">
        <v>86</v>
      </c>
      <c r="E110" s="5" t="s">
        <v>227</v>
      </c>
      <c r="F110" s="5" t="s">
        <v>262</v>
      </c>
      <c r="G110" s="5" t="s">
        <v>284</v>
      </c>
      <c r="H110" s="5" t="s">
        <v>289</v>
      </c>
      <c r="I110" s="5" t="s">
        <v>539</v>
      </c>
      <c r="J110" s="5" t="s">
        <v>390</v>
      </c>
      <c r="K110" s="5" t="s">
        <v>346</v>
      </c>
      <c r="L110" t="s">
        <v>94</v>
      </c>
      <c r="M110">
        <v>21853.86</v>
      </c>
      <c r="N110" t="s">
        <v>674</v>
      </c>
      <c r="O110">
        <f t="shared" si="5"/>
        <v>27266</v>
      </c>
      <c r="P110" t="s">
        <v>674</v>
      </c>
      <c r="Q110">
        <v>8</v>
      </c>
      <c r="R110">
        <v>1</v>
      </c>
      <c r="S110">
        <v>8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2</v>
      </c>
      <c r="AA110">
        <v>2</v>
      </c>
      <c r="AB110">
        <v>2</v>
      </c>
      <c r="AC110">
        <v>1</v>
      </c>
      <c r="AD110" t="s">
        <v>290</v>
      </c>
      <c r="AE110" s="4">
        <v>43506</v>
      </c>
      <c r="AF110" s="4">
        <v>43475</v>
      </c>
      <c r="AG110" t="s">
        <v>676</v>
      </c>
    </row>
    <row r="111" spans="1:33" x14ac:dyDescent="0.25">
      <c r="A111">
        <v>2018</v>
      </c>
      <c r="B111" s="4">
        <v>43435</v>
      </c>
      <c r="C111" s="4">
        <v>43465</v>
      </c>
      <c r="D111" t="s">
        <v>86</v>
      </c>
      <c r="E111" s="5" t="s">
        <v>227</v>
      </c>
      <c r="F111" s="5" t="s">
        <v>262</v>
      </c>
      <c r="G111" s="5" t="s">
        <v>284</v>
      </c>
      <c r="H111" s="5" t="s">
        <v>285</v>
      </c>
      <c r="I111" s="5" t="s">
        <v>330</v>
      </c>
      <c r="J111" s="5" t="s">
        <v>540</v>
      </c>
      <c r="K111" s="5" t="s">
        <v>541</v>
      </c>
      <c r="L111" t="s">
        <v>94</v>
      </c>
      <c r="M111">
        <v>21853.86</v>
      </c>
      <c r="N111" t="s">
        <v>674</v>
      </c>
      <c r="O111">
        <f t="shared" si="5"/>
        <v>27266</v>
      </c>
      <c r="P111" t="s">
        <v>674</v>
      </c>
      <c r="Q111">
        <v>8</v>
      </c>
      <c r="R111">
        <v>1</v>
      </c>
      <c r="S111">
        <v>8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2</v>
      </c>
      <c r="AA111">
        <v>2</v>
      </c>
      <c r="AB111">
        <v>2</v>
      </c>
      <c r="AC111">
        <v>1</v>
      </c>
      <c r="AD111" t="s">
        <v>290</v>
      </c>
      <c r="AE111" s="4">
        <v>43506</v>
      </c>
      <c r="AF111" s="4">
        <v>43475</v>
      </c>
      <c r="AG111" t="s">
        <v>676</v>
      </c>
    </row>
    <row r="112" spans="1:33" x14ac:dyDescent="0.25">
      <c r="A112">
        <v>2018</v>
      </c>
      <c r="B112" s="4">
        <v>43435</v>
      </c>
      <c r="C112" s="4">
        <v>43465</v>
      </c>
      <c r="D112" t="s">
        <v>86</v>
      </c>
      <c r="E112" s="5" t="s">
        <v>228</v>
      </c>
      <c r="F112" s="5" t="s">
        <v>263</v>
      </c>
      <c r="G112" s="5" t="s">
        <v>284</v>
      </c>
      <c r="H112" s="5" t="s">
        <v>294</v>
      </c>
      <c r="I112" s="8" t="s">
        <v>542</v>
      </c>
      <c r="J112" s="5" t="s">
        <v>315</v>
      </c>
      <c r="K112" s="5" t="s">
        <v>543</v>
      </c>
      <c r="L112" t="s">
        <v>94</v>
      </c>
      <c r="M112">
        <v>20417.099999999999</v>
      </c>
      <c r="N112" t="s">
        <v>674</v>
      </c>
      <c r="O112">
        <f t="shared" si="5"/>
        <v>27266</v>
      </c>
      <c r="P112" t="s">
        <v>674</v>
      </c>
      <c r="Q112">
        <v>9</v>
      </c>
      <c r="R112">
        <v>1</v>
      </c>
      <c r="S112">
        <v>9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2</v>
      </c>
      <c r="AA112">
        <v>2</v>
      </c>
      <c r="AB112">
        <v>2</v>
      </c>
      <c r="AC112">
        <v>1</v>
      </c>
      <c r="AD112" t="s">
        <v>290</v>
      </c>
      <c r="AE112" s="4">
        <v>43506</v>
      </c>
      <c r="AF112" s="4">
        <v>43475</v>
      </c>
      <c r="AG112" t="s">
        <v>676</v>
      </c>
    </row>
    <row r="113" spans="1:33" x14ac:dyDescent="0.25">
      <c r="A113">
        <v>2018</v>
      </c>
      <c r="B113" s="4">
        <v>43435</v>
      </c>
      <c r="C113" s="4">
        <v>43465</v>
      </c>
      <c r="D113" t="s">
        <v>86</v>
      </c>
      <c r="E113" s="5" t="s">
        <v>228</v>
      </c>
      <c r="F113" s="5" t="s">
        <v>263</v>
      </c>
      <c r="G113" s="5" t="s">
        <v>284</v>
      </c>
      <c r="H113" s="5" t="s">
        <v>295</v>
      </c>
      <c r="I113" s="8" t="s">
        <v>544</v>
      </c>
      <c r="J113" s="5" t="s">
        <v>545</v>
      </c>
      <c r="K113" s="5" t="s">
        <v>346</v>
      </c>
      <c r="L113" t="s">
        <v>94</v>
      </c>
      <c r="M113">
        <v>20417.099999999999</v>
      </c>
      <c r="N113" t="s">
        <v>674</v>
      </c>
      <c r="O113">
        <f t="shared" si="5"/>
        <v>27266</v>
      </c>
      <c r="P113" t="s">
        <v>674</v>
      </c>
      <c r="Q113">
        <v>9</v>
      </c>
      <c r="R113">
        <v>1</v>
      </c>
      <c r="S113">
        <v>9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2</v>
      </c>
      <c r="AA113">
        <v>2</v>
      </c>
      <c r="AB113">
        <v>2</v>
      </c>
      <c r="AC113">
        <v>1</v>
      </c>
      <c r="AD113" t="s">
        <v>290</v>
      </c>
      <c r="AE113" s="4">
        <v>43506</v>
      </c>
      <c r="AF113" s="4">
        <v>43475</v>
      </c>
      <c r="AG113" t="s">
        <v>676</v>
      </c>
    </row>
    <row r="114" spans="1:33" x14ac:dyDescent="0.25">
      <c r="A114">
        <v>2018</v>
      </c>
      <c r="B114" s="4">
        <v>43435</v>
      </c>
      <c r="C114" s="4">
        <v>43465</v>
      </c>
      <c r="D114" t="s">
        <v>86</v>
      </c>
      <c r="E114" s="5" t="s">
        <v>228</v>
      </c>
      <c r="F114" s="5" t="s">
        <v>263</v>
      </c>
      <c r="G114" s="5" t="s">
        <v>284</v>
      </c>
      <c r="H114" s="5" t="s">
        <v>293</v>
      </c>
      <c r="I114" s="8" t="s">
        <v>546</v>
      </c>
      <c r="J114" s="5" t="s">
        <v>495</v>
      </c>
      <c r="K114" s="5" t="s">
        <v>341</v>
      </c>
      <c r="L114" t="s">
        <v>93</v>
      </c>
      <c r="M114">
        <v>20417.099999999999</v>
      </c>
      <c r="N114" t="s">
        <v>674</v>
      </c>
      <c r="O114">
        <f t="shared" ref="O114:O126" si="6">18368-6298+200+629+200+12373</f>
        <v>25472</v>
      </c>
      <c r="P114" t="s">
        <v>674</v>
      </c>
      <c r="Q114">
        <v>9</v>
      </c>
      <c r="R114">
        <v>1</v>
      </c>
      <c r="S114">
        <v>9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2</v>
      </c>
      <c r="AA114">
        <v>2</v>
      </c>
      <c r="AB114">
        <v>2</v>
      </c>
      <c r="AC114">
        <v>1</v>
      </c>
      <c r="AD114" t="s">
        <v>290</v>
      </c>
      <c r="AE114" s="4">
        <v>43506</v>
      </c>
      <c r="AF114" s="4">
        <v>43475</v>
      </c>
      <c r="AG114" t="s">
        <v>676</v>
      </c>
    </row>
    <row r="115" spans="1:33" x14ac:dyDescent="0.25">
      <c r="A115">
        <v>2018</v>
      </c>
      <c r="B115" s="4">
        <v>43435</v>
      </c>
      <c r="C115" s="4">
        <v>43465</v>
      </c>
      <c r="D115" t="s">
        <v>86</v>
      </c>
      <c r="E115" s="5" t="s">
        <v>228</v>
      </c>
      <c r="F115" s="5" t="s">
        <v>263</v>
      </c>
      <c r="G115" s="5" t="s">
        <v>284</v>
      </c>
      <c r="H115" s="5" t="s">
        <v>292</v>
      </c>
      <c r="I115" s="8" t="s">
        <v>547</v>
      </c>
      <c r="J115" s="5" t="s">
        <v>548</v>
      </c>
      <c r="K115" s="5" t="s">
        <v>549</v>
      </c>
      <c r="L115" t="s">
        <v>93</v>
      </c>
      <c r="M115">
        <v>20417.099999999999</v>
      </c>
      <c r="N115" t="s">
        <v>674</v>
      </c>
      <c r="O115">
        <f t="shared" si="6"/>
        <v>25472</v>
      </c>
      <c r="P115" t="s">
        <v>674</v>
      </c>
      <c r="Q115">
        <v>9</v>
      </c>
      <c r="R115">
        <v>1</v>
      </c>
      <c r="S115">
        <v>9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2</v>
      </c>
      <c r="AA115">
        <v>2</v>
      </c>
      <c r="AB115">
        <v>2</v>
      </c>
      <c r="AC115">
        <v>1</v>
      </c>
      <c r="AD115" t="s">
        <v>290</v>
      </c>
      <c r="AE115" s="4">
        <v>43506</v>
      </c>
      <c r="AF115" s="4">
        <v>43475</v>
      </c>
      <c r="AG115" t="s">
        <v>676</v>
      </c>
    </row>
    <row r="116" spans="1:33" x14ac:dyDescent="0.25">
      <c r="A116">
        <v>2018</v>
      </c>
      <c r="B116" s="4">
        <v>43435</v>
      </c>
      <c r="C116" s="4">
        <v>43465</v>
      </c>
      <c r="D116" t="s">
        <v>86</v>
      </c>
      <c r="E116" s="5" t="s">
        <v>229</v>
      </c>
      <c r="F116" s="5" t="s">
        <v>264</v>
      </c>
      <c r="G116" s="5" t="s">
        <v>284</v>
      </c>
      <c r="H116" s="5" t="s">
        <v>293</v>
      </c>
      <c r="I116" s="8" t="s">
        <v>550</v>
      </c>
      <c r="J116" s="5" t="s">
        <v>551</v>
      </c>
      <c r="K116" s="5" t="s">
        <v>552</v>
      </c>
      <c r="L116" t="s">
        <v>93</v>
      </c>
      <c r="M116">
        <v>20417.099999999999</v>
      </c>
      <c r="N116" t="s">
        <v>674</v>
      </c>
      <c r="O116">
        <f t="shared" si="6"/>
        <v>25472</v>
      </c>
      <c r="P116" t="s">
        <v>674</v>
      </c>
      <c r="Q116">
        <v>9</v>
      </c>
      <c r="R116">
        <v>1</v>
      </c>
      <c r="S116">
        <v>9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2</v>
      </c>
      <c r="AA116">
        <v>2</v>
      </c>
      <c r="AB116">
        <v>2</v>
      </c>
      <c r="AC116">
        <v>1</v>
      </c>
      <c r="AD116" t="s">
        <v>290</v>
      </c>
      <c r="AE116" s="4">
        <v>43506</v>
      </c>
      <c r="AF116" s="4">
        <v>43475</v>
      </c>
      <c r="AG116" t="s">
        <v>676</v>
      </c>
    </row>
    <row r="117" spans="1:33" x14ac:dyDescent="0.25">
      <c r="A117">
        <v>2018</v>
      </c>
      <c r="B117" s="4">
        <v>43435</v>
      </c>
      <c r="C117" s="4">
        <v>43465</v>
      </c>
      <c r="D117" t="s">
        <v>86</v>
      </c>
      <c r="E117" s="5" t="s">
        <v>229</v>
      </c>
      <c r="F117" s="5" t="s">
        <v>264</v>
      </c>
      <c r="G117" s="5" t="s">
        <v>284</v>
      </c>
      <c r="H117" s="5" t="s">
        <v>285</v>
      </c>
      <c r="I117" s="5" t="s">
        <v>379</v>
      </c>
      <c r="J117" s="5" t="s">
        <v>553</v>
      </c>
      <c r="K117" s="5" t="s">
        <v>554</v>
      </c>
      <c r="L117" t="s">
        <v>93</v>
      </c>
      <c r="M117">
        <v>20417.099999999999</v>
      </c>
      <c r="N117" t="s">
        <v>674</v>
      </c>
      <c r="O117">
        <f t="shared" si="6"/>
        <v>25472</v>
      </c>
      <c r="P117" t="s">
        <v>674</v>
      </c>
      <c r="Q117">
        <v>9</v>
      </c>
      <c r="R117">
        <v>1</v>
      </c>
      <c r="S117">
        <v>9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2</v>
      </c>
      <c r="AA117">
        <v>2</v>
      </c>
      <c r="AB117">
        <v>2</v>
      </c>
      <c r="AC117">
        <v>1</v>
      </c>
      <c r="AD117" t="s">
        <v>290</v>
      </c>
      <c r="AE117" s="4">
        <v>43506</v>
      </c>
      <c r="AF117" s="4">
        <v>43475</v>
      </c>
      <c r="AG117" t="s">
        <v>676</v>
      </c>
    </row>
    <row r="118" spans="1:33" x14ac:dyDescent="0.25">
      <c r="A118">
        <v>2018</v>
      </c>
      <c r="B118" s="4">
        <v>43435</v>
      </c>
      <c r="C118" s="4">
        <v>43465</v>
      </c>
      <c r="D118" t="s">
        <v>86</v>
      </c>
      <c r="E118" s="5" t="s">
        <v>230</v>
      </c>
      <c r="F118" s="5" t="s">
        <v>265</v>
      </c>
      <c r="G118" s="5" t="s">
        <v>284</v>
      </c>
      <c r="H118" s="5" t="s">
        <v>294</v>
      </c>
      <c r="I118" s="5" t="s">
        <v>555</v>
      </c>
      <c r="J118" s="5" t="s">
        <v>470</v>
      </c>
      <c r="K118" s="5" t="s">
        <v>394</v>
      </c>
      <c r="L118" t="s">
        <v>94</v>
      </c>
      <c r="M118">
        <v>20417.099999999999</v>
      </c>
      <c r="N118" t="s">
        <v>674</v>
      </c>
      <c r="O118">
        <f t="shared" si="6"/>
        <v>25472</v>
      </c>
      <c r="P118" t="s">
        <v>674</v>
      </c>
      <c r="Q118">
        <v>9</v>
      </c>
      <c r="R118">
        <v>1</v>
      </c>
      <c r="S118">
        <v>9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2</v>
      </c>
      <c r="AA118">
        <v>2</v>
      </c>
      <c r="AB118">
        <v>2</v>
      </c>
      <c r="AC118">
        <v>1</v>
      </c>
      <c r="AD118" t="s">
        <v>290</v>
      </c>
      <c r="AE118" s="4">
        <v>43506</v>
      </c>
      <c r="AF118" s="4">
        <v>43475</v>
      </c>
      <c r="AG118" t="s">
        <v>676</v>
      </c>
    </row>
    <row r="119" spans="1:33" x14ac:dyDescent="0.25">
      <c r="A119">
        <v>2018</v>
      </c>
      <c r="B119" s="4">
        <v>43435</v>
      </c>
      <c r="C119" s="4">
        <v>43465</v>
      </c>
      <c r="D119" t="s">
        <v>86</v>
      </c>
      <c r="E119" s="5" t="s">
        <v>230</v>
      </c>
      <c r="F119" s="5" t="s">
        <v>265</v>
      </c>
      <c r="G119" s="5" t="s">
        <v>284</v>
      </c>
      <c r="H119" s="5" t="s">
        <v>289</v>
      </c>
      <c r="I119" s="5" t="s">
        <v>530</v>
      </c>
      <c r="J119" s="5" t="s">
        <v>468</v>
      </c>
      <c r="K119" s="5" t="s">
        <v>525</v>
      </c>
      <c r="L119" t="s">
        <v>94</v>
      </c>
      <c r="M119">
        <v>20417.099999999999</v>
      </c>
      <c r="N119" t="s">
        <v>674</v>
      </c>
      <c r="O119">
        <f t="shared" si="6"/>
        <v>25472</v>
      </c>
      <c r="P119" t="s">
        <v>674</v>
      </c>
      <c r="Q119">
        <v>9</v>
      </c>
      <c r="R119">
        <v>1</v>
      </c>
      <c r="S119">
        <v>9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2</v>
      </c>
      <c r="AA119">
        <v>2</v>
      </c>
      <c r="AB119">
        <v>2</v>
      </c>
      <c r="AC119">
        <v>1</v>
      </c>
      <c r="AD119" t="s">
        <v>290</v>
      </c>
      <c r="AE119" s="4">
        <v>43506</v>
      </c>
      <c r="AF119" s="4">
        <v>43475</v>
      </c>
      <c r="AG119" t="s">
        <v>676</v>
      </c>
    </row>
    <row r="120" spans="1:33" x14ac:dyDescent="0.25">
      <c r="A120">
        <v>2018</v>
      </c>
      <c r="B120" s="4">
        <v>43435</v>
      </c>
      <c r="C120" s="4">
        <v>43465</v>
      </c>
      <c r="D120" t="s">
        <v>86</v>
      </c>
      <c r="E120" s="5" t="s">
        <v>230</v>
      </c>
      <c r="F120" s="5" t="s">
        <v>266</v>
      </c>
      <c r="G120" s="5" t="s">
        <v>284</v>
      </c>
      <c r="H120" s="5" t="s">
        <v>292</v>
      </c>
      <c r="I120" s="5" t="s">
        <v>556</v>
      </c>
      <c r="J120" s="5" t="s">
        <v>557</v>
      </c>
      <c r="K120" s="5" t="s">
        <v>558</v>
      </c>
      <c r="L120" t="s">
        <v>94</v>
      </c>
      <c r="M120">
        <v>20417.099999999999</v>
      </c>
      <c r="N120" t="s">
        <v>674</v>
      </c>
      <c r="O120">
        <f t="shared" si="6"/>
        <v>25472</v>
      </c>
      <c r="P120" t="s">
        <v>674</v>
      </c>
      <c r="Q120">
        <v>9</v>
      </c>
      <c r="R120">
        <v>1</v>
      </c>
      <c r="S120">
        <v>9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2</v>
      </c>
      <c r="AA120">
        <v>2</v>
      </c>
      <c r="AB120">
        <v>2</v>
      </c>
      <c r="AC120">
        <v>1</v>
      </c>
      <c r="AD120" t="s">
        <v>290</v>
      </c>
      <c r="AE120" s="4">
        <v>43506</v>
      </c>
      <c r="AF120" s="4">
        <v>43475</v>
      </c>
      <c r="AG120" t="s">
        <v>676</v>
      </c>
    </row>
    <row r="121" spans="1:33" x14ac:dyDescent="0.25">
      <c r="A121">
        <v>2018</v>
      </c>
      <c r="B121" s="4">
        <v>43435</v>
      </c>
      <c r="C121" s="4">
        <v>43465</v>
      </c>
      <c r="D121" t="s">
        <v>86</v>
      </c>
      <c r="E121" s="5" t="s">
        <v>230</v>
      </c>
      <c r="F121" s="5" t="s">
        <v>265</v>
      </c>
      <c r="G121" s="5" t="s">
        <v>284</v>
      </c>
      <c r="H121" s="5" t="s">
        <v>290</v>
      </c>
      <c r="I121" s="5" t="s">
        <v>559</v>
      </c>
      <c r="J121" s="5" t="s">
        <v>463</v>
      </c>
      <c r="K121" s="5" t="s">
        <v>318</v>
      </c>
      <c r="L121" t="s">
        <v>94</v>
      </c>
      <c r="M121">
        <v>20417.099999999999</v>
      </c>
      <c r="N121" t="s">
        <v>674</v>
      </c>
      <c r="O121">
        <f t="shared" si="6"/>
        <v>25472</v>
      </c>
      <c r="P121" t="s">
        <v>674</v>
      </c>
      <c r="Q121">
        <v>9</v>
      </c>
      <c r="R121">
        <v>1</v>
      </c>
      <c r="S121">
        <v>9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2</v>
      </c>
      <c r="AA121">
        <v>2</v>
      </c>
      <c r="AB121">
        <v>2</v>
      </c>
      <c r="AC121">
        <v>1</v>
      </c>
      <c r="AD121" t="s">
        <v>290</v>
      </c>
      <c r="AE121" s="4">
        <v>43506</v>
      </c>
      <c r="AF121" s="4">
        <v>43475</v>
      </c>
      <c r="AG121" t="s">
        <v>676</v>
      </c>
    </row>
    <row r="122" spans="1:33" x14ac:dyDescent="0.25">
      <c r="A122">
        <v>2018</v>
      </c>
      <c r="B122" s="4">
        <v>43435</v>
      </c>
      <c r="C122" s="4">
        <v>43465</v>
      </c>
      <c r="D122" t="s">
        <v>86</v>
      </c>
      <c r="E122" s="5" t="s">
        <v>230</v>
      </c>
      <c r="F122" s="5" t="s">
        <v>265</v>
      </c>
      <c r="G122" s="5" t="s">
        <v>284</v>
      </c>
      <c r="H122" s="5" t="s">
        <v>290</v>
      </c>
      <c r="I122" s="5" t="s">
        <v>560</v>
      </c>
      <c r="J122" s="5" t="s">
        <v>321</v>
      </c>
      <c r="K122" s="5" t="s">
        <v>341</v>
      </c>
      <c r="L122" t="s">
        <v>94</v>
      </c>
      <c r="M122">
        <v>20417.099999999999</v>
      </c>
      <c r="N122" t="s">
        <v>674</v>
      </c>
      <c r="O122">
        <f t="shared" si="6"/>
        <v>25472</v>
      </c>
      <c r="P122" t="s">
        <v>674</v>
      </c>
      <c r="Q122">
        <v>9</v>
      </c>
      <c r="R122">
        <v>1</v>
      </c>
      <c r="S122">
        <v>9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2</v>
      </c>
      <c r="AA122">
        <v>2</v>
      </c>
      <c r="AB122">
        <v>2</v>
      </c>
      <c r="AC122">
        <v>1</v>
      </c>
      <c r="AD122" t="s">
        <v>290</v>
      </c>
      <c r="AE122" s="4">
        <v>43506</v>
      </c>
      <c r="AF122" s="4">
        <v>43475</v>
      </c>
      <c r="AG122" t="s">
        <v>676</v>
      </c>
    </row>
    <row r="123" spans="1:33" x14ac:dyDescent="0.25">
      <c r="A123">
        <v>2018</v>
      </c>
      <c r="B123" s="4">
        <v>43435</v>
      </c>
      <c r="C123" s="4">
        <v>43465</v>
      </c>
      <c r="D123" t="s">
        <v>86</v>
      </c>
      <c r="E123" s="5" t="s">
        <v>231</v>
      </c>
      <c r="F123" s="5" t="s">
        <v>267</v>
      </c>
      <c r="G123" s="5" t="s">
        <v>284</v>
      </c>
      <c r="H123" s="5" t="s">
        <v>290</v>
      </c>
      <c r="I123" s="5" t="s">
        <v>561</v>
      </c>
      <c r="J123" s="5" t="s">
        <v>562</v>
      </c>
      <c r="K123" s="5" t="s">
        <v>563</v>
      </c>
      <c r="L123" t="s">
        <v>93</v>
      </c>
      <c r="M123">
        <v>17908.66</v>
      </c>
      <c r="N123" t="s">
        <v>674</v>
      </c>
      <c r="O123">
        <f t="shared" si="6"/>
        <v>25472</v>
      </c>
      <c r="P123" t="s">
        <v>674</v>
      </c>
      <c r="Q123">
        <v>10</v>
      </c>
      <c r="R123">
        <v>1</v>
      </c>
      <c r="S123">
        <v>10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2</v>
      </c>
      <c r="AA123">
        <v>2</v>
      </c>
      <c r="AB123">
        <v>2</v>
      </c>
      <c r="AC123">
        <v>1</v>
      </c>
      <c r="AD123" t="s">
        <v>290</v>
      </c>
      <c r="AE123" s="4">
        <v>43506</v>
      </c>
      <c r="AF123" s="4">
        <v>43475</v>
      </c>
      <c r="AG123" t="s">
        <v>676</v>
      </c>
    </row>
    <row r="124" spans="1:33" x14ac:dyDescent="0.25">
      <c r="A124">
        <v>2018</v>
      </c>
      <c r="B124" s="4">
        <v>43435</v>
      </c>
      <c r="C124" s="4">
        <v>43465</v>
      </c>
      <c r="D124" t="s">
        <v>86</v>
      </c>
      <c r="E124" s="5" t="s">
        <v>232</v>
      </c>
      <c r="F124" s="5" t="s">
        <v>268</v>
      </c>
      <c r="G124" s="5" t="s">
        <v>284</v>
      </c>
      <c r="H124" s="5" t="s">
        <v>298</v>
      </c>
      <c r="I124" s="5" t="s">
        <v>564</v>
      </c>
      <c r="J124" s="5" t="s">
        <v>565</v>
      </c>
      <c r="K124" s="5" t="s">
        <v>525</v>
      </c>
      <c r="L124" t="s">
        <v>93</v>
      </c>
      <c r="M124">
        <v>17908.66</v>
      </c>
      <c r="N124" t="s">
        <v>674</v>
      </c>
      <c r="O124">
        <f t="shared" si="6"/>
        <v>25472</v>
      </c>
      <c r="P124" t="s">
        <v>674</v>
      </c>
      <c r="Q124">
        <v>10</v>
      </c>
      <c r="R124">
        <v>1</v>
      </c>
      <c r="S124">
        <v>10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2</v>
      </c>
      <c r="AA124">
        <v>2</v>
      </c>
      <c r="AB124">
        <v>2</v>
      </c>
      <c r="AC124">
        <v>1</v>
      </c>
      <c r="AD124" t="s">
        <v>290</v>
      </c>
      <c r="AE124" s="4">
        <v>43506</v>
      </c>
      <c r="AF124" s="4">
        <v>43475</v>
      </c>
      <c r="AG124" t="s">
        <v>676</v>
      </c>
    </row>
    <row r="125" spans="1:33" x14ac:dyDescent="0.25">
      <c r="A125">
        <v>2018</v>
      </c>
      <c r="B125" s="4">
        <v>43435</v>
      </c>
      <c r="C125" s="4">
        <v>43465</v>
      </c>
      <c r="D125" t="s">
        <v>86</v>
      </c>
      <c r="E125" s="5" t="s">
        <v>232</v>
      </c>
      <c r="F125" s="5" t="s">
        <v>268</v>
      </c>
      <c r="G125" s="5" t="s">
        <v>284</v>
      </c>
      <c r="H125" s="5" t="s">
        <v>288</v>
      </c>
      <c r="I125" s="5" t="s">
        <v>566</v>
      </c>
      <c r="J125" s="5" t="s">
        <v>567</v>
      </c>
      <c r="K125" s="5" t="s">
        <v>568</v>
      </c>
      <c r="L125" t="s">
        <v>94</v>
      </c>
      <c r="M125">
        <v>17908.66</v>
      </c>
      <c r="N125" t="s">
        <v>674</v>
      </c>
      <c r="O125">
        <f t="shared" si="6"/>
        <v>25472</v>
      </c>
      <c r="P125" t="s">
        <v>674</v>
      </c>
      <c r="Q125">
        <v>10</v>
      </c>
      <c r="R125">
        <v>1</v>
      </c>
      <c r="S125">
        <v>10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2</v>
      </c>
      <c r="AA125">
        <v>2</v>
      </c>
      <c r="AB125">
        <v>2</v>
      </c>
      <c r="AC125">
        <v>1</v>
      </c>
      <c r="AD125" t="s">
        <v>290</v>
      </c>
      <c r="AE125" s="4">
        <v>43506</v>
      </c>
      <c r="AF125" s="4">
        <v>43475</v>
      </c>
      <c r="AG125" t="s">
        <v>676</v>
      </c>
    </row>
    <row r="126" spans="1:33" x14ac:dyDescent="0.25">
      <c r="A126">
        <v>2018</v>
      </c>
      <c r="B126" s="4">
        <v>43435</v>
      </c>
      <c r="C126" s="4">
        <v>43465</v>
      </c>
      <c r="D126" t="s">
        <v>86</v>
      </c>
      <c r="E126" s="5" t="s">
        <v>232</v>
      </c>
      <c r="F126" s="5" t="s">
        <v>268</v>
      </c>
      <c r="G126" s="5" t="s">
        <v>284</v>
      </c>
      <c r="H126" s="5" t="s">
        <v>295</v>
      </c>
      <c r="I126" s="5" t="s">
        <v>569</v>
      </c>
      <c r="J126" s="5" t="s">
        <v>334</v>
      </c>
      <c r="K126" s="5" t="s">
        <v>570</v>
      </c>
      <c r="L126" t="s">
        <v>94</v>
      </c>
      <c r="M126">
        <v>17908.66</v>
      </c>
      <c r="N126" t="s">
        <v>674</v>
      </c>
      <c r="O126">
        <f t="shared" si="6"/>
        <v>25472</v>
      </c>
      <c r="P126" t="s">
        <v>674</v>
      </c>
      <c r="Q126">
        <v>10</v>
      </c>
      <c r="R126">
        <v>1</v>
      </c>
      <c r="S126">
        <v>10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2</v>
      </c>
      <c r="AA126">
        <v>2</v>
      </c>
      <c r="AB126">
        <v>2</v>
      </c>
      <c r="AC126">
        <v>1</v>
      </c>
      <c r="AD126" t="s">
        <v>290</v>
      </c>
      <c r="AE126" s="4">
        <v>43506</v>
      </c>
      <c r="AF126" s="4">
        <v>43475</v>
      </c>
      <c r="AG126" t="s">
        <v>676</v>
      </c>
    </row>
    <row r="127" spans="1:33" x14ac:dyDescent="0.25">
      <c r="A127">
        <v>2018</v>
      </c>
      <c r="B127" s="4">
        <v>43435</v>
      </c>
      <c r="C127" s="4">
        <v>43465</v>
      </c>
      <c r="D127" t="s">
        <v>86</v>
      </c>
      <c r="E127" s="5" t="s">
        <v>232</v>
      </c>
      <c r="F127" s="5" t="s">
        <v>268</v>
      </c>
      <c r="G127" s="5" t="s">
        <v>284</v>
      </c>
      <c r="H127" s="5" t="s">
        <v>289</v>
      </c>
      <c r="I127" s="5" t="s">
        <v>571</v>
      </c>
      <c r="J127" s="5" t="s">
        <v>519</v>
      </c>
      <c r="K127" s="5" t="s">
        <v>572</v>
      </c>
      <c r="L127" t="s">
        <v>94</v>
      </c>
      <c r="M127">
        <v>17908.66</v>
      </c>
      <c r="N127" t="s">
        <v>674</v>
      </c>
      <c r="O127">
        <f>16610-5524+300+10697+300</f>
        <v>22383</v>
      </c>
      <c r="P127" t="s">
        <v>674</v>
      </c>
      <c r="Q127">
        <v>10</v>
      </c>
      <c r="R127">
        <v>1</v>
      </c>
      <c r="S127">
        <v>10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2</v>
      </c>
      <c r="AA127">
        <v>2</v>
      </c>
      <c r="AB127">
        <v>2</v>
      </c>
      <c r="AC127">
        <v>1</v>
      </c>
      <c r="AD127" t="s">
        <v>290</v>
      </c>
      <c r="AE127" s="4">
        <v>43506</v>
      </c>
      <c r="AF127" s="4">
        <v>43475</v>
      </c>
      <c r="AG127" t="s">
        <v>676</v>
      </c>
    </row>
    <row r="128" spans="1:33" x14ac:dyDescent="0.25">
      <c r="A128">
        <v>2018</v>
      </c>
      <c r="B128" s="4">
        <v>43435</v>
      </c>
      <c r="C128" s="4">
        <v>43465</v>
      </c>
      <c r="D128" t="s">
        <v>86</v>
      </c>
      <c r="E128" s="5" t="s">
        <v>232</v>
      </c>
      <c r="F128" s="5" t="s">
        <v>268</v>
      </c>
      <c r="G128" s="5" t="s">
        <v>284</v>
      </c>
      <c r="H128" s="5" t="s">
        <v>296</v>
      </c>
      <c r="I128" s="5" t="s">
        <v>573</v>
      </c>
      <c r="J128" s="5" t="s">
        <v>574</v>
      </c>
      <c r="K128" s="5"/>
      <c r="L128" t="s">
        <v>93</v>
      </c>
      <c r="M128">
        <v>17908.66</v>
      </c>
      <c r="N128" t="s">
        <v>674</v>
      </c>
      <c r="O128">
        <f>16610-5524+300+10697+300</f>
        <v>22383</v>
      </c>
      <c r="P128" t="s">
        <v>674</v>
      </c>
      <c r="Q128">
        <v>10</v>
      </c>
      <c r="R128">
        <v>1</v>
      </c>
      <c r="S128">
        <v>10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2</v>
      </c>
      <c r="AA128">
        <v>2</v>
      </c>
      <c r="AB128">
        <v>2</v>
      </c>
      <c r="AC128">
        <v>1</v>
      </c>
      <c r="AD128" t="s">
        <v>290</v>
      </c>
      <c r="AE128" s="4">
        <v>43506</v>
      </c>
      <c r="AF128" s="4">
        <v>43475</v>
      </c>
      <c r="AG128" t="s">
        <v>676</v>
      </c>
    </row>
    <row r="129" spans="1:33" x14ac:dyDescent="0.25">
      <c r="A129">
        <v>2018</v>
      </c>
      <c r="B129" s="4">
        <v>43435</v>
      </c>
      <c r="C129" s="4">
        <v>43465</v>
      </c>
      <c r="D129" t="s">
        <v>86</v>
      </c>
      <c r="E129" s="5" t="s">
        <v>232</v>
      </c>
      <c r="F129" s="5" t="s">
        <v>268</v>
      </c>
      <c r="G129" s="5" t="s">
        <v>284</v>
      </c>
      <c r="H129" s="5" t="s">
        <v>296</v>
      </c>
      <c r="I129" s="5" t="s">
        <v>575</v>
      </c>
      <c r="J129" s="5" t="s">
        <v>576</v>
      </c>
      <c r="K129" s="5" t="s">
        <v>491</v>
      </c>
      <c r="L129" t="s">
        <v>94</v>
      </c>
      <c r="M129">
        <v>17908.66</v>
      </c>
      <c r="N129" t="s">
        <v>674</v>
      </c>
      <c r="O129">
        <f>16610-5524+300+10697+300</f>
        <v>22383</v>
      </c>
      <c r="P129" t="s">
        <v>674</v>
      </c>
      <c r="Q129">
        <v>10</v>
      </c>
      <c r="R129">
        <v>1</v>
      </c>
      <c r="S129">
        <v>10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2</v>
      </c>
      <c r="AA129">
        <v>2</v>
      </c>
      <c r="AB129">
        <v>2</v>
      </c>
      <c r="AC129">
        <v>1</v>
      </c>
      <c r="AD129" t="s">
        <v>290</v>
      </c>
      <c r="AE129" s="4">
        <v>43506</v>
      </c>
      <c r="AF129" s="4">
        <v>43475</v>
      </c>
      <c r="AG129" t="s">
        <v>676</v>
      </c>
    </row>
    <row r="130" spans="1:33" x14ac:dyDescent="0.25">
      <c r="A130">
        <v>2018</v>
      </c>
      <c r="B130" s="4">
        <v>43435</v>
      </c>
      <c r="C130" s="4">
        <v>43465</v>
      </c>
      <c r="D130" t="s">
        <v>86</v>
      </c>
      <c r="E130" s="6" t="s">
        <v>233</v>
      </c>
      <c r="F130" s="5" t="s">
        <v>269</v>
      </c>
      <c r="G130" s="5" t="s">
        <v>284</v>
      </c>
      <c r="H130" s="5" t="s">
        <v>290</v>
      </c>
      <c r="I130" s="5" t="s">
        <v>577</v>
      </c>
      <c r="J130" s="5" t="s">
        <v>578</v>
      </c>
      <c r="K130" s="5" t="s">
        <v>579</v>
      </c>
      <c r="L130" t="s">
        <v>93</v>
      </c>
      <c r="M130">
        <v>17908.66</v>
      </c>
      <c r="N130" t="s">
        <v>674</v>
      </c>
      <c r="O130">
        <f>16610-5524+300+10697+300</f>
        <v>22383</v>
      </c>
      <c r="P130" t="s">
        <v>674</v>
      </c>
      <c r="Q130">
        <v>10</v>
      </c>
      <c r="R130">
        <v>1</v>
      </c>
      <c r="S130">
        <v>10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2</v>
      </c>
      <c r="AA130">
        <v>2</v>
      </c>
      <c r="AB130">
        <v>2</v>
      </c>
      <c r="AC130">
        <v>1</v>
      </c>
      <c r="AD130" t="s">
        <v>290</v>
      </c>
      <c r="AE130" s="4">
        <v>43506</v>
      </c>
      <c r="AF130" s="4">
        <v>43475</v>
      </c>
      <c r="AG130" t="s">
        <v>676</v>
      </c>
    </row>
    <row r="131" spans="1:33" x14ac:dyDescent="0.25">
      <c r="A131">
        <v>2018</v>
      </c>
      <c r="B131" s="4">
        <v>43435</v>
      </c>
      <c r="C131" s="4">
        <v>43465</v>
      </c>
      <c r="D131" t="s">
        <v>86</v>
      </c>
      <c r="E131" s="5" t="s">
        <v>234</v>
      </c>
      <c r="F131" s="5" t="s">
        <v>270</v>
      </c>
      <c r="G131" s="5" t="s">
        <v>284</v>
      </c>
      <c r="H131" s="5" t="s">
        <v>296</v>
      </c>
      <c r="I131" s="5" t="s">
        <v>580</v>
      </c>
      <c r="J131" s="5" t="s">
        <v>343</v>
      </c>
      <c r="K131" s="5" t="s">
        <v>341</v>
      </c>
      <c r="L131" t="s">
        <v>94</v>
      </c>
      <c r="M131">
        <v>17908.66</v>
      </c>
      <c r="N131" t="s">
        <v>674</v>
      </c>
      <c r="O131" t="s">
        <v>675</v>
      </c>
      <c r="P131" t="s">
        <v>674</v>
      </c>
      <c r="Q131">
        <v>10</v>
      </c>
      <c r="R131">
        <v>1</v>
      </c>
      <c r="S131">
        <v>11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2</v>
      </c>
      <c r="AA131">
        <v>2</v>
      </c>
      <c r="AB131">
        <v>2</v>
      </c>
      <c r="AC131">
        <v>1</v>
      </c>
      <c r="AD131" t="s">
        <v>290</v>
      </c>
      <c r="AE131" s="4">
        <v>43506</v>
      </c>
      <c r="AF131" s="4">
        <v>43475</v>
      </c>
      <c r="AG131" t="s">
        <v>676</v>
      </c>
    </row>
    <row r="132" spans="1:33" x14ac:dyDescent="0.25">
      <c r="A132">
        <v>2018</v>
      </c>
      <c r="B132" s="4">
        <v>43435</v>
      </c>
      <c r="C132" s="4">
        <v>43465</v>
      </c>
      <c r="D132" t="s">
        <v>86</v>
      </c>
      <c r="E132" s="5" t="s">
        <v>235</v>
      </c>
      <c r="F132" s="5" t="s">
        <v>271</v>
      </c>
      <c r="G132" s="5" t="s">
        <v>284</v>
      </c>
      <c r="H132" s="5" t="s">
        <v>285</v>
      </c>
      <c r="I132" s="5" t="s">
        <v>581</v>
      </c>
      <c r="J132" s="5" t="s">
        <v>582</v>
      </c>
      <c r="K132" s="5" t="s">
        <v>583</v>
      </c>
      <c r="L132" t="s">
        <v>94</v>
      </c>
      <c r="M132">
        <v>15720.34</v>
      </c>
      <c r="N132" t="s">
        <v>674</v>
      </c>
      <c r="O132">
        <f t="shared" ref="O132:O139" si="7">10632+10762</f>
        <v>21394</v>
      </c>
      <c r="P132" t="s">
        <v>674</v>
      </c>
      <c r="Q132">
        <v>11</v>
      </c>
      <c r="R132">
        <v>1</v>
      </c>
      <c r="S132">
        <v>12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2</v>
      </c>
      <c r="AA132">
        <v>2</v>
      </c>
      <c r="AB132">
        <v>2</v>
      </c>
      <c r="AC132">
        <v>1</v>
      </c>
      <c r="AD132" t="s">
        <v>290</v>
      </c>
      <c r="AE132" s="4">
        <v>43506</v>
      </c>
      <c r="AF132" s="4">
        <v>43475</v>
      </c>
      <c r="AG132" t="s">
        <v>676</v>
      </c>
    </row>
    <row r="133" spans="1:33" x14ac:dyDescent="0.25">
      <c r="A133">
        <v>2018</v>
      </c>
      <c r="B133" s="4">
        <v>43435</v>
      </c>
      <c r="C133" s="4">
        <v>43465</v>
      </c>
      <c r="D133" t="s">
        <v>86</v>
      </c>
      <c r="E133" s="5" t="s">
        <v>236</v>
      </c>
      <c r="F133" s="5" t="s">
        <v>272</v>
      </c>
      <c r="G133" s="5" t="s">
        <v>284</v>
      </c>
      <c r="H133" s="5" t="s">
        <v>295</v>
      </c>
      <c r="I133" s="5" t="s">
        <v>584</v>
      </c>
      <c r="J133" s="5" t="s">
        <v>585</v>
      </c>
      <c r="K133" s="5" t="s">
        <v>422</v>
      </c>
      <c r="L133" t="s">
        <v>94</v>
      </c>
      <c r="M133">
        <v>15720.34</v>
      </c>
      <c r="N133" t="s">
        <v>674</v>
      </c>
      <c r="O133">
        <f t="shared" si="7"/>
        <v>21394</v>
      </c>
      <c r="P133" t="s">
        <v>674</v>
      </c>
      <c r="Q133">
        <v>11</v>
      </c>
      <c r="R133">
        <v>1</v>
      </c>
      <c r="S133">
        <v>12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2</v>
      </c>
      <c r="AA133">
        <v>2</v>
      </c>
      <c r="AB133">
        <v>2</v>
      </c>
      <c r="AC133">
        <v>1</v>
      </c>
      <c r="AD133" t="s">
        <v>290</v>
      </c>
      <c r="AE133" s="4">
        <v>43506</v>
      </c>
      <c r="AF133" s="4">
        <v>43475</v>
      </c>
      <c r="AG133" t="s">
        <v>676</v>
      </c>
    </row>
    <row r="134" spans="1:33" x14ac:dyDescent="0.25">
      <c r="A134">
        <v>2018</v>
      </c>
      <c r="B134" s="4">
        <v>43435</v>
      </c>
      <c r="C134" s="4">
        <v>43465</v>
      </c>
      <c r="D134" t="s">
        <v>86</v>
      </c>
      <c r="E134" s="5" t="s">
        <v>236</v>
      </c>
      <c r="F134" s="5" t="s">
        <v>272</v>
      </c>
      <c r="G134" s="5" t="s">
        <v>284</v>
      </c>
      <c r="H134" s="5" t="s">
        <v>295</v>
      </c>
      <c r="I134" s="5" t="s">
        <v>586</v>
      </c>
      <c r="J134" s="5" t="s">
        <v>498</v>
      </c>
      <c r="K134" s="5" t="s">
        <v>587</v>
      </c>
      <c r="L134" t="s">
        <v>94</v>
      </c>
      <c r="M134">
        <v>15720.34</v>
      </c>
      <c r="N134" t="s">
        <v>674</v>
      </c>
      <c r="O134">
        <f t="shared" si="7"/>
        <v>21394</v>
      </c>
      <c r="P134" t="s">
        <v>674</v>
      </c>
      <c r="Q134">
        <v>11</v>
      </c>
      <c r="R134">
        <v>1</v>
      </c>
      <c r="S134">
        <v>12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2</v>
      </c>
      <c r="AA134">
        <v>2</v>
      </c>
      <c r="AB134">
        <v>2</v>
      </c>
      <c r="AC134">
        <v>1</v>
      </c>
      <c r="AD134" t="s">
        <v>290</v>
      </c>
      <c r="AE134" s="4">
        <v>43506</v>
      </c>
      <c r="AF134" s="4">
        <v>43475</v>
      </c>
      <c r="AG134" t="s">
        <v>676</v>
      </c>
    </row>
    <row r="135" spans="1:33" x14ac:dyDescent="0.25">
      <c r="A135">
        <v>2018</v>
      </c>
      <c r="B135" s="4">
        <v>43435</v>
      </c>
      <c r="C135" s="4">
        <v>43465</v>
      </c>
      <c r="D135" t="s">
        <v>86</v>
      </c>
      <c r="E135" s="5" t="s">
        <v>236</v>
      </c>
      <c r="F135" s="5" t="s">
        <v>272</v>
      </c>
      <c r="G135" s="5" t="s">
        <v>284</v>
      </c>
      <c r="H135" s="5" t="s">
        <v>289</v>
      </c>
      <c r="I135" s="5" t="s">
        <v>588</v>
      </c>
      <c r="J135" s="5" t="s">
        <v>589</v>
      </c>
      <c r="K135" s="5" t="s">
        <v>590</v>
      </c>
      <c r="L135" t="s">
        <v>94</v>
      </c>
      <c r="M135">
        <v>15720.34</v>
      </c>
      <c r="N135" t="s">
        <v>674</v>
      </c>
      <c r="O135">
        <f t="shared" si="7"/>
        <v>21394</v>
      </c>
      <c r="P135" t="s">
        <v>674</v>
      </c>
      <c r="Q135">
        <v>11</v>
      </c>
      <c r="R135">
        <v>1</v>
      </c>
      <c r="S135">
        <v>12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2</v>
      </c>
      <c r="AA135">
        <v>2</v>
      </c>
      <c r="AB135">
        <v>2</v>
      </c>
      <c r="AC135">
        <v>1</v>
      </c>
      <c r="AD135" t="s">
        <v>290</v>
      </c>
      <c r="AE135" s="4">
        <v>43506</v>
      </c>
      <c r="AF135" s="4">
        <v>43475</v>
      </c>
      <c r="AG135" t="s">
        <v>676</v>
      </c>
    </row>
    <row r="136" spans="1:33" x14ac:dyDescent="0.25">
      <c r="A136">
        <v>2018</v>
      </c>
      <c r="B136" s="4">
        <v>43435</v>
      </c>
      <c r="C136" s="4">
        <v>43465</v>
      </c>
      <c r="D136" t="s">
        <v>86</v>
      </c>
      <c r="E136" s="5" t="s">
        <v>236</v>
      </c>
      <c r="F136" s="5" t="s">
        <v>272</v>
      </c>
      <c r="G136" s="5" t="s">
        <v>284</v>
      </c>
      <c r="H136" s="5" t="s">
        <v>290</v>
      </c>
      <c r="I136" s="5"/>
      <c r="J136" s="5" t="s">
        <v>591</v>
      </c>
      <c r="K136" s="5" t="s">
        <v>344</v>
      </c>
      <c r="L136" t="s">
        <v>94</v>
      </c>
      <c r="M136">
        <v>15720.34</v>
      </c>
      <c r="N136" t="s">
        <v>674</v>
      </c>
      <c r="O136">
        <f t="shared" si="7"/>
        <v>21394</v>
      </c>
      <c r="P136" t="s">
        <v>674</v>
      </c>
      <c r="Q136">
        <v>11</v>
      </c>
      <c r="R136">
        <v>1</v>
      </c>
      <c r="S136">
        <v>12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2</v>
      </c>
      <c r="AA136">
        <v>2</v>
      </c>
      <c r="AB136">
        <v>2</v>
      </c>
      <c r="AC136">
        <v>1</v>
      </c>
      <c r="AD136" t="s">
        <v>290</v>
      </c>
      <c r="AE136" s="4">
        <v>43506</v>
      </c>
      <c r="AF136" s="4">
        <v>43475</v>
      </c>
      <c r="AG136" t="s">
        <v>676</v>
      </c>
    </row>
    <row r="137" spans="1:33" x14ac:dyDescent="0.25">
      <c r="A137">
        <v>2018</v>
      </c>
      <c r="B137" s="4">
        <v>43435</v>
      </c>
      <c r="C137" s="4">
        <v>43465</v>
      </c>
      <c r="D137" t="s">
        <v>86</v>
      </c>
      <c r="E137" s="5" t="s">
        <v>236</v>
      </c>
      <c r="F137" s="5" t="s">
        <v>272</v>
      </c>
      <c r="G137" s="5" t="s">
        <v>284</v>
      </c>
      <c r="H137" s="5" t="s">
        <v>286</v>
      </c>
      <c r="I137" s="5" t="s">
        <v>592</v>
      </c>
      <c r="J137" s="5" t="s">
        <v>593</v>
      </c>
      <c r="K137" s="5" t="s">
        <v>344</v>
      </c>
      <c r="L137" t="s">
        <v>93</v>
      </c>
      <c r="M137">
        <v>15720.34</v>
      </c>
      <c r="N137" t="s">
        <v>674</v>
      </c>
      <c r="O137">
        <f t="shared" si="7"/>
        <v>21394</v>
      </c>
      <c r="P137" t="s">
        <v>674</v>
      </c>
      <c r="Q137">
        <v>11</v>
      </c>
      <c r="R137">
        <v>1</v>
      </c>
      <c r="S137">
        <v>12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2</v>
      </c>
      <c r="AA137">
        <v>2</v>
      </c>
      <c r="AB137">
        <v>2</v>
      </c>
      <c r="AC137">
        <v>1</v>
      </c>
      <c r="AD137" t="s">
        <v>290</v>
      </c>
      <c r="AE137" s="4">
        <v>43506</v>
      </c>
      <c r="AF137" s="4">
        <v>43475</v>
      </c>
      <c r="AG137" t="s">
        <v>676</v>
      </c>
    </row>
    <row r="138" spans="1:33" x14ac:dyDescent="0.25">
      <c r="A138">
        <v>2018</v>
      </c>
      <c r="B138" s="4">
        <v>43435</v>
      </c>
      <c r="C138" s="4">
        <v>43465</v>
      </c>
      <c r="D138" t="s">
        <v>86</v>
      </c>
      <c r="E138" s="5" t="s">
        <v>237</v>
      </c>
      <c r="F138" s="5" t="s">
        <v>273</v>
      </c>
      <c r="G138" s="5" t="s">
        <v>284</v>
      </c>
      <c r="H138" s="5" t="s">
        <v>296</v>
      </c>
      <c r="I138" s="5" t="s">
        <v>594</v>
      </c>
      <c r="J138" s="5" t="s">
        <v>595</v>
      </c>
      <c r="K138" s="5" t="s">
        <v>596</v>
      </c>
      <c r="L138" t="s">
        <v>93</v>
      </c>
      <c r="M138">
        <v>15720.34</v>
      </c>
      <c r="N138" t="s">
        <v>674</v>
      </c>
      <c r="O138">
        <f t="shared" si="7"/>
        <v>21394</v>
      </c>
      <c r="P138" t="s">
        <v>674</v>
      </c>
      <c r="Q138">
        <v>11</v>
      </c>
      <c r="R138">
        <v>1</v>
      </c>
      <c r="S138">
        <v>12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2</v>
      </c>
      <c r="AA138">
        <v>2</v>
      </c>
      <c r="AB138">
        <v>2</v>
      </c>
      <c r="AC138">
        <v>1</v>
      </c>
      <c r="AD138" t="s">
        <v>290</v>
      </c>
      <c r="AE138" s="4">
        <v>43506</v>
      </c>
      <c r="AF138" s="4">
        <v>43475</v>
      </c>
      <c r="AG138" t="s">
        <v>676</v>
      </c>
    </row>
    <row r="139" spans="1:33" x14ac:dyDescent="0.25">
      <c r="A139">
        <v>2018</v>
      </c>
      <c r="B139" s="4">
        <v>43435</v>
      </c>
      <c r="C139" s="4">
        <v>43465</v>
      </c>
      <c r="D139" t="s">
        <v>86</v>
      </c>
      <c r="E139" s="5" t="s">
        <v>238</v>
      </c>
      <c r="F139" s="5" t="s">
        <v>274</v>
      </c>
      <c r="G139" s="5" t="s">
        <v>284</v>
      </c>
      <c r="H139" s="5" t="s">
        <v>290</v>
      </c>
      <c r="I139" s="5" t="s">
        <v>597</v>
      </c>
      <c r="J139" s="5" t="s">
        <v>572</v>
      </c>
      <c r="K139" s="5" t="s">
        <v>598</v>
      </c>
      <c r="L139" t="s">
        <v>93</v>
      </c>
      <c r="M139">
        <v>14869.22</v>
      </c>
      <c r="N139" t="s">
        <v>674</v>
      </c>
      <c r="O139">
        <f t="shared" si="7"/>
        <v>21394</v>
      </c>
      <c r="P139" t="s">
        <v>674</v>
      </c>
      <c r="Q139">
        <v>12</v>
      </c>
      <c r="R139">
        <v>1</v>
      </c>
      <c r="S139">
        <v>13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2</v>
      </c>
      <c r="AA139">
        <v>2</v>
      </c>
      <c r="AB139">
        <v>2</v>
      </c>
      <c r="AC139">
        <v>1</v>
      </c>
      <c r="AD139" t="s">
        <v>290</v>
      </c>
      <c r="AE139" s="4">
        <v>43506</v>
      </c>
      <c r="AF139" s="4">
        <v>43475</v>
      </c>
      <c r="AG139" t="s">
        <v>676</v>
      </c>
    </row>
    <row r="140" spans="1:33" x14ac:dyDescent="0.25">
      <c r="A140">
        <v>2018</v>
      </c>
      <c r="B140" s="4">
        <v>43435</v>
      </c>
      <c r="C140" s="4">
        <v>43465</v>
      </c>
      <c r="D140" t="s">
        <v>86</v>
      </c>
      <c r="E140" s="5" t="s">
        <v>238</v>
      </c>
      <c r="F140" s="5" t="s">
        <v>274</v>
      </c>
      <c r="G140" s="5" t="s">
        <v>284</v>
      </c>
      <c r="H140" s="5" t="s">
        <v>290</v>
      </c>
      <c r="I140" s="5" t="s">
        <v>599</v>
      </c>
      <c r="J140" s="5" t="s">
        <v>600</v>
      </c>
      <c r="K140" s="5" t="s">
        <v>601</v>
      </c>
      <c r="L140" t="s">
        <v>93</v>
      </c>
      <c r="M140">
        <v>14869.22</v>
      </c>
      <c r="N140" t="s">
        <v>674</v>
      </c>
      <c r="O140">
        <f t="shared" ref="O140:O180" si="8">9920+458+68-1720-917+13036</f>
        <v>20845</v>
      </c>
      <c r="P140" t="s">
        <v>674</v>
      </c>
      <c r="Q140">
        <v>12</v>
      </c>
      <c r="R140">
        <v>1</v>
      </c>
      <c r="S140">
        <v>13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2</v>
      </c>
      <c r="AA140">
        <v>2</v>
      </c>
      <c r="AB140">
        <v>2</v>
      </c>
      <c r="AC140">
        <v>1</v>
      </c>
      <c r="AD140" t="s">
        <v>290</v>
      </c>
      <c r="AE140" s="4">
        <v>43506</v>
      </c>
      <c r="AF140" s="4">
        <v>43475</v>
      </c>
      <c r="AG140" t="s">
        <v>676</v>
      </c>
    </row>
    <row r="141" spans="1:33" x14ac:dyDescent="0.25">
      <c r="A141">
        <v>2018</v>
      </c>
      <c r="B141" s="4">
        <v>43435</v>
      </c>
      <c r="C141" s="4">
        <v>43465</v>
      </c>
      <c r="D141" t="s">
        <v>86</v>
      </c>
      <c r="E141" s="6" t="s">
        <v>239</v>
      </c>
      <c r="F141" s="5" t="s">
        <v>275</v>
      </c>
      <c r="G141" s="5" t="s">
        <v>284</v>
      </c>
      <c r="H141" s="5" t="s">
        <v>290</v>
      </c>
      <c r="I141" s="5" t="s">
        <v>602</v>
      </c>
      <c r="J141" s="5" t="s">
        <v>603</v>
      </c>
      <c r="K141" s="5" t="s">
        <v>604</v>
      </c>
      <c r="L141" t="s">
        <v>93</v>
      </c>
      <c r="M141">
        <v>14869.22</v>
      </c>
      <c r="N141" t="s">
        <v>674</v>
      </c>
      <c r="O141">
        <f t="shared" si="8"/>
        <v>20845</v>
      </c>
      <c r="P141" t="s">
        <v>674</v>
      </c>
      <c r="Q141">
        <v>12</v>
      </c>
      <c r="R141">
        <v>1</v>
      </c>
      <c r="S141">
        <v>13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2</v>
      </c>
      <c r="AA141">
        <v>2</v>
      </c>
      <c r="AB141">
        <v>2</v>
      </c>
      <c r="AC141">
        <v>1</v>
      </c>
      <c r="AD141" t="s">
        <v>290</v>
      </c>
      <c r="AE141" s="4">
        <v>43506</v>
      </c>
      <c r="AF141" s="4">
        <v>43475</v>
      </c>
      <c r="AG141" t="s">
        <v>676</v>
      </c>
    </row>
    <row r="142" spans="1:33" x14ac:dyDescent="0.25">
      <c r="A142">
        <v>2018</v>
      </c>
      <c r="B142" s="4">
        <v>43435</v>
      </c>
      <c r="C142" s="4">
        <v>43465</v>
      </c>
      <c r="D142" t="s">
        <v>86</v>
      </c>
      <c r="E142" s="6" t="s">
        <v>240</v>
      </c>
      <c r="F142" s="5" t="s">
        <v>275</v>
      </c>
      <c r="G142" s="5" t="s">
        <v>284</v>
      </c>
      <c r="H142" s="5" t="s">
        <v>290</v>
      </c>
      <c r="I142" s="5" t="s">
        <v>605</v>
      </c>
      <c r="J142" s="5" t="s">
        <v>315</v>
      </c>
      <c r="K142" s="5" t="s">
        <v>442</v>
      </c>
      <c r="L142" t="s">
        <v>93</v>
      </c>
      <c r="M142">
        <v>14869.22</v>
      </c>
      <c r="N142" t="s">
        <v>674</v>
      </c>
      <c r="O142">
        <f t="shared" si="8"/>
        <v>20845</v>
      </c>
      <c r="P142" t="s">
        <v>674</v>
      </c>
      <c r="Q142">
        <v>12</v>
      </c>
      <c r="R142">
        <v>1</v>
      </c>
      <c r="S142">
        <v>13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2</v>
      </c>
      <c r="AA142">
        <v>2</v>
      </c>
      <c r="AB142">
        <v>2</v>
      </c>
      <c r="AC142">
        <v>1</v>
      </c>
      <c r="AD142" t="s">
        <v>290</v>
      </c>
      <c r="AE142" s="4">
        <v>43506</v>
      </c>
      <c r="AF142" s="4">
        <v>43475</v>
      </c>
      <c r="AG142" t="s">
        <v>676</v>
      </c>
    </row>
    <row r="143" spans="1:33" x14ac:dyDescent="0.25">
      <c r="A143">
        <v>2018</v>
      </c>
      <c r="B143" s="4">
        <v>43435</v>
      </c>
      <c r="C143" s="4">
        <v>43465</v>
      </c>
      <c r="D143" t="s">
        <v>86</v>
      </c>
      <c r="E143" s="5" t="s">
        <v>241</v>
      </c>
      <c r="F143" s="5" t="s">
        <v>276</v>
      </c>
      <c r="G143" s="5" t="s">
        <v>284</v>
      </c>
      <c r="H143" s="5" t="s">
        <v>299</v>
      </c>
      <c r="I143" s="5" t="s">
        <v>503</v>
      </c>
      <c r="J143" s="5" t="s">
        <v>606</v>
      </c>
      <c r="K143" s="5" t="s">
        <v>412</v>
      </c>
      <c r="L143" t="s">
        <v>94</v>
      </c>
      <c r="M143">
        <v>13700.34</v>
      </c>
      <c r="N143" t="s">
        <v>674</v>
      </c>
      <c r="O143">
        <f t="shared" si="8"/>
        <v>20845</v>
      </c>
      <c r="P143" t="s">
        <v>674</v>
      </c>
      <c r="Q143">
        <v>13</v>
      </c>
      <c r="R143">
        <v>1</v>
      </c>
      <c r="S143">
        <v>14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2</v>
      </c>
      <c r="AA143">
        <v>2</v>
      </c>
      <c r="AB143">
        <v>2</v>
      </c>
      <c r="AC143">
        <v>1</v>
      </c>
      <c r="AD143" t="s">
        <v>290</v>
      </c>
      <c r="AE143" s="4">
        <v>43506</v>
      </c>
      <c r="AF143" s="4">
        <v>43475</v>
      </c>
      <c r="AG143" t="s">
        <v>676</v>
      </c>
    </row>
    <row r="144" spans="1:33" x14ac:dyDescent="0.25">
      <c r="A144">
        <v>2018</v>
      </c>
      <c r="B144" s="4">
        <v>43435</v>
      </c>
      <c r="C144" s="4">
        <v>43465</v>
      </c>
      <c r="D144" t="s">
        <v>86</v>
      </c>
      <c r="E144" s="5" t="s">
        <v>241</v>
      </c>
      <c r="F144" s="5" t="s">
        <v>276</v>
      </c>
      <c r="G144" s="5" t="s">
        <v>284</v>
      </c>
      <c r="H144" s="5" t="s">
        <v>299</v>
      </c>
      <c r="I144" s="5" t="s">
        <v>607</v>
      </c>
      <c r="J144" s="5" t="s">
        <v>608</v>
      </c>
      <c r="K144" s="5" t="s">
        <v>609</v>
      </c>
      <c r="L144" t="s">
        <v>94</v>
      </c>
      <c r="M144">
        <v>13700.34</v>
      </c>
      <c r="N144" t="s">
        <v>674</v>
      </c>
      <c r="O144">
        <f t="shared" si="8"/>
        <v>20845</v>
      </c>
      <c r="P144" t="s">
        <v>674</v>
      </c>
      <c r="Q144">
        <v>13</v>
      </c>
      <c r="R144">
        <v>1</v>
      </c>
      <c r="S144">
        <v>14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2</v>
      </c>
      <c r="AA144">
        <v>2</v>
      </c>
      <c r="AB144">
        <v>2</v>
      </c>
      <c r="AC144">
        <v>1</v>
      </c>
      <c r="AD144" t="s">
        <v>290</v>
      </c>
      <c r="AE144" s="4">
        <v>43506</v>
      </c>
      <c r="AF144" s="4">
        <v>43475</v>
      </c>
      <c r="AG144" t="s">
        <v>676</v>
      </c>
    </row>
    <row r="145" spans="1:33" x14ac:dyDescent="0.25">
      <c r="A145">
        <v>2018</v>
      </c>
      <c r="B145" s="4">
        <v>43435</v>
      </c>
      <c r="C145" s="4">
        <v>43465</v>
      </c>
      <c r="D145" t="s">
        <v>86</v>
      </c>
      <c r="E145" s="5" t="s">
        <v>241</v>
      </c>
      <c r="F145" s="5" t="s">
        <v>276</v>
      </c>
      <c r="G145" s="5" t="s">
        <v>284</v>
      </c>
      <c r="H145" s="5" t="s">
        <v>299</v>
      </c>
      <c r="I145" s="5" t="s">
        <v>610</v>
      </c>
      <c r="J145" s="5" t="s">
        <v>321</v>
      </c>
      <c r="K145" s="5" t="s">
        <v>346</v>
      </c>
      <c r="L145" t="s">
        <v>94</v>
      </c>
      <c r="M145">
        <v>13700.34</v>
      </c>
      <c r="N145" t="s">
        <v>674</v>
      </c>
      <c r="O145">
        <f t="shared" si="8"/>
        <v>20845</v>
      </c>
      <c r="P145" t="s">
        <v>674</v>
      </c>
      <c r="Q145">
        <v>13</v>
      </c>
      <c r="R145">
        <v>1</v>
      </c>
      <c r="S145">
        <v>14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2</v>
      </c>
      <c r="AA145">
        <v>2</v>
      </c>
      <c r="AB145">
        <v>2</v>
      </c>
      <c r="AC145">
        <v>1</v>
      </c>
      <c r="AD145" t="s">
        <v>290</v>
      </c>
      <c r="AE145" s="4">
        <v>43506</v>
      </c>
      <c r="AF145" s="4">
        <v>43475</v>
      </c>
      <c r="AG145" t="s">
        <v>676</v>
      </c>
    </row>
    <row r="146" spans="1:33" x14ac:dyDescent="0.25">
      <c r="A146">
        <v>2018</v>
      </c>
      <c r="B146" s="4">
        <v>43435</v>
      </c>
      <c r="C146" s="4">
        <v>43465</v>
      </c>
      <c r="D146" t="s">
        <v>86</v>
      </c>
      <c r="E146" s="5" t="s">
        <v>241</v>
      </c>
      <c r="F146" s="5" t="s">
        <v>276</v>
      </c>
      <c r="G146" s="5" t="s">
        <v>284</v>
      </c>
      <c r="H146" s="5" t="s">
        <v>299</v>
      </c>
      <c r="I146" s="5" t="s">
        <v>611</v>
      </c>
      <c r="J146" s="5" t="s">
        <v>522</v>
      </c>
      <c r="K146" s="5" t="s">
        <v>346</v>
      </c>
      <c r="L146" t="s">
        <v>94</v>
      </c>
      <c r="M146">
        <v>13700.34</v>
      </c>
      <c r="N146" t="s">
        <v>674</v>
      </c>
      <c r="O146">
        <f t="shared" si="8"/>
        <v>20845</v>
      </c>
      <c r="P146" t="s">
        <v>674</v>
      </c>
      <c r="Q146">
        <v>13</v>
      </c>
      <c r="R146">
        <v>1</v>
      </c>
      <c r="S146">
        <v>14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2</v>
      </c>
      <c r="AA146">
        <v>2</v>
      </c>
      <c r="AB146">
        <v>2</v>
      </c>
      <c r="AC146">
        <v>1</v>
      </c>
      <c r="AD146" t="s">
        <v>290</v>
      </c>
      <c r="AE146" s="4">
        <v>43506</v>
      </c>
      <c r="AF146" s="4">
        <v>43475</v>
      </c>
      <c r="AG146" t="s">
        <v>676</v>
      </c>
    </row>
    <row r="147" spans="1:33" x14ac:dyDescent="0.25">
      <c r="A147">
        <v>2018</v>
      </c>
      <c r="B147" s="4">
        <v>43435</v>
      </c>
      <c r="C147" s="4">
        <v>43465</v>
      </c>
      <c r="D147" t="s">
        <v>86</v>
      </c>
      <c r="E147" s="5" t="s">
        <v>242</v>
      </c>
      <c r="F147" s="5" t="s">
        <v>277</v>
      </c>
      <c r="G147" s="5" t="s">
        <v>284</v>
      </c>
      <c r="H147" s="5" t="s">
        <v>299</v>
      </c>
      <c r="I147" s="5" t="s">
        <v>612</v>
      </c>
      <c r="J147" s="5" t="s">
        <v>613</v>
      </c>
      <c r="K147" s="5" t="s">
        <v>614</v>
      </c>
      <c r="L147" t="s">
        <v>94</v>
      </c>
      <c r="M147">
        <v>13700.34</v>
      </c>
      <c r="N147" t="s">
        <v>674</v>
      </c>
      <c r="O147">
        <f t="shared" si="8"/>
        <v>20845</v>
      </c>
      <c r="P147" t="s">
        <v>674</v>
      </c>
      <c r="Q147">
        <v>13</v>
      </c>
      <c r="R147">
        <v>1</v>
      </c>
      <c r="S147">
        <v>14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2</v>
      </c>
      <c r="AA147">
        <v>2</v>
      </c>
      <c r="AB147">
        <v>2</v>
      </c>
      <c r="AC147">
        <v>1</v>
      </c>
      <c r="AD147" t="s">
        <v>290</v>
      </c>
      <c r="AE147" s="4">
        <v>43506</v>
      </c>
      <c r="AF147" s="4">
        <v>43475</v>
      </c>
      <c r="AG147" t="s">
        <v>676</v>
      </c>
    </row>
    <row r="148" spans="1:33" x14ac:dyDescent="0.25">
      <c r="A148">
        <v>2018</v>
      </c>
      <c r="B148" s="4">
        <v>43435</v>
      </c>
      <c r="C148" s="4">
        <v>43465</v>
      </c>
      <c r="D148" t="s">
        <v>86</v>
      </c>
      <c r="E148" s="5" t="s">
        <v>242</v>
      </c>
      <c r="F148" s="5" t="s">
        <v>277</v>
      </c>
      <c r="G148" s="5" t="s">
        <v>284</v>
      </c>
      <c r="H148" s="5" t="s">
        <v>299</v>
      </c>
      <c r="I148" s="5" t="s">
        <v>615</v>
      </c>
      <c r="J148" s="7" t="s">
        <v>616</v>
      </c>
      <c r="K148" s="5" t="s">
        <v>543</v>
      </c>
      <c r="L148" t="s">
        <v>94</v>
      </c>
      <c r="M148">
        <v>13700.34</v>
      </c>
      <c r="N148" t="s">
        <v>674</v>
      </c>
      <c r="O148">
        <f t="shared" si="8"/>
        <v>20845</v>
      </c>
      <c r="P148" t="s">
        <v>674</v>
      </c>
      <c r="Q148">
        <v>13</v>
      </c>
      <c r="R148">
        <v>1</v>
      </c>
      <c r="S148">
        <v>14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2</v>
      </c>
      <c r="AA148">
        <v>2</v>
      </c>
      <c r="AB148">
        <v>2</v>
      </c>
      <c r="AC148">
        <v>1</v>
      </c>
      <c r="AD148" t="s">
        <v>290</v>
      </c>
      <c r="AE148" s="4">
        <v>43506</v>
      </c>
      <c r="AF148" s="4">
        <v>43475</v>
      </c>
      <c r="AG148" t="s">
        <v>676</v>
      </c>
    </row>
    <row r="149" spans="1:33" x14ac:dyDescent="0.25">
      <c r="A149">
        <v>2018</v>
      </c>
      <c r="B149" s="4">
        <v>43435</v>
      </c>
      <c r="C149" s="4">
        <v>43465</v>
      </c>
      <c r="D149" t="s">
        <v>86</v>
      </c>
      <c r="E149" s="5" t="s">
        <v>242</v>
      </c>
      <c r="F149" s="5" t="s">
        <v>277</v>
      </c>
      <c r="G149" s="5" t="s">
        <v>284</v>
      </c>
      <c r="H149" s="5" t="s">
        <v>299</v>
      </c>
      <c r="I149" s="5" t="s">
        <v>617</v>
      </c>
      <c r="J149" s="7" t="s">
        <v>609</v>
      </c>
      <c r="K149" s="5" t="s">
        <v>618</v>
      </c>
      <c r="L149" t="s">
        <v>94</v>
      </c>
      <c r="M149">
        <v>13700.34</v>
      </c>
      <c r="N149" t="s">
        <v>674</v>
      </c>
      <c r="O149">
        <f t="shared" si="8"/>
        <v>20845</v>
      </c>
      <c r="P149" t="s">
        <v>674</v>
      </c>
      <c r="Q149">
        <v>13</v>
      </c>
      <c r="R149">
        <v>1</v>
      </c>
      <c r="S149">
        <v>14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2</v>
      </c>
      <c r="AA149">
        <v>2</v>
      </c>
      <c r="AB149">
        <v>2</v>
      </c>
      <c r="AC149">
        <v>1</v>
      </c>
      <c r="AD149" t="s">
        <v>290</v>
      </c>
      <c r="AE149" s="4">
        <v>43506</v>
      </c>
      <c r="AF149" s="4">
        <v>43475</v>
      </c>
      <c r="AG149" t="s">
        <v>676</v>
      </c>
    </row>
    <row r="150" spans="1:33" x14ac:dyDescent="0.25">
      <c r="A150">
        <v>2018</v>
      </c>
      <c r="B150" s="4">
        <v>43435</v>
      </c>
      <c r="C150" s="4">
        <v>43465</v>
      </c>
      <c r="D150" t="s">
        <v>86</v>
      </c>
      <c r="E150" s="5" t="s">
        <v>242</v>
      </c>
      <c r="F150" s="5" t="s">
        <v>277</v>
      </c>
      <c r="G150" s="5" t="s">
        <v>284</v>
      </c>
      <c r="H150" s="5" t="s">
        <v>299</v>
      </c>
      <c r="I150" s="5" t="s">
        <v>560</v>
      </c>
      <c r="J150" s="7" t="s">
        <v>407</v>
      </c>
      <c r="K150" s="5" t="s">
        <v>572</v>
      </c>
      <c r="L150" t="s">
        <v>94</v>
      </c>
      <c r="M150">
        <v>13700.34</v>
      </c>
      <c r="N150" t="s">
        <v>674</v>
      </c>
      <c r="O150">
        <f t="shared" si="8"/>
        <v>20845</v>
      </c>
      <c r="P150" t="s">
        <v>674</v>
      </c>
      <c r="Q150">
        <v>13</v>
      </c>
      <c r="R150">
        <v>1</v>
      </c>
      <c r="S150">
        <v>14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2</v>
      </c>
      <c r="AA150">
        <v>2</v>
      </c>
      <c r="AB150">
        <v>2</v>
      </c>
      <c r="AC150">
        <v>1</v>
      </c>
      <c r="AD150" t="s">
        <v>290</v>
      </c>
      <c r="AE150" s="4">
        <v>43506</v>
      </c>
      <c r="AF150" s="4">
        <v>43475</v>
      </c>
      <c r="AG150" t="s">
        <v>676</v>
      </c>
    </row>
    <row r="151" spans="1:33" x14ac:dyDescent="0.25">
      <c r="A151">
        <v>2018</v>
      </c>
      <c r="B151" s="4">
        <v>43435</v>
      </c>
      <c r="C151" s="4">
        <v>43465</v>
      </c>
      <c r="D151" t="s">
        <v>86</v>
      </c>
      <c r="E151" s="5" t="s">
        <v>242</v>
      </c>
      <c r="F151" s="5" t="s">
        <v>277</v>
      </c>
      <c r="G151" s="5" t="s">
        <v>284</v>
      </c>
      <c r="H151" s="5" t="s">
        <v>299</v>
      </c>
      <c r="I151" s="5" t="s">
        <v>410</v>
      </c>
      <c r="J151" s="7" t="s">
        <v>407</v>
      </c>
      <c r="K151" s="5" t="s">
        <v>572</v>
      </c>
      <c r="L151" t="s">
        <v>94</v>
      </c>
      <c r="M151">
        <v>13700.34</v>
      </c>
      <c r="N151" t="s">
        <v>674</v>
      </c>
      <c r="O151">
        <f t="shared" si="8"/>
        <v>20845</v>
      </c>
      <c r="P151" t="s">
        <v>674</v>
      </c>
      <c r="Q151">
        <v>13</v>
      </c>
      <c r="R151">
        <v>1</v>
      </c>
      <c r="S151">
        <v>14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2</v>
      </c>
      <c r="AA151">
        <v>2</v>
      </c>
      <c r="AB151">
        <v>2</v>
      </c>
      <c r="AC151">
        <v>1</v>
      </c>
      <c r="AD151" t="s">
        <v>290</v>
      </c>
      <c r="AE151" s="4">
        <v>43506</v>
      </c>
      <c r="AF151" s="4">
        <v>43475</v>
      </c>
      <c r="AG151" t="s">
        <v>676</v>
      </c>
    </row>
    <row r="152" spans="1:33" x14ac:dyDescent="0.25">
      <c r="A152">
        <v>2018</v>
      </c>
      <c r="B152" s="4">
        <v>43435</v>
      </c>
      <c r="C152" s="4">
        <v>43465</v>
      </c>
      <c r="D152" t="s">
        <v>86</v>
      </c>
      <c r="E152" s="5" t="s">
        <v>242</v>
      </c>
      <c r="F152" s="5" t="s">
        <v>277</v>
      </c>
      <c r="G152" s="5" t="s">
        <v>284</v>
      </c>
      <c r="H152" s="5" t="s">
        <v>299</v>
      </c>
      <c r="I152" s="5" t="s">
        <v>619</v>
      </c>
      <c r="J152" s="7" t="s">
        <v>620</v>
      </c>
      <c r="K152" s="5" t="s">
        <v>621</v>
      </c>
      <c r="L152" t="s">
        <v>94</v>
      </c>
      <c r="M152">
        <v>13700.34</v>
      </c>
      <c r="N152" t="s">
        <v>674</v>
      </c>
      <c r="O152">
        <f t="shared" si="8"/>
        <v>20845</v>
      </c>
      <c r="P152" t="s">
        <v>674</v>
      </c>
      <c r="Q152">
        <v>13</v>
      </c>
      <c r="R152">
        <v>1</v>
      </c>
      <c r="S152">
        <v>15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2</v>
      </c>
      <c r="AA152">
        <v>2</v>
      </c>
      <c r="AB152">
        <v>2</v>
      </c>
      <c r="AC152">
        <v>1</v>
      </c>
      <c r="AD152" t="s">
        <v>290</v>
      </c>
      <c r="AE152" s="4">
        <v>43506</v>
      </c>
      <c r="AF152" s="4">
        <v>43475</v>
      </c>
      <c r="AG152" t="s">
        <v>676</v>
      </c>
    </row>
    <row r="153" spans="1:33" x14ac:dyDescent="0.25">
      <c r="A153">
        <v>2018</v>
      </c>
      <c r="B153" s="4">
        <v>43435</v>
      </c>
      <c r="C153" s="4">
        <v>43465</v>
      </c>
      <c r="D153" t="s">
        <v>86</v>
      </c>
      <c r="E153" s="5" t="s">
        <v>242</v>
      </c>
      <c r="F153" s="5" t="s">
        <v>277</v>
      </c>
      <c r="G153" s="5" t="s">
        <v>284</v>
      </c>
      <c r="H153" s="5" t="s">
        <v>299</v>
      </c>
      <c r="I153" s="5" t="s">
        <v>413</v>
      </c>
      <c r="J153" s="7" t="s">
        <v>622</v>
      </c>
      <c r="K153" s="5" t="s">
        <v>623</v>
      </c>
      <c r="L153" t="s">
        <v>94</v>
      </c>
      <c r="M153">
        <v>13700.34</v>
      </c>
      <c r="N153" t="s">
        <v>674</v>
      </c>
      <c r="O153">
        <f t="shared" si="8"/>
        <v>20845</v>
      </c>
      <c r="P153" t="s">
        <v>674</v>
      </c>
      <c r="Q153">
        <v>13</v>
      </c>
      <c r="R153">
        <v>1</v>
      </c>
      <c r="S153">
        <v>15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2</v>
      </c>
      <c r="AA153">
        <v>2</v>
      </c>
      <c r="AB153">
        <v>2</v>
      </c>
      <c r="AC153">
        <v>1</v>
      </c>
      <c r="AD153" t="s">
        <v>290</v>
      </c>
      <c r="AE153" s="4">
        <v>43506</v>
      </c>
      <c r="AF153" s="4">
        <v>43475</v>
      </c>
      <c r="AG153" t="s">
        <v>676</v>
      </c>
    </row>
    <row r="154" spans="1:33" x14ac:dyDescent="0.25">
      <c r="A154">
        <v>2018</v>
      </c>
      <c r="B154" s="4">
        <v>43435</v>
      </c>
      <c r="C154" s="4">
        <v>43465</v>
      </c>
      <c r="D154" t="s">
        <v>86</v>
      </c>
      <c r="E154" s="5" t="s">
        <v>242</v>
      </c>
      <c r="F154" s="5" t="s">
        <v>277</v>
      </c>
      <c r="G154" s="5" t="s">
        <v>284</v>
      </c>
      <c r="H154" s="5" t="s">
        <v>299</v>
      </c>
      <c r="I154" s="5" t="s">
        <v>624</v>
      </c>
      <c r="J154" s="7" t="s">
        <v>625</v>
      </c>
      <c r="K154" s="5" t="s">
        <v>422</v>
      </c>
      <c r="L154" t="s">
        <v>94</v>
      </c>
      <c r="M154">
        <v>13700.34</v>
      </c>
      <c r="N154" t="s">
        <v>674</v>
      </c>
      <c r="O154">
        <f t="shared" si="8"/>
        <v>20845</v>
      </c>
      <c r="P154" t="s">
        <v>674</v>
      </c>
      <c r="Q154">
        <v>13</v>
      </c>
      <c r="R154">
        <v>1</v>
      </c>
      <c r="S154">
        <v>15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2</v>
      </c>
      <c r="AA154">
        <v>2</v>
      </c>
      <c r="AB154">
        <v>2</v>
      </c>
      <c r="AC154">
        <v>1</v>
      </c>
      <c r="AD154" t="s">
        <v>290</v>
      </c>
      <c r="AE154" s="4">
        <v>43506</v>
      </c>
      <c r="AF154" s="4">
        <v>43475</v>
      </c>
      <c r="AG154" t="s">
        <v>676</v>
      </c>
    </row>
    <row r="155" spans="1:33" x14ac:dyDescent="0.25">
      <c r="A155">
        <v>2018</v>
      </c>
      <c r="B155" s="4">
        <v>43435</v>
      </c>
      <c r="C155" s="4">
        <v>43465</v>
      </c>
      <c r="D155" t="s">
        <v>86</v>
      </c>
      <c r="E155" s="5" t="s">
        <v>243</v>
      </c>
      <c r="F155" s="5" t="s">
        <v>278</v>
      </c>
      <c r="G155" s="5" t="s">
        <v>284</v>
      </c>
      <c r="H155" s="5" t="s">
        <v>299</v>
      </c>
      <c r="I155" s="5" t="s">
        <v>626</v>
      </c>
      <c r="J155" s="5" t="s">
        <v>552</v>
      </c>
      <c r="K155" s="5" t="s">
        <v>346</v>
      </c>
      <c r="L155" t="s">
        <v>94</v>
      </c>
      <c r="M155">
        <v>12100</v>
      </c>
      <c r="N155" t="s">
        <v>674</v>
      </c>
      <c r="O155">
        <f t="shared" si="8"/>
        <v>20845</v>
      </c>
      <c r="P155" t="s">
        <v>674</v>
      </c>
      <c r="Q155">
        <v>14</v>
      </c>
      <c r="R155">
        <v>1</v>
      </c>
      <c r="S155">
        <v>15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2</v>
      </c>
      <c r="AA155">
        <v>2</v>
      </c>
      <c r="AB155">
        <v>2</v>
      </c>
      <c r="AC155">
        <v>1</v>
      </c>
      <c r="AD155" t="s">
        <v>290</v>
      </c>
      <c r="AE155" s="4">
        <v>43506</v>
      </c>
      <c r="AF155" s="4">
        <v>43475</v>
      </c>
      <c r="AG155" t="s">
        <v>676</v>
      </c>
    </row>
    <row r="156" spans="1:33" x14ac:dyDescent="0.25">
      <c r="A156">
        <v>2018</v>
      </c>
      <c r="B156" s="4">
        <v>43435</v>
      </c>
      <c r="C156" s="4">
        <v>43465</v>
      </c>
      <c r="D156" t="s">
        <v>86</v>
      </c>
      <c r="E156" s="5" t="s">
        <v>243</v>
      </c>
      <c r="F156" s="5" t="s">
        <v>278</v>
      </c>
      <c r="G156" s="5" t="s">
        <v>284</v>
      </c>
      <c r="H156" s="5" t="s">
        <v>299</v>
      </c>
      <c r="I156" s="5" t="s">
        <v>627</v>
      </c>
      <c r="J156" s="5" t="s">
        <v>459</v>
      </c>
      <c r="K156" s="5" t="s">
        <v>346</v>
      </c>
      <c r="L156" t="s">
        <v>93</v>
      </c>
      <c r="M156">
        <v>12100</v>
      </c>
      <c r="N156" t="s">
        <v>674</v>
      </c>
      <c r="O156">
        <f t="shared" si="8"/>
        <v>20845</v>
      </c>
      <c r="P156" t="s">
        <v>674</v>
      </c>
      <c r="Q156">
        <v>14</v>
      </c>
      <c r="R156">
        <v>1</v>
      </c>
      <c r="S156">
        <v>15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2</v>
      </c>
      <c r="AA156">
        <v>2</v>
      </c>
      <c r="AB156">
        <v>2</v>
      </c>
      <c r="AC156">
        <v>1</v>
      </c>
      <c r="AD156" t="s">
        <v>290</v>
      </c>
      <c r="AE156" s="4">
        <v>43506</v>
      </c>
      <c r="AF156" s="4">
        <v>43475</v>
      </c>
      <c r="AG156" t="s">
        <v>676</v>
      </c>
    </row>
    <row r="157" spans="1:33" x14ac:dyDescent="0.25">
      <c r="A157">
        <v>2018</v>
      </c>
      <c r="B157" s="4">
        <v>43435</v>
      </c>
      <c r="C157" s="4">
        <v>43465</v>
      </c>
      <c r="D157" t="s">
        <v>86</v>
      </c>
      <c r="E157" s="5" t="s">
        <v>243</v>
      </c>
      <c r="F157" s="5" t="s">
        <v>278</v>
      </c>
      <c r="G157" s="5" t="s">
        <v>284</v>
      </c>
      <c r="H157" s="5" t="s">
        <v>299</v>
      </c>
      <c r="I157" s="5" t="s">
        <v>628</v>
      </c>
      <c r="J157" s="5" t="s">
        <v>629</v>
      </c>
      <c r="K157" s="5" t="s">
        <v>630</v>
      </c>
      <c r="L157" t="s">
        <v>94</v>
      </c>
      <c r="M157">
        <v>12100</v>
      </c>
      <c r="N157" t="s">
        <v>674</v>
      </c>
      <c r="O157">
        <f t="shared" si="8"/>
        <v>20845</v>
      </c>
      <c r="P157" t="s">
        <v>674</v>
      </c>
      <c r="Q157">
        <v>14</v>
      </c>
      <c r="R157">
        <v>1</v>
      </c>
      <c r="S157">
        <v>15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2</v>
      </c>
      <c r="AA157">
        <v>2</v>
      </c>
      <c r="AB157">
        <v>2</v>
      </c>
      <c r="AC157">
        <v>1</v>
      </c>
      <c r="AD157" t="s">
        <v>290</v>
      </c>
      <c r="AE157" s="4">
        <v>43506</v>
      </c>
      <c r="AF157" s="4">
        <v>43475</v>
      </c>
      <c r="AG157" t="s">
        <v>676</v>
      </c>
    </row>
    <row r="158" spans="1:33" x14ac:dyDescent="0.25">
      <c r="A158">
        <v>2018</v>
      </c>
      <c r="B158" s="4">
        <v>43435</v>
      </c>
      <c r="C158" s="4">
        <v>43465</v>
      </c>
      <c r="D158" t="s">
        <v>86</v>
      </c>
      <c r="E158" s="5" t="s">
        <v>243</v>
      </c>
      <c r="F158" s="5" t="s">
        <v>278</v>
      </c>
      <c r="G158" s="5" t="s">
        <v>284</v>
      </c>
      <c r="H158" s="5" t="s">
        <v>299</v>
      </c>
      <c r="I158" s="5" t="s">
        <v>503</v>
      </c>
      <c r="J158" s="5" t="s">
        <v>631</v>
      </c>
      <c r="K158" s="5" t="s">
        <v>407</v>
      </c>
      <c r="L158" t="s">
        <v>94</v>
      </c>
      <c r="M158">
        <v>12100</v>
      </c>
      <c r="N158" t="s">
        <v>674</v>
      </c>
      <c r="O158">
        <f t="shared" si="8"/>
        <v>20845</v>
      </c>
      <c r="P158" t="s">
        <v>674</v>
      </c>
      <c r="Q158">
        <v>14</v>
      </c>
      <c r="R158">
        <v>1</v>
      </c>
      <c r="S158">
        <v>15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2</v>
      </c>
      <c r="AA158">
        <v>2</v>
      </c>
      <c r="AB158">
        <v>2</v>
      </c>
      <c r="AC158">
        <v>1</v>
      </c>
      <c r="AD158" t="s">
        <v>290</v>
      </c>
      <c r="AE158" s="4">
        <v>43506</v>
      </c>
      <c r="AF158" s="4">
        <v>43475</v>
      </c>
      <c r="AG158" t="s">
        <v>676</v>
      </c>
    </row>
    <row r="159" spans="1:33" x14ac:dyDescent="0.25">
      <c r="A159">
        <v>2018</v>
      </c>
      <c r="B159" s="4">
        <v>43435</v>
      </c>
      <c r="C159" s="4">
        <v>43465</v>
      </c>
      <c r="D159" t="s">
        <v>86</v>
      </c>
      <c r="E159" s="5" t="s">
        <v>243</v>
      </c>
      <c r="F159" s="5" t="s">
        <v>278</v>
      </c>
      <c r="G159" s="5" t="s">
        <v>284</v>
      </c>
      <c r="H159" s="5" t="s">
        <v>299</v>
      </c>
      <c r="I159" s="5" t="s">
        <v>632</v>
      </c>
      <c r="J159" s="5" t="s">
        <v>633</v>
      </c>
      <c r="K159" s="5" t="s">
        <v>600</v>
      </c>
      <c r="L159" t="s">
        <v>94</v>
      </c>
      <c r="M159">
        <v>12100</v>
      </c>
      <c r="N159" t="s">
        <v>674</v>
      </c>
      <c r="O159">
        <f t="shared" si="8"/>
        <v>20845</v>
      </c>
      <c r="P159" t="s">
        <v>674</v>
      </c>
      <c r="Q159">
        <v>14</v>
      </c>
      <c r="R159">
        <v>1</v>
      </c>
      <c r="S159">
        <v>15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2</v>
      </c>
      <c r="AA159">
        <v>2</v>
      </c>
      <c r="AB159">
        <v>2</v>
      </c>
      <c r="AC159">
        <v>1</v>
      </c>
      <c r="AD159" t="s">
        <v>290</v>
      </c>
      <c r="AE159" s="4">
        <v>43506</v>
      </c>
      <c r="AF159" s="4">
        <v>43475</v>
      </c>
      <c r="AG159" t="s">
        <v>676</v>
      </c>
    </row>
    <row r="160" spans="1:33" x14ac:dyDescent="0.25">
      <c r="A160">
        <v>2018</v>
      </c>
      <c r="B160" s="4">
        <v>43435</v>
      </c>
      <c r="C160" s="4">
        <v>43465</v>
      </c>
      <c r="D160" t="s">
        <v>86</v>
      </c>
      <c r="E160" s="5" t="s">
        <v>243</v>
      </c>
      <c r="F160" s="5" t="s">
        <v>278</v>
      </c>
      <c r="G160" s="5" t="s">
        <v>284</v>
      </c>
      <c r="H160" s="5" t="s">
        <v>299</v>
      </c>
      <c r="I160" s="5" t="s">
        <v>634</v>
      </c>
      <c r="J160" s="5" t="s">
        <v>441</v>
      </c>
      <c r="K160" s="5" t="s">
        <v>635</v>
      </c>
      <c r="L160" t="s">
        <v>94</v>
      </c>
      <c r="M160">
        <v>12100</v>
      </c>
      <c r="N160" t="s">
        <v>674</v>
      </c>
      <c r="O160">
        <f t="shared" si="8"/>
        <v>20845</v>
      </c>
      <c r="P160" t="s">
        <v>674</v>
      </c>
      <c r="Q160">
        <v>14</v>
      </c>
      <c r="R160">
        <v>1</v>
      </c>
      <c r="S160">
        <v>15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2</v>
      </c>
      <c r="AA160">
        <v>2</v>
      </c>
      <c r="AB160">
        <v>2</v>
      </c>
      <c r="AC160">
        <v>1</v>
      </c>
      <c r="AD160" t="s">
        <v>290</v>
      </c>
      <c r="AE160" s="4">
        <v>43506</v>
      </c>
      <c r="AF160" s="4">
        <v>43475</v>
      </c>
      <c r="AG160" t="s">
        <v>676</v>
      </c>
    </row>
    <row r="161" spans="1:33" x14ac:dyDescent="0.25">
      <c r="A161">
        <v>2018</v>
      </c>
      <c r="B161" s="4">
        <v>43435</v>
      </c>
      <c r="C161" s="4">
        <v>43465</v>
      </c>
      <c r="D161" t="s">
        <v>86</v>
      </c>
      <c r="E161" s="5" t="s">
        <v>243</v>
      </c>
      <c r="F161" s="5" t="s">
        <v>278</v>
      </c>
      <c r="G161" s="5" t="s">
        <v>284</v>
      </c>
      <c r="H161" s="5" t="s">
        <v>299</v>
      </c>
      <c r="I161" s="5" t="s">
        <v>636</v>
      </c>
      <c r="J161" s="5" t="s">
        <v>357</v>
      </c>
      <c r="K161" s="5" t="s">
        <v>346</v>
      </c>
      <c r="L161" t="s">
        <v>94</v>
      </c>
      <c r="M161">
        <v>12100</v>
      </c>
      <c r="N161" t="s">
        <v>674</v>
      </c>
      <c r="O161">
        <f t="shared" si="8"/>
        <v>20845</v>
      </c>
      <c r="P161" t="s">
        <v>674</v>
      </c>
      <c r="Q161">
        <v>14</v>
      </c>
      <c r="R161">
        <v>1</v>
      </c>
      <c r="S161">
        <v>15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2</v>
      </c>
      <c r="AA161">
        <v>2</v>
      </c>
      <c r="AB161">
        <v>2</v>
      </c>
      <c r="AC161">
        <v>1</v>
      </c>
      <c r="AD161" t="s">
        <v>290</v>
      </c>
      <c r="AE161" s="4">
        <v>43506</v>
      </c>
      <c r="AF161" s="4">
        <v>43475</v>
      </c>
      <c r="AG161" t="s">
        <v>676</v>
      </c>
    </row>
    <row r="162" spans="1:33" x14ac:dyDescent="0.25">
      <c r="A162">
        <v>2018</v>
      </c>
      <c r="B162" s="4">
        <v>43435</v>
      </c>
      <c r="C162" s="4">
        <v>43465</v>
      </c>
      <c r="D162" t="s">
        <v>86</v>
      </c>
      <c r="E162" s="5" t="s">
        <v>243</v>
      </c>
      <c r="F162" s="5" t="s">
        <v>278</v>
      </c>
      <c r="G162" s="5" t="s">
        <v>284</v>
      </c>
      <c r="H162" s="5" t="s">
        <v>299</v>
      </c>
      <c r="I162" s="5" t="s">
        <v>637</v>
      </c>
      <c r="J162" s="5" t="s">
        <v>638</v>
      </c>
      <c r="K162" s="5" t="s">
        <v>639</v>
      </c>
      <c r="L162" t="s">
        <v>94</v>
      </c>
      <c r="M162">
        <v>12100</v>
      </c>
      <c r="N162" t="s">
        <v>674</v>
      </c>
      <c r="O162">
        <f t="shared" si="8"/>
        <v>20845</v>
      </c>
      <c r="P162" t="s">
        <v>674</v>
      </c>
      <c r="Q162">
        <v>14</v>
      </c>
      <c r="R162">
        <v>1</v>
      </c>
      <c r="S162">
        <v>15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2</v>
      </c>
      <c r="AA162">
        <v>2</v>
      </c>
      <c r="AB162">
        <v>2</v>
      </c>
      <c r="AC162">
        <v>1</v>
      </c>
      <c r="AD162" t="s">
        <v>290</v>
      </c>
      <c r="AE162" s="4">
        <v>43506</v>
      </c>
      <c r="AF162" s="4">
        <v>43475</v>
      </c>
      <c r="AG162" t="s">
        <v>676</v>
      </c>
    </row>
    <row r="163" spans="1:33" x14ac:dyDescent="0.25">
      <c r="A163">
        <v>2018</v>
      </c>
      <c r="B163" s="4">
        <v>43435</v>
      </c>
      <c r="C163" s="4">
        <v>43465</v>
      </c>
      <c r="D163" t="s">
        <v>86</v>
      </c>
      <c r="E163" s="5" t="s">
        <v>243</v>
      </c>
      <c r="F163" s="5" t="s">
        <v>278</v>
      </c>
      <c r="G163" s="5" t="s">
        <v>284</v>
      </c>
      <c r="H163" s="5" t="s">
        <v>299</v>
      </c>
      <c r="I163" s="5" t="s">
        <v>640</v>
      </c>
      <c r="J163" s="5" t="s">
        <v>641</v>
      </c>
      <c r="K163" s="5" t="s">
        <v>412</v>
      </c>
      <c r="L163" t="s">
        <v>94</v>
      </c>
      <c r="M163">
        <v>12100</v>
      </c>
      <c r="N163" t="s">
        <v>674</v>
      </c>
      <c r="O163">
        <f t="shared" si="8"/>
        <v>20845</v>
      </c>
      <c r="P163" t="s">
        <v>674</v>
      </c>
      <c r="Q163">
        <v>14</v>
      </c>
      <c r="R163">
        <v>1</v>
      </c>
      <c r="S163">
        <v>15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2</v>
      </c>
      <c r="AA163">
        <v>2</v>
      </c>
      <c r="AB163">
        <v>2</v>
      </c>
      <c r="AC163">
        <v>1</v>
      </c>
      <c r="AD163" t="s">
        <v>290</v>
      </c>
      <c r="AE163" s="4">
        <v>43506</v>
      </c>
      <c r="AF163" s="4">
        <v>43475</v>
      </c>
      <c r="AG163" t="s">
        <v>676</v>
      </c>
    </row>
    <row r="164" spans="1:33" x14ac:dyDescent="0.25">
      <c r="A164">
        <v>2018</v>
      </c>
      <c r="B164" s="4">
        <v>43435</v>
      </c>
      <c r="C164" s="4">
        <v>43465</v>
      </c>
      <c r="D164" t="s">
        <v>86</v>
      </c>
      <c r="E164" s="5" t="s">
        <v>243</v>
      </c>
      <c r="F164" s="5" t="s">
        <v>278</v>
      </c>
      <c r="G164" s="5" t="s">
        <v>284</v>
      </c>
      <c r="H164" s="5" t="s">
        <v>299</v>
      </c>
      <c r="I164" s="5" t="s">
        <v>642</v>
      </c>
      <c r="J164" s="5" t="s">
        <v>407</v>
      </c>
      <c r="K164" s="5" t="s">
        <v>643</v>
      </c>
      <c r="L164" t="s">
        <v>94</v>
      </c>
      <c r="M164">
        <v>12100</v>
      </c>
      <c r="N164" t="s">
        <v>674</v>
      </c>
      <c r="O164">
        <f t="shared" si="8"/>
        <v>20845</v>
      </c>
      <c r="P164" t="s">
        <v>674</v>
      </c>
      <c r="Q164">
        <v>14</v>
      </c>
      <c r="R164">
        <v>1</v>
      </c>
      <c r="S164">
        <v>15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2</v>
      </c>
      <c r="AA164">
        <v>2</v>
      </c>
      <c r="AB164">
        <v>2</v>
      </c>
      <c r="AC164">
        <v>1</v>
      </c>
      <c r="AD164" t="s">
        <v>290</v>
      </c>
      <c r="AE164" s="4">
        <v>43506</v>
      </c>
      <c r="AF164" s="4">
        <v>43475</v>
      </c>
      <c r="AG164" t="s">
        <v>676</v>
      </c>
    </row>
    <row r="165" spans="1:33" x14ac:dyDescent="0.25">
      <c r="A165">
        <v>2018</v>
      </c>
      <c r="B165" s="4">
        <v>43435</v>
      </c>
      <c r="C165" s="4">
        <v>43465</v>
      </c>
      <c r="D165" t="s">
        <v>86</v>
      </c>
      <c r="E165" s="5" t="s">
        <v>243</v>
      </c>
      <c r="F165" s="5" t="s">
        <v>278</v>
      </c>
      <c r="G165" s="5" t="s">
        <v>284</v>
      </c>
      <c r="H165" s="5" t="s">
        <v>299</v>
      </c>
      <c r="I165" s="5" t="s">
        <v>644</v>
      </c>
      <c r="J165" s="5" t="s">
        <v>407</v>
      </c>
      <c r="K165" s="5" t="s">
        <v>388</v>
      </c>
      <c r="L165" t="s">
        <v>94</v>
      </c>
      <c r="M165">
        <v>12100</v>
      </c>
      <c r="N165" t="s">
        <v>674</v>
      </c>
      <c r="O165">
        <f t="shared" si="8"/>
        <v>20845</v>
      </c>
      <c r="P165" t="s">
        <v>674</v>
      </c>
      <c r="Q165">
        <v>14</v>
      </c>
      <c r="R165">
        <v>1</v>
      </c>
      <c r="S165">
        <v>15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2</v>
      </c>
      <c r="AA165">
        <v>2</v>
      </c>
      <c r="AB165">
        <v>2</v>
      </c>
      <c r="AC165">
        <v>1</v>
      </c>
      <c r="AD165" t="s">
        <v>290</v>
      </c>
      <c r="AE165" s="4">
        <v>43506</v>
      </c>
      <c r="AF165" s="4">
        <v>43475</v>
      </c>
      <c r="AG165" t="s">
        <v>676</v>
      </c>
    </row>
    <row r="166" spans="1:33" x14ac:dyDescent="0.25">
      <c r="A166">
        <v>2018</v>
      </c>
      <c r="B166" s="4">
        <v>43435</v>
      </c>
      <c r="C166" s="4">
        <v>43465</v>
      </c>
      <c r="D166" t="s">
        <v>86</v>
      </c>
      <c r="E166" s="5" t="s">
        <v>243</v>
      </c>
      <c r="F166" s="5" t="s">
        <v>278</v>
      </c>
      <c r="G166" s="5" t="s">
        <v>284</v>
      </c>
      <c r="H166" s="5" t="s">
        <v>299</v>
      </c>
      <c r="I166" s="5" t="s">
        <v>645</v>
      </c>
      <c r="J166" s="5" t="s">
        <v>335</v>
      </c>
      <c r="K166" s="5" t="s">
        <v>646</v>
      </c>
      <c r="L166" t="s">
        <v>94</v>
      </c>
      <c r="M166">
        <v>12100</v>
      </c>
      <c r="N166" t="s">
        <v>674</v>
      </c>
      <c r="O166">
        <f t="shared" si="8"/>
        <v>20845</v>
      </c>
      <c r="P166" t="s">
        <v>674</v>
      </c>
      <c r="Q166">
        <v>14</v>
      </c>
      <c r="R166">
        <v>1</v>
      </c>
      <c r="S166">
        <v>15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2</v>
      </c>
      <c r="AA166">
        <v>2</v>
      </c>
      <c r="AB166">
        <v>2</v>
      </c>
      <c r="AC166">
        <v>1</v>
      </c>
      <c r="AD166" t="s">
        <v>290</v>
      </c>
      <c r="AE166" s="4">
        <v>43506</v>
      </c>
      <c r="AF166" s="4">
        <v>43475</v>
      </c>
      <c r="AG166" t="s">
        <v>676</v>
      </c>
    </row>
    <row r="167" spans="1:33" x14ac:dyDescent="0.25">
      <c r="A167">
        <v>2018</v>
      </c>
      <c r="B167" s="4">
        <v>43435</v>
      </c>
      <c r="C167" s="4">
        <v>43465</v>
      </c>
      <c r="D167" t="s">
        <v>86</v>
      </c>
      <c r="E167" s="5" t="s">
        <v>243</v>
      </c>
      <c r="F167" s="5" t="s">
        <v>278</v>
      </c>
      <c r="G167" s="5" t="s">
        <v>284</v>
      </c>
      <c r="H167" s="5" t="s">
        <v>299</v>
      </c>
      <c r="I167" s="5" t="s">
        <v>611</v>
      </c>
      <c r="J167" s="5" t="s">
        <v>647</v>
      </c>
      <c r="K167" s="5" t="s">
        <v>407</v>
      </c>
      <c r="L167" t="s">
        <v>94</v>
      </c>
      <c r="M167">
        <v>12100</v>
      </c>
      <c r="N167" t="s">
        <v>674</v>
      </c>
      <c r="O167">
        <f t="shared" si="8"/>
        <v>20845</v>
      </c>
      <c r="P167" t="s">
        <v>674</v>
      </c>
      <c r="Q167">
        <v>14</v>
      </c>
      <c r="R167">
        <v>1</v>
      </c>
      <c r="S167">
        <v>15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2</v>
      </c>
      <c r="AA167">
        <v>2</v>
      </c>
      <c r="AB167">
        <v>2</v>
      </c>
      <c r="AC167">
        <v>1</v>
      </c>
      <c r="AD167" t="s">
        <v>290</v>
      </c>
      <c r="AE167" s="4">
        <v>43506</v>
      </c>
      <c r="AF167" s="4">
        <v>43475</v>
      </c>
      <c r="AG167" t="s">
        <v>676</v>
      </c>
    </row>
    <row r="168" spans="1:33" x14ac:dyDescent="0.25">
      <c r="A168">
        <v>2018</v>
      </c>
      <c r="B168" s="4">
        <v>43435</v>
      </c>
      <c r="C168" s="4">
        <v>43465</v>
      </c>
      <c r="D168" t="s">
        <v>86</v>
      </c>
      <c r="E168" s="5" t="s">
        <v>243</v>
      </c>
      <c r="F168" s="5" t="s">
        <v>278</v>
      </c>
      <c r="G168" s="5" t="s">
        <v>284</v>
      </c>
      <c r="H168" s="5" t="s">
        <v>299</v>
      </c>
      <c r="I168" s="5" t="s">
        <v>610</v>
      </c>
      <c r="J168" s="5" t="s">
        <v>341</v>
      </c>
      <c r="K168" s="5" t="s">
        <v>468</v>
      </c>
      <c r="L168" t="s">
        <v>94</v>
      </c>
      <c r="M168">
        <v>12100</v>
      </c>
      <c r="N168" t="s">
        <v>674</v>
      </c>
      <c r="O168">
        <f t="shared" si="8"/>
        <v>20845</v>
      </c>
      <c r="P168" t="s">
        <v>674</v>
      </c>
      <c r="Q168">
        <v>14</v>
      </c>
      <c r="R168">
        <v>1</v>
      </c>
      <c r="S168">
        <v>15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2</v>
      </c>
      <c r="AA168">
        <v>2</v>
      </c>
      <c r="AB168">
        <v>2</v>
      </c>
      <c r="AC168">
        <v>1</v>
      </c>
      <c r="AD168" t="s">
        <v>290</v>
      </c>
      <c r="AE168" s="4">
        <v>43506</v>
      </c>
      <c r="AF168" s="4">
        <v>43475</v>
      </c>
      <c r="AG168" t="s">
        <v>676</v>
      </c>
    </row>
    <row r="169" spans="1:33" x14ac:dyDescent="0.25">
      <c r="A169">
        <v>2018</v>
      </c>
      <c r="B169" s="4">
        <v>43435</v>
      </c>
      <c r="C169" s="4">
        <v>43465</v>
      </c>
      <c r="D169" t="s">
        <v>86</v>
      </c>
      <c r="E169" s="5" t="s">
        <v>243</v>
      </c>
      <c r="F169" s="5" t="s">
        <v>278</v>
      </c>
      <c r="G169" s="5" t="s">
        <v>284</v>
      </c>
      <c r="H169" s="5" t="s">
        <v>299</v>
      </c>
      <c r="I169" s="5" t="s">
        <v>648</v>
      </c>
      <c r="J169" s="5" t="s">
        <v>649</v>
      </c>
      <c r="K169" s="5" t="s">
        <v>650</v>
      </c>
      <c r="L169" t="s">
        <v>94</v>
      </c>
      <c r="M169">
        <v>12100</v>
      </c>
      <c r="N169" t="s">
        <v>674</v>
      </c>
      <c r="O169">
        <f t="shared" si="8"/>
        <v>20845</v>
      </c>
      <c r="P169" t="s">
        <v>674</v>
      </c>
      <c r="Q169">
        <v>14</v>
      </c>
      <c r="R169">
        <v>1</v>
      </c>
      <c r="S169">
        <v>15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2</v>
      </c>
      <c r="AA169">
        <v>2</v>
      </c>
      <c r="AB169">
        <v>2</v>
      </c>
      <c r="AC169">
        <v>1</v>
      </c>
      <c r="AD169" t="s">
        <v>290</v>
      </c>
      <c r="AE169" s="4">
        <v>43506</v>
      </c>
      <c r="AF169" s="4">
        <v>43475</v>
      </c>
      <c r="AG169" t="s">
        <v>676</v>
      </c>
    </row>
    <row r="170" spans="1:33" x14ac:dyDescent="0.25">
      <c r="A170">
        <v>2018</v>
      </c>
      <c r="B170" s="4">
        <v>43435</v>
      </c>
      <c r="C170" s="4">
        <v>43465</v>
      </c>
      <c r="D170" t="s">
        <v>86</v>
      </c>
      <c r="E170" s="5" t="s">
        <v>243</v>
      </c>
      <c r="F170" s="5" t="s">
        <v>278</v>
      </c>
      <c r="G170" s="5" t="s">
        <v>284</v>
      </c>
      <c r="H170" s="5" t="s">
        <v>299</v>
      </c>
      <c r="I170" s="5" t="s">
        <v>651</v>
      </c>
      <c r="J170" s="5" t="s">
        <v>652</v>
      </c>
      <c r="K170" s="5" t="s">
        <v>653</v>
      </c>
      <c r="L170" t="s">
        <v>94</v>
      </c>
      <c r="M170">
        <v>12100</v>
      </c>
      <c r="N170" t="s">
        <v>674</v>
      </c>
      <c r="O170">
        <f t="shared" si="8"/>
        <v>20845</v>
      </c>
      <c r="P170" t="s">
        <v>674</v>
      </c>
      <c r="Q170">
        <v>14</v>
      </c>
      <c r="R170">
        <v>1</v>
      </c>
      <c r="S170">
        <v>15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2</v>
      </c>
      <c r="AA170">
        <v>2</v>
      </c>
      <c r="AB170">
        <v>2</v>
      </c>
      <c r="AC170">
        <v>1</v>
      </c>
      <c r="AD170" t="s">
        <v>290</v>
      </c>
      <c r="AE170" s="4">
        <v>43506</v>
      </c>
      <c r="AF170" s="4">
        <v>43475</v>
      </c>
      <c r="AG170" t="s">
        <v>676</v>
      </c>
    </row>
    <row r="171" spans="1:33" x14ac:dyDescent="0.25">
      <c r="A171">
        <v>2018</v>
      </c>
      <c r="B171" s="4">
        <v>43435</v>
      </c>
      <c r="C171" s="4">
        <v>43465</v>
      </c>
      <c r="D171" t="s">
        <v>86</v>
      </c>
      <c r="E171" s="5" t="s">
        <v>243</v>
      </c>
      <c r="F171" s="5" t="s">
        <v>278</v>
      </c>
      <c r="G171" s="5" t="s">
        <v>284</v>
      </c>
      <c r="H171" s="5" t="s">
        <v>299</v>
      </c>
      <c r="I171" s="5" t="s">
        <v>654</v>
      </c>
      <c r="J171" s="5" t="s">
        <v>522</v>
      </c>
      <c r="K171" s="5" t="s">
        <v>315</v>
      </c>
      <c r="L171" t="s">
        <v>94</v>
      </c>
      <c r="M171">
        <v>12100</v>
      </c>
      <c r="N171" t="s">
        <v>674</v>
      </c>
      <c r="O171">
        <f t="shared" si="8"/>
        <v>20845</v>
      </c>
      <c r="P171" t="s">
        <v>674</v>
      </c>
      <c r="Q171">
        <v>14</v>
      </c>
      <c r="R171">
        <v>1</v>
      </c>
      <c r="S171">
        <v>15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2</v>
      </c>
      <c r="AA171">
        <v>2</v>
      </c>
      <c r="AB171">
        <v>2</v>
      </c>
      <c r="AC171">
        <v>1</v>
      </c>
      <c r="AD171" t="s">
        <v>290</v>
      </c>
      <c r="AE171" s="4">
        <v>43506</v>
      </c>
      <c r="AF171" s="4">
        <v>43475</v>
      </c>
      <c r="AG171" t="s">
        <v>676</v>
      </c>
    </row>
    <row r="172" spans="1:33" x14ac:dyDescent="0.25">
      <c r="A172">
        <v>2018</v>
      </c>
      <c r="B172" s="4">
        <v>43435</v>
      </c>
      <c r="C172" s="4">
        <v>43465</v>
      </c>
      <c r="D172" t="s">
        <v>86</v>
      </c>
      <c r="E172" s="5" t="s">
        <v>244</v>
      </c>
      <c r="F172" s="5" t="s">
        <v>279</v>
      </c>
      <c r="G172" s="5" t="s">
        <v>284</v>
      </c>
      <c r="H172" s="5" t="s">
        <v>299</v>
      </c>
      <c r="I172" s="5" t="s">
        <v>655</v>
      </c>
      <c r="J172" s="5" t="s">
        <v>656</v>
      </c>
      <c r="K172" s="5" t="s">
        <v>341</v>
      </c>
      <c r="L172" t="s">
        <v>94</v>
      </c>
      <c r="M172">
        <v>12100</v>
      </c>
      <c r="N172" t="s">
        <v>674</v>
      </c>
      <c r="O172">
        <f t="shared" si="8"/>
        <v>20845</v>
      </c>
      <c r="P172" t="s">
        <v>674</v>
      </c>
      <c r="Q172">
        <v>14</v>
      </c>
      <c r="R172">
        <v>1</v>
      </c>
      <c r="S172">
        <v>15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2</v>
      </c>
      <c r="AA172">
        <v>2</v>
      </c>
      <c r="AB172">
        <v>2</v>
      </c>
      <c r="AC172">
        <v>1</v>
      </c>
      <c r="AD172" t="s">
        <v>290</v>
      </c>
      <c r="AE172" s="4">
        <v>43506</v>
      </c>
      <c r="AF172" s="4">
        <v>43475</v>
      </c>
      <c r="AG172" t="s">
        <v>676</v>
      </c>
    </row>
    <row r="173" spans="1:33" x14ac:dyDescent="0.25">
      <c r="A173">
        <v>2018</v>
      </c>
      <c r="B173" s="4">
        <v>43435</v>
      </c>
      <c r="C173" s="4">
        <v>43465</v>
      </c>
      <c r="D173" t="s">
        <v>86</v>
      </c>
      <c r="E173" s="5" t="s">
        <v>244</v>
      </c>
      <c r="F173" s="5" t="s">
        <v>279</v>
      </c>
      <c r="G173" s="5" t="s">
        <v>284</v>
      </c>
      <c r="H173" s="5" t="s">
        <v>299</v>
      </c>
      <c r="I173" s="5" t="s">
        <v>529</v>
      </c>
      <c r="J173" s="5" t="s">
        <v>535</v>
      </c>
      <c r="K173" s="5" t="s">
        <v>459</v>
      </c>
      <c r="L173" t="s">
        <v>94</v>
      </c>
      <c r="M173">
        <v>12100</v>
      </c>
      <c r="N173" t="s">
        <v>674</v>
      </c>
      <c r="O173">
        <f t="shared" si="8"/>
        <v>20845</v>
      </c>
      <c r="P173" t="s">
        <v>674</v>
      </c>
      <c r="Q173">
        <v>14</v>
      </c>
      <c r="R173">
        <v>1</v>
      </c>
      <c r="S173">
        <v>15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2</v>
      </c>
      <c r="AA173">
        <v>2</v>
      </c>
      <c r="AB173">
        <v>2</v>
      </c>
      <c r="AC173">
        <v>1</v>
      </c>
      <c r="AD173" t="s">
        <v>290</v>
      </c>
      <c r="AE173" s="4">
        <v>43506</v>
      </c>
      <c r="AF173" s="4">
        <v>43475</v>
      </c>
      <c r="AG173" t="s">
        <v>676</v>
      </c>
    </row>
    <row r="174" spans="1:33" x14ac:dyDescent="0.25">
      <c r="A174">
        <v>2018</v>
      </c>
      <c r="B174" s="4">
        <v>43435</v>
      </c>
      <c r="C174" s="4">
        <v>43465</v>
      </c>
      <c r="D174" t="s">
        <v>86</v>
      </c>
      <c r="E174" s="5" t="s">
        <v>244</v>
      </c>
      <c r="F174" s="5" t="s">
        <v>279</v>
      </c>
      <c r="G174" s="5" t="s">
        <v>284</v>
      </c>
      <c r="H174" s="5" t="s">
        <v>299</v>
      </c>
      <c r="I174" s="5" t="s">
        <v>657</v>
      </c>
      <c r="J174" s="5" t="s">
        <v>485</v>
      </c>
      <c r="K174" s="5" t="s">
        <v>658</v>
      </c>
      <c r="L174" t="s">
        <v>94</v>
      </c>
      <c r="M174">
        <v>12100</v>
      </c>
      <c r="N174" t="s">
        <v>674</v>
      </c>
      <c r="O174">
        <f t="shared" si="8"/>
        <v>20845</v>
      </c>
      <c r="P174" t="s">
        <v>674</v>
      </c>
      <c r="Q174">
        <v>14</v>
      </c>
      <c r="R174">
        <v>1</v>
      </c>
      <c r="S174">
        <v>15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2</v>
      </c>
      <c r="AA174">
        <v>2</v>
      </c>
      <c r="AB174">
        <v>2</v>
      </c>
      <c r="AC174">
        <v>1</v>
      </c>
      <c r="AD174" t="s">
        <v>290</v>
      </c>
      <c r="AE174" s="4">
        <v>43506</v>
      </c>
      <c r="AF174" s="4">
        <v>43475</v>
      </c>
      <c r="AG174" t="s">
        <v>676</v>
      </c>
    </row>
    <row r="175" spans="1:33" x14ac:dyDescent="0.25">
      <c r="A175">
        <v>2018</v>
      </c>
      <c r="B175" s="4">
        <v>43435</v>
      </c>
      <c r="C175" s="4">
        <v>43465</v>
      </c>
      <c r="D175" t="s">
        <v>86</v>
      </c>
      <c r="E175" s="5" t="s">
        <v>245</v>
      </c>
      <c r="F175" s="5" t="s">
        <v>280</v>
      </c>
      <c r="G175" s="5" t="s">
        <v>284</v>
      </c>
      <c r="H175" s="5" t="s">
        <v>290</v>
      </c>
      <c r="I175" s="5" t="s">
        <v>336</v>
      </c>
      <c r="J175" s="5" t="s">
        <v>659</v>
      </c>
      <c r="K175" s="5" t="s">
        <v>596</v>
      </c>
      <c r="L175" t="s">
        <v>94</v>
      </c>
      <c r="M175">
        <v>12100</v>
      </c>
      <c r="N175" t="s">
        <v>674</v>
      </c>
      <c r="O175">
        <f t="shared" si="8"/>
        <v>20845</v>
      </c>
      <c r="P175" t="s">
        <v>674</v>
      </c>
      <c r="Q175">
        <v>14</v>
      </c>
      <c r="R175">
        <v>1</v>
      </c>
      <c r="S175">
        <v>15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2</v>
      </c>
      <c r="AA175">
        <v>2</v>
      </c>
      <c r="AB175">
        <v>2</v>
      </c>
      <c r="AC175">
        <v>1</v>
      </c>
      <c r="AD175" t="s">
        <v>290</v>
      </c>
      <c r="AE175" s="4">
        <v>43506</v>
      </c>
      <c r="AF175" s="4">
        <v>43475</v>
      </c>
      <c r="AG175" t="s">
        <v>676</v>
      </c>
    </row>
    <row r="176" spans="1:33" x14ac:dyDescent="0.25">
      <c r="A176">
        <v>2018</v>
      </c>
      <c r="B176" s="4">
        <v>43435</v>
      </c>
      <c r="C176" s="4">
        <v>43465</v>
      </c>
      <c r="D176" t="s">
        <v>86</v>
      </c>
      <c r="E176" s="5" t="s">
        <v>245</v>
      </c>
      <c r="F176" s="5" t="s">
        <v>280</v>
      </c>
      <c r="G176" s="5" t="s">
        <v>284</v>
      </c>
      <c r="H176" s="5" t="s">
        <v>299</v>
      </c>
      <c r="I176" s="5" t="s">
        <v>660</v>
      </c>
      <c r="J176" s="5" t="s">
        <v>661</v>
      </c>
      <c r="K176" s="5" t="s">
        <v>558</v>
      </c>
      <c r="L176" t="s">
        <v>94</v>
      </c>
      <c r="M176">
        <v>12100</v>
      </c>
      <c r="N176" t="s">
        <v>674</v>
      </c>
      <c r="O176">
        <f t="shared" si="8"/>
        <v>20845</v>
      </c>
      <c r="P176" t="s">
        <v>674</v>
      </c>
      <c r="Q176">
        <v>14</v>
      </c>
      <c r="R176">
        <v>1</v>
      </c>
      <c r="S176">
        <v>15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2</v>
      </c>
      <c r="AA176">
        <v>2</v>
      </c>
      <c r="AB176">
        <v>2</v>
      </c>
      <c r="AC176">
        <v>1</v>
      </c>
      <c r="AD176" t="s">
        <v>290</v>
      </c>
      <c r="AE176" s="4">
        <v>43506</v>
      </c>
      <c r="AF176" s="4">
        <v>43475</v>
      </c>
      <c r="AG176" t="s">
        <v>676</v>
      </c>
    </row>
    <row r="177" spans="1:33" x14ac:dyDescent="0.25">
      <c r="A177">
        <v>2018</v>
      </c>
      <c r="B177" s="4">
        <v>43435</v>
      </c>
      <c r="C177" s="4">
        <v>43465</v>
      </c>
      <c r="D177" t="s">
        <v>86</v>
      </c>
      <c r="E177" s="5" t="s">
        <v>245</v>
      </c>
      <c r="F177" s="5" t="s">
        <v>280</v>
      </c>
      <c r="G177" s="5" t="s">
        <v>284</v>
      </c>
      <c r="H177" s="5" t="s">
        <v>285</v>
      </c>
      <c r="I177" s="5" t="s">
        <v>662</v>
      </c>
      <c r="J177" s="5" t="s">
        <v>304</v>
      </c>
      <c r="K177" s="5" t="s">
        <v>663</v>
      </c>
      <c r="L177" t="s">
        <v>93</v>
      </c>
      <c r="M177">
        <v>12100</v>
      </c>
      <c r="N177" t="s">
        <v>674</v>
      </c>
      <c r="O177">
        <f t="shared" si="8"/>
        <v>20845</v>
      </c>
      <c r="P177" t="s">
        <v>674</v>
      </c>
      <c r="Q177">
        <v>14</v>
      </c>
      <c r="R177">
        <v>1</v>
      </c>
      <c r="S177">
        <v>15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2</v>
      </c>
      <c r="AA177">
        <v>2</v>
      </c>
      <c r="AB177">
        <v>2</v>
      </c>
      <c r="AC177">
        <v>1</v>
      </c>
      <c r="AD177" t="s">
        <v>290</v>
      </c>
      <c r="AE177" s="4">
        <v>43506</v>
      </c>
      <c r="AF177" s="4">
        <v>43475</v>
      </c>
      <c r="AG177" t="s">
        <v>676</v>
      </c>
    </row>
    <row r="178" spans="1:33" x14ac:dyDescent="0.25">
      <c r="A178">
        <v>2018</v>
      </c>
      <c r="B178" s="4">
        <v>43435</v>
      </c>
      <c r="C178" s="4">
        <v>43465</v>
      </c>
      <c r="D178" t="s">
        <v>86</v>
      </c>
      <c r="E178" s="5" t="s">
        <v>245</v>
      </c>
      <c r="F178" s="5" t="s">
        <v>280</v>
      </c>
      <c r="G178" s="5" t="s">
        <v>284</v>
      </c>
      <c r="H178" s="5" t="s">
        <v>287</v>
      </c>
      <c r="I178" s="5" t="s">
        <v>664</v>
      </c>
      <c r="J178" s="5" t="s">
        <v>567</v>
      </c>
      <c r="K178" s="5" t="s">
        <v>388</v>
      </c>
      <c r="L178" t="s">
        <v>93</v>
      </c>
      <c r="M178">
        <v>12100</v>
      </c>
      <c r="N178" t="s">
        <v>674</v>
      </c>
      <c r="O178">
        <f t="shared" si="8"/>
        <v>20845</v>
      </c>
      <c r="P178" t="s">
        <v>674</v>
      </c>
      <c r="Q178">
        <v>14</v>
      </c>
      <c r="R178">
        <v>1</v>
      </c>
      <c r="S178">
        <v>15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2</v>
      </c>
      <c r="AA178">
        <v>2</v>
      </c>
      <c r="AB178">
        <v>2</v>
      </c>
      <c r="AC178">
        <v>1</v>
      </c>
      <c r="AD178" t="s">
        <v>290</v>
      </c>
      <c r="AE178" s="4">
        <v>43506</v>
      </c>
      <c r="AF178" s="4">
        <v>43475</v>
      </c>
      <c r="AG178" t="s">
        <v>676</v>
      </c>
    </row>
    <row r="179" spans="1:33" x14ac:dyDescent="0.25">
      <c r="A179">
        <v>2018</v>
      </c>
      <c r="B179" s="4">
        <v>43435</v>
      </c>
      <c r="C179" s="4">
        <v>43465</v>
      </c>
      <c r="D179" t="s">
        <v>86</v>
      </c>
      <c r="E179" s="5" t="s">
        <v>246</v>
      </c>
      <c r="F179" s="5" t="s">
        <v>281</v>
      </c>
      <c r="G179" s="5" t="s">
        <v>284</v>
      </c>
      <c r="H179" s="5" t="s">
        <v>290</v>
      </c>
      <c r="I179" s="5" t="s">
        <v>665</v>
      </c>
      <c r="J179" s="5" t="s">
        <v>304</v>
      </c>
      <c r="K179" s="5" t="s">
        <v>587</v>
      </c>
      <c r="L179" t="s">
        <v>93</v>
      </c>
      <c r="M179">
        <v>12100</v>
      </c>
      <c r="N179" t="s">
        <v>674</v>
      </c>
      <c r="O179">
        <f t="shared" si="8"/>
        <v>20845</v>
      </c>
      <c r="P179" t="s">
        <v>674</v>
      </c>
      <c r="Q179">
        <v>14</v>
      </c>
      <c r="R179">
        <v>1</v>
      </c>
      <c r="S179">
        <v>15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2</v>
      </c>
      <c r="AA179">
        <v>2</v>
      </c>
      <c r="AB179">
        <v>2</v>
      </c>
      <c r="AC179">
        <v>1</v>
      </c>
      <c r="AD179" t="s">
        <v>290</v>
      </c>
      <c r="AE179" s="4">
        <v>43506</v>
      </c>
      <c r="AF179" s="4">
        <v>43475</v>
      </c>
      <c r="AG179" t="s">
        <v>676</v>
      </c>
    </row>
    <row r="180" spans="1:33" x14ac:dyDescent="0.25">
      <c r="A180">
        <v>2018</v>
      </c>
      <c r="B180" s="4">
        <v>43435</v>
      </c>
      <c r="C180" s="4">
        <v>43465</v>
      </c>
      <c r="D180" t="s">
        <v>86</v>
      </c>
      <c r="E180" s="5" t="s">
        <v>246</v>
      </c>
      <c r="F180" s="5" t="s">
        <v>281</v>
      </c>
      <c r="G180" s="5" t="s">
        <v>284</v>
      </c>
      <c r="H180" s="5" t="s">
        <v>290</v>
      </c>
      <c r="I180" s="5" t="s">
        <v>666</v>
      </c>
      <c r="J180" s="5" t="s">
        <v>344</v>
      </c>
      <c r="K180" s="5" t="s">
        <v>667</v>
      </c>
      <c r="L180" t="s">
        <v>93</v>
      </c>
      <c r="M180">
        <v>12100</v>
      </c>
      <c r="N180" t="s">
        <v>674</v>
      </c>
      <c r="O180">
        <f t="shared" si="8"/>
        <v>20845</v>
      </c>
      <c r="P180" t="s">
        <v>674</v>
      </c>
      <c r="Q180">
        <v>14</v>
      </c>
      <c r="R180">
        <v>1</v>
      </c>
      <c r="S180">
        <v>15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2</v>
      </c>
      <c r="AA180">
        <v>2</v>
      </c>
      <c r="AB180">
        <v>2</v>
      </c>
      <c r="AC180">
        <v>1</v>
      </c>
      <c r="AD180" t="s">
        <v>290</v>
      </c>
      <c r="AE180" s="4">
        <v>43506</v>
      </c>
      <c r="AF180" s="4">
        <v>43475</v>
      </c>
      <c r="AG180" t="s">
        <v>676</v>
      </c>
    </row>
    <row r="181" spans="1:33" x14ac:dyDescent="0.25">
      <c r="A181">
        <v>2018</v>
      </c>
      <c r="B181" s="4">
        <v>43435</v>
      </c>
      <c r="C181" s="4">
        <v>43465</v>
      </c>
      <c r="D181" t="s">
        <v>86</v>
      </c>
      <c r="E181" s="5" t="s">
        <v>247</v>
      </c>
      <c r="F181" s="5" t="s">
        <v>282</v>
      </c>
      <c r="G181" s="5" t="s">
        <v>284</v>
      </c>
      <c r="H181" s="5" t="s">
        <v>299</v>
      </c>
      <c r="I181" s="5" t="s">
        <v>668</v>
      </c>
      <c r="J181" s="5" t="s">
        <v>477</v>
      </c>
      <c r="K181" s="5" t="s">
        <v>388</v>
      </c>
      <c r="L181" t="s">
        <v>93</v>
      </c>
      <c r="M181">
        <v>11857</v>
      </c>
      <c r="N181" t="s">
        <v>674</v>
      </c>
      <c r="O181">
        <v>19900</v>
      </c>
      <c r="P181" t="s">
        <v>674</v>
      </c>
      <c r="Q181">
        <v>15</v>
      </c>
      <c r="R181">
        <v>1</v>
      </c>
      <c r="S181">
        <v>16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2</v>
      </c>
      <c r="AA181">
        <v>2</v>
      </c>
      <c r="AB181">
        <v>2</v>
      </c>
      <c r="AC181">
        <v>1</v>
      </c>
      <c r="AD181" t="s">
        <v>290</v>
      </c>
      <c r="AE181" s="4">
        <v>43506</v>
      </c>
      <c r="AF181" s="4">
        <v>43475</v>
      </c>
      <c r="AG181" t="s">
        <v>676</v>
      </c>
    </row>
    <row r="182" spans="1:33" x14ac:dyDescent="0.25">
      <c r="A182">
        <v>2018</v>
      </c>
      <c r="B182" s="4">
        <v>43435</v>
      </c>
      <c r="C182" s="4">
        <v>43465</v>
      </c>
      <c r="D182" t="s">
        <v>86</v>
      </c>
      <c r="E182" s="5" t="s">
        <v>247</v>
      </c>
      <c r="F182" s="5" t="s">
        <v>282</v>
      </c>
      <c r="G182" s="5" t="s">
        <v>284</v>
      </c>
      <c r="H182" s="5" t="s">
        <v>299</v>
      </c>
      <c r="I182" s="5" t="s">
        <v>669</v>
      </c>
      <c r="J182" s="5" t="s">
        <v>670</v>
      </c>
      <c r="K182" s="5" t="s">
        <v>653</v>
      </c>
      <c r="L182" t="s">
        <v>94</v>
      </c>
      <c r="M182">
        <v>11857</v>
      </c>
      <c r="N182" t="s">
        <v>674</v>
      </c>
      <c r="O182">
        <v>19900</v>
      </c>
      <c r="P182" t="s">
        <v>674</v>
      </c>
      <c r="Q182">
        <v>15</v>
      </c>
      <c r="R182">
        <v>1</v>
      </c>
      <c r="S182">
        <v>16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2</v>
      </c>
      <c r="AA182">
        <v>2</v>
      </c>
      <c r="AB182">
        <v>2</v>
      </c>
      <c r="AC182">
        <v>1</v>
      </c>
      <c r="AD182" t="s">
        <v>290</v>
      </c>
      <c r="AE182" s="4">
        <v>43506</v>
      </c>
      <c r="AF182" s="4">
        <v>43475</v>
      </c>
      <c r="AG182" t="s">
        <v>676</v>
      </c>
    </row>
    <row r="183" spans="1:33" x14ac:dyDescent="0.25">
      <c r="A183">
        <v>2018</v>
      </c>
      <c r="B183" s="4">
        <v>43435</v>
      </c>
      <c r="C183" s="4">
        <v>43465</v>
      </c>
      <c r="D183" t="s">
        <v>86</v>
      </c>
      <c r="E183" s="5" t="s">
        <v>247</v>
      </c>
      <c r="F183" s="5" t="s">
        <v>282</v>
      </c>
      <c r="G183" s="5" t="s">
        <v>284</v>
      </c>
      <c r="H183" s="5" t="s">
        <v>299</v>
      </c>
      <c r="I183" s="5" t="s">
        <v>413</v>
      </c>
      <c r="J183" s="5" t="s">
        <v>671</v>
      </c>
      <c r="K183" s="5" t="s">
        <v>643</v>
      </c>
      <c r="L183" t="s">
        <v>94</v>
      </c>
      <c r="M183">
        <v>11857</v>
      </c>
      <c r="N183" t="s">
        <v>674</v>
      </c>
      <c r="O183">
        <v>19900</v>
      </c>
      <c r="P183" t="s">
        <v>674</v>
      </c>
      <c r="Q183">
        <v>15</v>
      </c>
      <c r="R183">
        <v>1</v>
      </c>
      <c r="S183">
        <v>16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2</v>
      </c>
      <c r="AA183">
        <v>2</v>
      </c>
      <c r="AB183">
        <v>2</v>
      </c>
      <c r="AC183">
        <v>1</v>
      </c>
      <c r="AD183" t="s">
        <v>290</v>
      </c>
      <c r="AE183" s="4">
        <v>43506</v>
      </c>
      <c r="AF183" s="4">
        <v>43475</v>
      </c>
      <c r="AG183" t="s">
        <v>676</v>
      </c>
    </row>
    <row r="184" spans="1:33" x14ac:dyDescent="0.25">
      <c r="A184">
        <v>2018</v>
      </c>
      <c r="B184" s="4">
        <v>43435</v>
      </c>
      <c r="C184" s="4">
        <v>43465</v>
      </c>
      <c r="D184" t="s">
        <v>86</v>
      </c>
      <c r="E184" s="5" t="s">
        <v>247</v>
      </c>
      <c r="F184" s="5" t="s">
        <v>282</v>
      </c>
      <c r="G184" s="5" t="s">
        <v>284</v>
      </c>
      <c r="H184" s="5" t="s">
        <v>299</v>
      </c>
      <c r="I184" s="5" t="s">
        <v>325</v>
      </c>
      <c r="J184" s="5" t="s">
        <v>321</v>
      </c>
      <c r="K184" s="5" t="s">
        <v>596</v>
      </c>
      <c r="L184" t="s">
        <v>94</v>
      </c>
      <c r="M184">
        <v>11857</v>
      </c>
      <c r="N184" t="s">
        <v>674</v>
      </c>
      <c r="O184">
        <v>19900</v>
      </c>
      <c r="P184" t="s">
        <v>674</v>
      </c>
      <c r="Q184">
        <v>15</v>
      </c>
      <c r="R184">
        <v>1</v>
      </c>
      <c r="S184">
        <v>16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2</v>
      </c>
      <c r="AA184">
        <v>2</v>
      </c>
      <c r="AB184">
        <v>2</v>
      </c>
      <c r="AC184">
        <v>1</v>
      </c>
      <c r="AD184" t="s">
        <v>290</v>
      </c>
      <c r="AE184" s="4">
        <v>43506</v>
      </c>
      <c r="AF184" s="4">
        <v>43475</v>
      </c>
      <c r="AG184" t="s">
        <v>676</v>
      </c>
    </row>
    <row r="185" spans="1:33" x14ac:dyDescent="0.25">
      <c r="A185">
        <v>2018</v>
      </c>
      <c r="B185" s="4">
        <v>43435</v>
      </c>
      <c r="C185" s="4">
        <v>43465</v>
      </c>
      <c r="D185" t="s">
        <v>86</v>
      </c>
      <c r="E185" s="5" t="s">
        <v>247</v>
      </c>
      <c r="F185" s="5" t="s">
        <v>282</v>
      </c>
      <c r="G185" s="5" t="s">
        <v>284</v>
      </c>
      <c r="H185" s="5" t="s">
        <v>299</v>
      </c>
      <c r="I185" s="5" t="s">
        <v>588</v>
      </c>
      <c r="J185" s="5" t="s">
        <v>334</v>
      </c>
      <c r="K185" s="5" t="s">
        <v>672</v>
      </c>
      <c r="L185" t="s">
        <v>94</v>
      </c>
      <c r="M185">
        <v>11857</v>
      </c>
      <c r="N185" t="s">
        <v>674</v>
      </c>
      <c r="O185">
        <v>19900</v>
      </c>
      <c r="P185" t="s">
        <v>674</v>
      </c>
      <c r="Q185">
        <v>15</v>
      </c>
      <c r="R185">
        <v>1</v>
      </c>
      <c r="S185">
        <v>16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2</v>
      </c>
      <c r="AA185">
        <v>2</v>
      </c>
      <c r="AB185">
        <v>2</v>
      </c>
      <c r="AC185">
        <v>1</v>
      </c>
      <c r="AD185" t="s">
        <v>290</v>
      </c>
      <c r="AE185" s="4">
        <v>43506</v>
      </c>
      <c r="AF185" s="4">
        <v>43475</v>
      </c>
      <c r="AG185" t="s">
        <v>676</v>
      </c>
    </row>
    <row r="186" spans="1:33" x14ac:dyDescent="0.25">
      <c r="A186">
        <v>2018</v>
      </c>
      <c r="B186" s="4">
        <v>43435</v>
      </c>
      <c r="C186" s="4">
        <v>43465</v>
      </c>
      <c r="D186" t="s">
        <v>86</v>
      </c>
      <c r="E186" s="5" t="s">
        <v>247</v>
      </c>
      <c r="F186" s="5" t="s">
        <v>282</v>
      </c>
      <c r="G186" s="5" t="s">
        <v>284</v>
      </c>
      <c r="H186" s="5" t="s">
        <v>299</v>
      </c>
      <c r="I186" s="5" t="s">
        <v>673</v>
      </c>
      <c r="J186" s="5" t="s">
        <v>393</v>
      </c>
      <c r="K186" s="5" t="s">
        <v>461</v>
      </c>
      <c r="L186" t="s">
        <v>94</v>
      </c>
      <c r="M186">
        <v>11857</v>
      </c>
      <c r="N186" t="s">
        <v>674</v>
      </c>
      <c r="O186">
        <v>19900</v>
      </c>
      <c r="P186" t="s">
        <v>674</v>
      </c>
      <c r="Q186">
        <v>15</v>
      </c>
      <c r="R186">
        <v>1</v>
      </c>
      <c r="S186">
        <v>16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2</v>
      </c>
      <c r="AA186">
        <v>2</v>
      </c>
      <c r="AB186">
        <v>2</v>
      </c>
      <c r="AC186">
        <v>1</v>
      </c>
      <c r="AD186" t="s">
        <v>290</v>
      </c>
      <c r="AE186" s="4">
        <v>43506</v>
      </c>
      <c r="AF186" s="4">
        <v>43475</v>
      </c>
      <c r="AG186" t="s">
        <v>676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676</v>
      </c>
      <c r="C4" t="s">
        <v>676</v>
      </c>
      <c r="D4" t="s">
        <v>676</v>
      </c>
      <c r="E4" t="s">
        <v>676</v>
      </c>
      <c r="F4" t="s">
        <v>676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681</v>
      </c>
      <c r="C4" t="s">
        <v>681</v>
      </c>
      <c r="D4" t="s">
        <v>681</v>
      </c>
      <c r="E4" t="s">
        <v>681</v>
      </c>
      <c r="F4" t="s">
        <v>681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676</v>
      </c>
      <c r="C4" t="s">
        <v>676</v>
      </c>
      <c r="D4" t="s">
        <v>676</v>
      </c>
      <c r="E4" t="s">
        <v>676</v>
      </c>
      <c r="F4" t="s">
        <v>676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676</v>
      </c>
      <c r="C4" t="s">
        <v>676</v>
      </c>
      <c r="D4" t="s">
        <v>676</v>
      </c>
      <c r="E4" t="s">
        <v>676</v>
      </c>
      <c r="F4" t="s">
        <v>676</v>
      </c>
    </row>
    <row r="5" spans="1:6" x14ac:dyDescent="0.25">
      <c r="A5">
        <v>2</v>
      </c>
      <c r="B5" t="s">
        <v>682</v>
      </c>
      <c r="C5" s="10" t="s">
        <v>683</v>
      </c>
      <c r="D5" s="10" t="s">
        <v>683</v>
      </c>
      <c r="E5" s="10" t="s">
        <v>679</v>
      </c>
      <c r="F5" s="10" t="s">
        <v>680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676</v>
      </c>
      <c r="C4" t="s">
        <v>676</v>
      </c>
      <c r="D4" t="s">
        <v>676</v>
      </c>
      <c r="E4" t="s">
        <v>676</v>
      </c>
      <c r="F4" t="s">
        <v>676</v>
      </c>
    </row>
    <row r="5" spans="1:6" x14ac:dyDescent="0.25">
      <c r="A5">
        <v>2</v>
      </c>
      <c r="B5" t="s">
        <v>684</v>
      </c>
      <c r="C5">
        <v>1000</v>
      </c>
      <c r="D5">
        <v>1000</v>
      </c>
      <c r="E5" s="10" t="s">
        <v>679</v>
      </c>
      <c r="F5" s="10" t="s">
        <v>680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685</v>
      </c>
      <c r="C4">
        <v>1000</v>
      </c>
      <c r="D4">
        <v>1000</v>
      </c>
      <c r="E4" t="s">
        <v>679</v>
      </c>
      <c r="F4" t="s">
        <v>680</v>
      </c>
    </row>
    <row r="5" spans="1:6" x14ac:dyDescent="0.25">
      <c r="A5">
        <v>2</v>
      </c>
      <c r="B5" t="s">
        <v>686</v>
      </c>
      <c r="C5">
        <v>1800</v>
      </c>
      <c r="D5">
        <v>1000</v>
      </c>
      <c r="E5" t="s">
        <v>679</v>
      </c>
      <c r="F5" t="s">
        <v>680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676</v>
      </c>
      <c r="C4" t="s">
        <v>676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677</v>
      </c>
      <c r="C4" s="9">
        <f>[2]Tabla_549551!H4/30*80</f>
        <v>104224.42666666668</v>
      </c>
      <c r="D4" t="s">
        <v>676</v>
      </c>
      <c r="E4" t="s">
        <v>676</v>
      </c>
      <c r="F4" t="s">
        <v>676</v>
      </c>
    </row>
    <row r="5" spans="1:6" x14ac:dyDescent="0.25">
      <c r="A5">
        <v>2</v>
      </c>
      <c r="B5" t="s">
        <v>677</v>
      </c>
      <c r="C5" s="9">
        <f>[2]Tabla_549551!H5/30*80</f>
        <v>87072</v>
      </c>
      <c r="D5" s="3" t="s">
        <v>676</v>
      </c>
      <c r="E5" s="3" t="s">
        <v>676</v>
      </c>
      <c r="F5" s="3" t="s">
        <v>676</v>
      </c>
    </row>
    <row r="6" spans="1:6" x14ac:dyDescent="0.25">
      <c r="A6">
        <v>2</v>
      </c>
      <c r="B6" t="s">
        <v>677</v>
      </c>
      <c r="C6" s="9">
        <f>[2]Tabla_549551!H6/30*80</f>
        <v>87072</v>
      </c>
      <c r="D6" s="3" t="s">
        <v>676</v>
      </c>
      <c r="E6" s="3" t="s">
        <v>676</v>
      </c>
      <c r="F6" s="3" t="s">
        <v>676</v>
      </c>
    </row>
    <row r="7" spans="1:6" x14ac:dyDescent="0.25">
      <c r="A7">
        <v>2</v>
      </c>
      <c r="B7" t="s">
        <v>677</v>
      </c>
      <c r="C7" s="9">
        <f>[2]Tabla_549551!H7/30*80</f>
        <v>87072</v>
      </c>
      <c r="D7" s="3" t="s">
        <v>676</v>
      </c>
      <c r="E7" s="3" t="s">
        <v>676</v>
      </c>
      <c r="F7" s="3" t="s">
        <v>676</v>
      </c>
    </row>
    <row r="8" spans="1:6" x14ac:dyDescent="0.25">
      <c r="A8">
        <v>2</v>
      </c>
      <c r="B8" t="s">
        <v>677</v>
      </c>
      <c r="C8" s="9">
        <f>[2]Tabla_549551!H8/30*80</f>
        <v>87072</v>
      </c>
      <c r="D8" s="3" t="s">
        <v>676</v>
      </c>
      <c r="E8" s="3" t="s">
        <v>676</v>
      </c>
      <c r="F8" s="3" t="s">
        <v>676</v>
      </c>
    </row>
    <row r="9" spans="1:6" x14ac:dyDescent="0.25">
      <c r="A9">
        <v>2</v>
      </c>
      <c r="B9" t="s">
        <v>677</v>
      </c>
      <c r="C9" s="9">
        <f>[2]Tabla_549551!H9/30*80</f>
        <v>87072</v>
      </c>
      <c r="D9" s="3" t="s">
        <v>676</v>
      </c>
      <c r="E9" s="3" t="s">
        <v>676</v>
      </c>
      <c r="F9" s="3" t="s">
        <v>676</v>
      </c>
    </row>
    <row r="10" spans="1:6" x14ac:dyDescent="0.25">
      <c r="A10">
        <v>2</v>
      </c>
      <c r="B10" t="s">
        <v>677</v>
      </c>
      <c r="C10" s="9">
        <f>[2]Tabla_549551!H10/30*80</f>
        <v>87072</v>
      </c>
      <c r="D10" s="3" t="s">
        <v>676</v>
      </c>
      <c r="E10" s="3" t="s">
        <v>676</v>
      </c>
      <c r="F10" s="3" t="s">
        <v>676</v>
      </c>
    </row>
    <row r="11" spans="1:6" x14ac:dyDescent="0.25">
      <c r="A11">
        <v>2</v>
      </c>
      <c r="B11" t="s">
        <v>677</v>
      </c>
      <c r="C11" s="9">
        <f>[2]Tabla_549551!H11/30*80</f>
        <v>87072</v>
      </c>
      <c r="D11" s="3" t="s">
        <v>676</v>
      </c>
      <c r="E11" s="3" t="s">
        <v>676</v>
      </c>
      <c r="F11" s="3" t="s">
        <v>676</v>
      </c>
    </row>
    <row r="12" spans="1:6" x14ac:dyDescent="0.25">
      <c r="A12">
        <v>2</v>
      </c>
      <c r="B12" t="s">
        <v>677</v>
      </c>
      <c r="C12" s="9">
        <f>[2]Tabla_549551!H12/30*80</f>
        <v>87072</v>
      </c>
      <c r="D12" s="3" t="s">
        <v>676</v>
      </c>
      <c r="E12" s="3" t="s">
        <v>676</v>
      </c>
      <c r="F12" s="3" t="s">
        <v>676</v>
      </c>
    </row>
    <row r="13" spans="1:6" x14ac:dyDescent="0.25">
      <c r="A13">
        <v>3</v>
      </c>
      <c r="B13" t="s">
        <v>677</v>
      </c>
      <c r="C13" s="9">
        <f>[2]Tabla_549551!H13/30*80</f>
        <v>79560</v>
      </c>
      <c r="D13" s="3" t="s">
        <v>676</v>
      </c>
      <c r="E13" s="3" t="s">
        <v>676</v>
      </c>
      <c r="F13" s="3" t="s">
        <v>676</v>
      </c>
    </row>
    <row r="14" spans="1:6" x14ac:dyDescent="0.25">
      <c r="A14">
        <v>3</v>
      </c>
      <c r="B14" t="s">
        <v>677</v>
      </c>
      <c r="C14" s="9">
        <f>[2]Tabla_549551!H14/30*80</f>
        <v>79560</v>
      </c>
      <c r="D14" s="3" t="s">
        <v>676</v>
      </c>
      <c r="E14" s="3" t="s">
        <v>676</v>
      </c>
      <c r="F14" s="3" t="s">
        <v>676</v>
      </c>
    </row>
    <row r="15" spans="1:6" x14ac:dyDescent="0.25">
      <c r="A15">
        <v>3</v>
      </c>
      <c r="B15" t="s">
        <v>677</v>
      </c>
      <c r="C15" s="9">
        <f>[2]Tabla_549551!H15/30*80</f>
        <v>79560</v>
      </c>
      <c r="D15" s="3" t="s">
        <v>676</v>
      </c>
      <c r="E15" s="3" t="s">
        <v>676</v>
      </c>
      <c r="F15" s="3" t="s">
        <v>676</v>
      </c>
    </row>
    <row r="16" spans="1:6" x14ac:dyDescent="0.25">
      <c r="A16">
        <v>3</v>
      </c>
      <c r="B16" t="s">
        <v>677</v>
      </c>
      <c r="C16" s="9">
        <f>[2]Tabla_549551!H16/30*80</f>
        <v>79560</v>
      </c>
      <c r="D16" s="3" t="s">
        <v>676</v>
      </c>
      <c r="E16" s="3" t="s">
        <v>676</v>
      </c>
      <c r="F16" s="3" t="s">
        <v>676</v>
      </c>
    </row>
    <row r="17" spans="1:6" x14ac:dyDescent="0.25">
      <c r="A17">
        <v>3</v>
      </c>
      <c r="B17" t="s">
        <v>677</v>
      </c>
      <c r="C17" s="9">
        <f>[2]Tabla_549551!H17/30*80</f>
        <v>79560</v>
      </c>
      <c r="D17" s="3" t="s">
        <v>676</v>
      </c>
      <c r="E17" s="3" t="s">
        <v>676</v>
      </c>
      <c r="F17" s="3" t="s">
        <v>676</v>
      </c>
    </row>
    <row r="18" spans="1:6" x14ac:dyDescent="0.25">
      <c r="A18">
        <v>3</v>
      </c>
      <c r="B18" t="s">
        <v>677</v>
      </c>
      <c r="C18" s="9">
        <f>[2]Tabla_549551!H18/30*80</f>
        <v>79560</v>
      </c>
      <c r="D18" s="3" t="s">
        <v>676</v>
      </c>
      <c r="E18" s="3" t="s">
        <v>676</v>
      </c>
      <c r="F18" s="3" t="s">
        <v>676</v>
      </c>
    </row>
    <row r="19" spans="1:6" x14ac:dyDescent="0.25">
      <c r="A19">
        <v>3</v>
      </c>
      <c r="B19" t="s">
        <v>677</v>
      </c>
      <c r="C19" s="9">
        <f>[2]Tabla_549551!H19/30*80</f>
        <v>79560</v>
      </c>
      <c r="D19" s="3" t="s">
        <v>676</v>
      </c>
      <c r="E19" s="3" t="s">
        <v>676</v>
      </c>
      <c r="F19" s="3" t="s">
        <v>676</v>
      </c>
    </row>
    <row r="20" spans="1:6" x14ac:dyDescent="0.25">
      <c r="A20">
        <v>3</v>
      </c>
      <c r="B20" t="s">
        <v>677</v>
      </c>
      <c r="C20" s="9">
        <f>[2]Tabla_549551!H20/30*80</f>
        <v>79560</v>
      </c>
      <c r="D20" s="3" t="s">
        <v>676</v>
      </c>
      <c r="E20" s="3" t="s">
        <v>676</v>
      </c>
      <c r="F20" s="3" t="s">
        <v>676</v>
      </c>
    </row>
    <row r="21" spans="1:6" x14ac:dyDescent="0.25">
      <c r="A21">
        <v>4</v>
      </c>
      <c r="B21" t="s">
        <v>677</v>
      </c>
      <c r="C21" s="9">
        <f>[2]Tabla_549551!H21/30*80</f>
        <v>83243.199999999997</v>
      </c>
      <c r="D21" s="3" t="s">
        <v>676</v>
      </c>
      <c r="E21" s="3" t="s">
        <v>676</v>
      </c>
      <c r="F21" s="3" t="s">
        <v>676</v>
      </c>
    </row>
    <row r="22" spans="1:6" x14ac:dyDescent="0.25">
      <c r="A22">
        <v>4</v>
      </c>
      <c r="B22" t="s">
        <v>677</v>
      </c>
      <c r="C22" s="9">
        <f>[2]Tabla_549551!H22/30*80</f>
        <v>83243.199999999997</v>
      </c>
      <c r="D22" s="3" t="s">
        <v>676</v>
      </c>
      <c r="E22" s="3" t="s">
        <v>676</v>
      </c>
      <c r="F22" s="3" t="s">
        <v>676</v>
      </c>
    </row>
    <row r="23" spans="1:6" x14ac:dyDescent="0.25">
      <c r="A23">
        <v>4</v>
      </c>
      <c r="B23" t="s">
        <v>677</v>
      </c>
      <c r="C23" s="9">
        <f>[2]Tabla_549551!H23/30*80</f>
        <v>83243.199999999997</v>
      </c>
      <c r="D23" s="3" t="s">
        <v>676</v>
      </c>
      <c r="E23" s="3" t="s">
        <v>676</v>
      </c>
      <c r="F23" s="3" t="s">
        <v>676</v>
      </c>
    </row>
    <row r="24" spans="1:6" x14ac:dyDescent="0.25">
      <c r="A24">
        <v>4</v>
      </c>
      <c r="B24" t="s">
        <v>677</v>
      </c>
      <c r="C24" s="9">
        <f>[2]Tabla_549551!H24/30*80</f>
        <v>83243.199999999997</v>
      </c>
      <c r="D24" s="3" t="s">
        <v>676</v>
      </c>
      <c r="E24" s="3" t="s">
        <v>676</v>
      </c>
      <c r="F24" s="3" t="s">
        <v>676</v>
      </c>
    </row>
    <row r="25" spans="1:6" x14ac:dyDescent="0.25">
      <c r="A25">
        <v>4</v>
      </c>
      <c r="B25" t="s">
        <v>677</v>
      </c>
      <c r="C25" s="9">
        <f>[2]Tabla_549551!H25/30*80</f>
        <v>83243.199999999997</v>
      </c>
      <c r="D25" s="3" t="s">
        <v>676</v>
      </c>
      <c r="E25" s="3" t="s">
        <v>676</v>
      </c>
      <c r="F25" s="3" t="s">
        <v>676</v>
      </c>
    </row>
    <row r="26" spans="1:6" x14ac:dyDescent="0.25">
      <c r="A26">
        <v>4</v>
      </c>
      <c r="B26" t="s">
        <v>677</v>
      </c>
      <c r="C26" s="9">
        <f>[2]Tabla_549551!H26/30*80</f>
        <v>83243.199999999997</v>
      </c>
      <c r="D26" s="3" t="s">
        <v>676</v>
      </c>
      <c r="E26" s="3" t="s">
        <v>676</v>
      </c>
      <c r="F26" s="3" t="s">
        <v>676</v>
      </c>
    </row>
    <row r="27" spans="1:6" x14ac:dyDescent="0.25">
      <c r="A27">
        <v>4</v>
      </c>
      <c r="B27" t="s">
        <v>677</v>
      </c>
      <c r="C27" s="9">
        <f>[2]Tabla_549551!H27/30*80</f>
        <v>83243.199999999997</v>
      </c>
      <c r="D27" s="3" t="s">
        <v>676</v>
      </c>
      <c r="E27" s="3" t="s">
        <v>676</v>
      </c>
      <c r="F27" s="3" t="s">
        <v>676</v>
      </c>
    </row>
    <row r="28" spans="1:6" x14ac:dyDescent="0.25">
      <c r="A28">
        <v>4</v>
      </c>
      <c r="B28" t="s">
        <v>677</v>
      </c>
      <c r="C28" s="9">
        <f>[2]Tabla_549551!H28/30*80</f>
        <v>83243.199999999997</v>
      </c>
      <c r="D28" s="3" t="s">
        <v>676</v>
      </c>
      <c r="E28" s="3" t="s">
        <v>676</v>
      </c>
      <c r="F28" s="3" t="s">
        <v>676</v>
      </c>
    </row>
    <row r="29" spans="1:6" x14ac:dyDescent="0.25">
      <c r="A29">
        <v>4</v>
      </c>
      <c r="B29" t="s">
        <v>677</v>
      </c>
      <c r="C29" s="9">
        <f>[2]Tabla_549551!H29/30*80</f>
        <v>83243.199999999997</v>
      </c>
      <c r="D29" s="3" t="s">
        <v>676</v>
      </c>
      <c r="E29" s="3" t="s">
        <v>676</v>
      </c>
      <c r="F29" s="3" t="s">
        <v>676</v>
      </c>
    </row>
    <row r="30" spans="1:6" x14ac:dyDescent="0.25">
      <c r="A30">
        <v>4</v>
      </c>
      <c r="B30" t="s">
        <v>677</v>
      </c>
      <c r="C30" s="9">
        <f>[2]Tabla_549551!H30/30*80</f>
        <v>83243.199999999997</v>
      </c>
      <c r="D30" s="3" t="s">
        <v>676</v>
      </c>
      <c r="E30" s="3" t="s">
        <v>676</v>
      </c>
      <c r="F30" s="3" t="s">
        <v>676</v>
      </c>
    </row>
    <row r="31" spans="1:6" x14ac:dyDescent="0.25">
      <c r="A31">
        <v>4</v>
      </c>
      <c r="B31" t="s">
        <v>677</v>
      </c>
      <c r="C31" s="9">
        <f>[2]Tabla_549551!H31/30*80</f>
        <v>83243.199999999997</v>
      </c>
      <c r="D31" s="3" t="s">
        <v>676</v>
      </c>
      <c r="E31" s="3" t="s">
        <v>676</v>
      </c>
      <c r="F31" s="3" t="s">
        <v>676</v>
      </c>
    </row>
    <row r="32" spans="1:6" x14ac:dyDescent="0.25">
      <c r="A32">
        <v>4</v>
      </c>
      <c r="B32" t="s">
        <v>677</v>
      </c>
      <c r="C32" s="9">
        <f>[2]Tabla_549551!H32/30*80</f>
        <v>83243.199999999997</v>
      </c>
      <c r="D32" s="3" t="s">
        <v>676</v>
      </c>
      <c r="E32" s="3" t="s">
        <v>676</v>
      </c>
      <c r="F32" s="3" t="s">
        <v>676</v>
      </c>
    </row>
    <row r="33" spans="1:6" x14ac:dyDescent="0.25">
      <c r="A33">
        <v>4</v>
      </c>
      <c r="B33" t="s">
        <v>677</v>
      </c>
      <c r="C33" s="9">
        <f>[2]Tabla_549551!H33/30*80</f>
        <v>83243.199999999997</v>
      </c>
      <c r="D33" s="3" t="s">
        <v>676</v>
      </c>
      <c r="E33" s="3" t="s">
        <v>676</v>
      </c>
      <c r="F33" s="3" t="s">
        <v>676</v>
      </c>
    </row>
    <row r="34" spans="1:6" x14ac:dyDescent="0.25">
      <c r="A34">
        <v>4</v>
      </c>
      <c r="B34" t="s">
        <v>677</v>
      </c>
      <c r="C34" s="9">
        <f>[2]Tabla_549551!H34/30*80</f>
        <v>83243.199999999997</v>
      </c>
      <c r="D34" s="3" t="s">
        <v>676</v>
      </c>
      <c r="E34" s="3" t="s">
        <v>676</v>
      </c>
      <c r="F34" s="3" t="s">
        <v>676</v>
      </c>
    </row>
    <row r="35" spans="1:6" x14ac:dyDescent="0.25">
      <c r="A35">
        <v>4</v>
      </c>
      <c r="B35" t="s">
        <v>677</v>
      </c>
      <c r="C35" s="9">
        <f>[2]Tabla_549551!H35/30*80</f>
        <v>83243.199999999997</v>
      </c>
      <c r="D35" s="3" t="s">
        <v>676</v>
      </c>
      <c r="E35" s="3" t="s">
        <v>676</v>
      </c>
      <c r="F35" s="3" t="s">
        <v>676</v>
      </c>
    </row>
    <row r="36" spans="1:6" x14ac:dyDescent="0.25">
      <c r="A36">
        <v>4</v>
      </c>
      <c r="B36" t="s">
        <v>677</v>
      </c>
      <c r="C36" s="9">
        <f>[2]Tabla_549551!H36/30*80</f>
        <v>83243.199999999997</v>
      </c>
      <c r="D36" s="3" t="s">
        <v>676</v>
      </c>
      <c r="E36" s="3" t="s">
        <v>676</v>
      </c>
      <c r="F36" s="3" t="s">
        <v>676</v>
      </c>
    </row>
    <row r="37" spans="1:6" x14ac:dyDescent="0.25">
      <c r="A37">
        <v>4</v>
      </c>
      <c r="B37" t="s">
        <v>677</v>
      </c>
      <c r="C37" s="9">
        <f>[2]Tabla_549551!H37/30*80</f>
        <v>83243.199999999997</v>
      </c>
      <c r="D37" s="3" t="s">
        <v>676</v>
      </c>
      <c r="E37" s="3" t="s">
        <v>676</v>
      </c>
      <c r="F37" s="3" t="s">
        <v>676</v>
      </c>
    </row>
    <row r="38" spans="1:6" x14ac:dyDescent="0.25">
      <c r="A38">
        <v>4</v>
      </c>
      <c r="B38" t="s">
        <v>677</v>
      </c>
      <c r="C38" s="9">
        <f>[2]Tabla_549551!H38/30*80</f>
        <v>83243.199999999997</v>
      </c>
      <c r="D38" s="3" t="s">
        <v>676</v>
      </c>
      <c r="E38" s="3" t="s">
        <v>676</v>
      </c>
      <c r="F38" s="3" t="s">
        <v>676</v>
      </c>
    </row>
    <row r="39" spans="1:6" x14ac:dyDescent="0.25">
      <c r="A39">
        <v>4</v>
      </c>
      <c r="B39" t="s">
        <v>677</v>
      </c>
      <c r="C39" s="9">
        <f>[2]Tabla_549551!H39/30*80</f>
        <v>83243.199999999997</v>
      </c>
      <c r="D39" s="3" t="s">
        <v>676</v>
      </c>
      <c r="E39" s="3" t="s">
        <v>676</v>
      </c>
      <c r="F39" s="3" t="s">
        <v>676</v>
      </c>
    </row>
    <row r="40" spans="1:6" x14ac:dyDescent="0.25">
      <c r="A40">
        <v>4</v>
      </c>
      <c r="B40" t="s">
        <v>677</v>
      </c>
      <c r="C40" s="9">
        <f>[2]Tabla_549551!H40/30*80</f>
        <v>83243.199999999997</v>
      </c>
      <c r="D40" s="3" t="s">
        <v>676</v>
      </c>
      <c r="E40" s="3" t="s">
        <v>676</v>
      </c>
      <c r="F40" s="3" t="s">
        <v>676</v>
      </c>
    </row>
    <row r="41" spans="1:6" x14ac:dyDescent="0.25">
      <c r="A41">
        <v>4</v>
      </c>
      <c r="B41" t="s">
        <v>677</v>
      </c>
      <c r="C41" s="9">
        <f>[2]Tabla_549551!H41/30*80</f>
        <v>83243.199999999997</v>
      </c>
      <c r="D41" s="3" t="s">
        <v>676</v>
      </c>
      <c r="E41" s="3" t="s">
        <v>676</v>
      </c>
      <c r="F41" s="3" t="s">
        <v>676</v>
      </c>
    </row>
    <row r="42" spans="1:6" x14ac:dyDescent="0.25">
      <c r="A42">
        <v>4</v>
      </c>
      <c r="B42" t="s">
        <v>677</v>
      </c>
      <c r="C42" s="9">
        <f>[2]Tabla_549551!H42/30*80</f>
        <v>83243.199999999997</v>
      </c>
      <c r="D42" s="3" t="s">
        <v>676</v>
      </c>
      <c r="E42" s="3" t="s">
        <v>676</v>
      </c>
      <c r="F42" s="3" t="s">
        <v>676</v>
      </c>
    </row>
    <row r="43" spans="1:6" x14ac:dyDescent="0.25">
      <c r="A43">
        <v>4</v>
      </c>
      <c r="B43" t="s">
        <v>677</v>
      </c>
      <c r="C43" s="9">
        <f>[2]Tabla_549551!H43/30*80</f>
        <v>83243.199999999997</v>
      </c>
      <c r="D43" s="3" t="s">
        <v>676</v>
      </c>
      <c r="E43" s="3" t="s">
        <v>676</v>
      </c>
      <c r="F43" s="3" t="s">
        <v>676</v>
      </c>
    </row>
    <row r="44" spans="1:6" x14ac:dyDescent="0.25">
      <c r="A44">
        <v>4</v>
      </c>
      <c r="B44" t="s">
        <v>677</v>
      </c>
      <c r="C44" s="9">
        <f>[2]Tabla_549551!H44/30*80</f>
        <v>83243.199999999997</v>
      </c>
      <c r="D44" s="3" t="s">
        <v>676</v>
      </c>
      <c r="E44" s="3" t="s">
        <v>676</v>
      </c>
      <c r="F44" s="3" t="s">
        <v>676</v>
      </c>
    </row>
    <row r="45" spans="1:6" x14ac:dyDescent="0.25">
      <c r="A45">
        <v>4</v>
      </c>
      <c r="B45" t="s">
        <v>677</v>
      </c>
      <c r="C45" s="9">
        <f>[2]Tabla_549551!H45/30*80</f>
        <v>83243.199999999997</v>
      </c>
      <c r="D45" s="3" t="s">
        <v>676</v>
      </c>
      <c r="E45" s="3" t="s">
        <v>676</v>
      </c>
      <c r="F45" s="3" t="s">
        <v>676</v>
      </c>
    </row>
    <row r="46" spans="1:6" x14ac:dyDescent="0.25">
      <c r="A46">
        <v>4</v>
      </c>
      <c r="B46" t="s">
        <v>677</v>
      </c>
      <c r="C46" s="9">
        <f>[2]Tabla_549551!H46/30*80</f>
        <v>83243.199999999997</v>
      </c>
      <c r="D46" s="3" t="s">
        <v>676</v>
      </c>
      <c r="E46" s="3" t="s">
        <v>676</v>
      </c>
      <c r="F46" s="3" t="s">
        <v>676</v>
      </c>
    </row>
    <row r="47" spans="1:6" x14ac:dyDescent="0.25">
      <c r="A47">
        <v>5</v>
      </c>
      <c r="B47" t="s">
        <v>677</v>
      </c>
      <c r="C47" s="9">
        <f>[2]Tabla_549551!H47/30*80</f>
        <v>77386.82666666666</v>
      </c>
      <c r="D47" s="3" t="s">
        <v>676</v>
      </c>
      <c r="E47" s="3" t="s">
        <v>676</v>
      </c>
      <c r="F47" s="3" t="s">
        <v>676</v>
      </c>
    </row>
    <row r="48" spans="1:6" x14ac:dyDescent="0.25">
      <c r="A48">
        <v>5</v>
      </c>
      <c r="B48" t="s">
        <v>677</v>
      </c>
      <c r="C48" s="9">
        <f>[2]Tabla_549551!H48/30*80</f>
        <v>77386.82666666666</v>
      </c>
      <c r="D48" s="3" t="s">
        <v>676</v>
      </c>
      <c r="E48" s="3" t="s">
        <v>676</v>
      </c>
      <c r="F48" s="3" t="s">
        <v>676</v>
      </c>
    </row>
    <row r="49" spans="1:6" x14ac:dyDescent="0.25">
      <c r="A49">
        <v>5</v>
      </c>
      <c r="B49" t="s">
        <v>677</v>
      </c>
      <c r="C49" s="9">
        <f>[2]Tabla_549551!H49/30*80</f>
        <v>77386.82666666666</v>
      </c>
      <c r="D49" s="3" t="s">
        <v>676</v>
      </c>
      <c r="E49" s="3" t="s">
        <v>676</v>
      </c>
      <c r="F49" s="3" t="s">
        <v>676</v>
      </c>
    </row>
    <row r="50" spans="1:6" x14ac:dyDescent="0.25">
      <c r="A50">
        <v>5</v>
      </c>
      <c r="B50" t="s">
        <v>677</v>
      </c>
      <c r="C50" s="9">
        <f>[2]Tabla_549551!H50/30*80</f>
        <v>77386.82666666666</v>
      </c>
      <c r="D50" s="3" t="s">
        <v>676</v>
      </c>
      <c r="E50" s="3" t="s">
        <v>676</v>
      </c>
      <c r="F50" s="3" t="s">
        <v>676</v>
      </c>
    </row>
    <row r="51" spans="1:6" x14ac:dyDescent="0.25">
      <c r="A51">
        <v>5</v>
      </c>
      <c r="B51" t="s">
        <v>677</v>
      </c>
      <c r="C51" s="9">
        <f>[2]Tabla_549551!H51/30*80</f>
        <v>77386.82666666666</v>
      </c>
      <c r="D51" s="3" t="s">
        <v>676</v>
      </c>
      <c r="E51" s="3" t="s">
        <v>676</v>
      </c>
      <c r="F51" s="3" t="s">
        <v>676</v>
      </c>
    </row>
    <row r="52" spans="1:6" x14ac:dyDescent="0.25">
      <c r="A52">
        <v>5</v>
      </c>
      <c r="B52" t="s">
        <v>677</v>
      </c>
      <c r="C52" s="9">
        <f>[2]Tabla_549551!H52/30*80</f>
        <v>77386.82666666666</v>
      </c>
      <c r="D52" s="3" t="s">
        <v>676</v>
      </c>
      <c r="E52" s="3" t="s">
        <v>676</v>
      </c>
      <c r="F52" s="3" t="s">
        <v>676</v>
      </c>
    </row>
    <row r="53" spans="1:6" x14ac:dyDescent="0.25">
      <c r="A53">
        <v>5</v>
      </c>
      <c r="B53" t="s">
        <v>677</v>
      </c>
      <c r="C53" s="9">
        <f>[2]Tabla_549551!H53/30*80</f>
        <v>77386.82666666666</v>
      </c>
      <c r="D53" s="3" t="s">
        <v>676</v>
      </c>
      <c r="E53" s="3" t="s">
        <v>676</v>
      </c>
      <c r="F53" s="3" t="s">
        <v>676</v>
      </c>
    </row>
    <row r="54" spans="1:6" x14ac:dyDescent="0.25">
      <c r="A54">
        <v>5</v>
      </c>
      <c r="B54" t="s">
        <v>677</v>
      </c>
      <c r="C54" s="9">
        <f>[2]Tabla_549551!H54/30*80</f>
        <v>77386.82666666666</v>
      </c>
      <c r="D54" s="3" t="s">
        <v>676</v>
      </c>
      <c r="E54" s="3" t="s">
        <v>676</v>
      </c>
      <c r="F54" s="3" t="s">
        <v>676</v>
      </c>
    </row>
    <row r="55" spans="1:6" x14ac:dyDescent="0.25">
      <c r="A55">
        <v>5</v>
      </c>
      <c r="B55" t="s">
        <v>677</v>
      </c>
      <c r="C55" s="9">
        <f>[2]Tabla_549551!H55/30*80</f>
        <v>77386.82666666666</v>
      </c>
      <c r="D55" s="3" t="s">
        <v>676</v>
      </c>
      <c r="E55" s="3" t="s">
        <v>676</v>
      </c>
      <c r="F55" s="3" t="s">
        <v>676</v>
      </c>
    </row>
    <row r="56" spans="1:6" x14ac:dyDescent="0.25">
      <c r="A56">
        <v>5</v>
      </c>
      <c r="B56" t="s">
        <v>677</v>
      </c>
      <c r="C56" s="9">
        <f>[2]Tabla_549551!H56/30*80</f>
        <v>77386.82666666666</v>
      </c>
      <c r="D56" s="3" t="s">
        <v>676</v>
      </c>
      <c r="E56" s="3" t="s">
        <v>676</v>
      </c>
      <c r="F56" s="3" t="s">
        <v>676</v>
      </c>
    </row>
    <row r="57" spans="1:6" x14ac:dyDescent="0.25">
      <c r="A57">
        <v>5</v>
      </c>
      <c r="B57" t="s">
        <v>677</v>
      </c>
      <c r="C57" s="9">
        <f>[2]Tabla_549551!H57/30*80</f>
        <v>77386.82666666666</v>
      </c>
      <c r="D57" s="3" t="s">
        <v>676</v>
      </c>
      <c r="E57" s="3" t="s">
        <v>676</v>
      </c>
      <c r="F57" s="3" t="s">
        <v>676</v>
      </c>
    </row>
    <row r="58" spans="1:6" x14ac:dyDescent="0.25">
      <c r="A58">
        <v>5</v>
      </c>
      <c r="B58" t="s">
        <v>677</v>
      </c>
      <c r="C58" s="9">
        <f>[2]Tabla_549551!H58/30*80</f>
        <v>77386.82666666666</v>
      </c>
      <c r="D58" s="3" t="s">
        <v>676</v>
      </c>
      <c r="E58" s="3" t="s">
        <v>676</v>
      </c>
      <c r="F58" s="3" t="s">
        <v>676</v>
      </c>
    </row>
    <row r="59" spans="1:6" x14ac:dyDescent="0.25">
      <c r="A59">
        <v>5</v>
      </c>
      <c r="B59" t="s">
        <v>677</v>
      </c>
      <c r="C59" s="9">
        <f>[2]Tabla_549551!H59/30*80</f>
        <v>77386.82666666666</v>
      </c>
      <c r="D59" s="3" t="s">
        <v>676</v>
      </c>
      <c r="E59" s="3" t="s">
        <v>676</v>
      </c>
      <c r="F59" s="3" t="s">
        <v>676</v>
      </c>
    </row>
    <row r="60" spans="1:6" x14ac:dyDescent="0.25">
      <c r="A60">
        <v>5</v>
      </c>
      <c r="B60" t="s">
        <v>677</v>
      </c>
      <c r="C60" s="9">
        <f>[2]Tabla_549551!H60/30*80</f>
        <v>77386.82666666666</v>
      </c>
      <c r="D60" s="3" t="s">
        <v>676</v>
      </c>
      <c r="E60" s="3" t="s">
        <v>676</v>
      </c>
      <c r="F60" s="3" t="s">
        <v>676</v>
      </c>
    </row>
    <row r="61" spans="1:6" x14ac:dyDescent="0.25">
      <c r="A61">
        <v>5</v>
      </c>
      <c r="B61" t="s">
        <v>677</v>
      </c>
      <c r="C61" s="9">
        <f>[2]Tabla_549551!H61/30*80</f>
        <v>77386.82666666666</v>
      </c>
      <c r="D61" s="3" t="s">
        <v>676</v>
      </c>
      <c r="E61" s="3" t="s">
        <v>676</v>
      </c>
      <c r="F61" s="3" t="s">
        <v>676</v>
      </c>
    </row>
    <row r="62" spans="1:6" x14ac:dyDescent="0.25">
      <c r="A62">
        <v>5</v>
      </c>
      <c r="B62" t="s">
        <v>677</v>
      </c>
      <c r="C62" s="9">
        <f>[2]Tabla_549551!H62/30*80</f>
        <v>77386.82666666666</v>
      </c>
      <c r="D62" s="3" t="s">
        <v>676</v>
      </c>
      <c r="E62" s="3" t="s">
        <v>676</v>
      </c>
      <c r="F62" s="3" t="s">
        <v>676</v>
      </c>
    </row>
    <row r="63" spans="1:6" x14ac:dyDescent="0.25">
      <c r="A63">
        <v>5</v>
      </c>
      <c r="B63" t="s">
        <v>677</v>
      </c>
      <c r="C63" s="9">
        <f>[2]Tabla_549551!H63/30*80</f>
        <v>77386.82666666666</v>
      </c>
      <c r="D63" s="3" t="s">
        <v>676</v>
      </c>
      <c r="E63" s="3" t="s">
        <v>676</v>
      </c>
      <c r="F63" s="3" t="s">
        <v>676</v>
      </c>
    </row>
    <row r="64" spans="1:6" x14ac:dyDescent="0.25">
      <c r="A64">
        <v>5</v>
      </c>
      <c r="B64" t="s">
        <v>677</v>
      </c>
      <c r="C64" s="9">
        <f>[2]Tabla_549551!H64/30*80</f>
        <v>77386.82666666666</v>
      </c>
      <c r="D64" s="3" t="s">
        <v>676</v>
      </c>
      <c r="E64" s="3" t="s">
        <v>676</v>
      </c>
      <c r="F64" s="3" t="s">
        <v>676</v>
      </c>
    </row>
    <row r="65" spans="1:6" x14ac:dyDescent="0.25">
      <c r="A65">
        <v>5</v>
      </c>
      <c r="B65" t="s">
        <v>677</v>
      </c>
      <c r="C65" s="9">
        <f>[2]Tabla_549551!H65/30*80</f>
        <v>77386.82666666666</v>
      </c>
      <c r="D65" s="3" t="s">
        <v>676</v>
      </c>
      <c r="E65" s="3" t="s">
        <v>676</v>
      </c>
      <c r="F65" s="3" t="s">
        <v>676</v>
      </c>
    </row>
    <row r="66" spans="1:6" x14ac:dyDescent="0.25">
      <c r="A66">
        <v>5</v>
      </c>
      <c r="B66" t="s">
        <v>677</v>
      </c>
      <c r="C66" s="9">
        <f>[2]Tabla_549551!H66/30*80</f>
        <v>77386.82666666666</v>
      </c>
      <c r="D66" s="3" t="s">
        <v>676</v>
      </c>
      <c r="E66" s="3" t="s">
        <v>676</v>
      </c>
      <c r="F66" s="3" t="s">
        <v>676</v>
      </c>
    </row>
    <row r="67" spans="1:6" x14ac:dyDescent="0.25">
      <c r="A67">
        <v>5</v>
      </c>
      <c r="B67" t="s">
        <v>677</v>
      </c>
      <c r="C67" s="9">
        <f>[2]Tabla_549551!H67/30*80</f>
        <v>77386.82666666666</v>
      </c>
      <c r="D67" s="3" t="s">
        <v>676</v>
      </c>
      <c r="E67" s="3" t="s">
        <v>676</v>
      </c>
      <c r="F67" s="3" t="s">
        <v>676</v>
      </c>
    </row>
    <row r="68" spans="1:6" x14ac:dyDescent="0.25">
      <c r="A68">
        <v>5</v>
      </c>
      <c r="B68" t="s">
        <v>677</v>
      </c>
      <c r="C68" s="9">
        <f>[2]Tabla_549551!H68/30*80</f>
        <v>77386.82666666666</v>
      </c>
      <c r="D68" s="3" t="s">
        <v>676</v>
      </c>
      <c r="E68" s="3" t="s">
        <v>676</v>
      </c>
      <c r="F68" s="3" t="s">
        <v>676</v>
      </c>
    </row>
    <row r="69" spans="1:6" x14ac:dyDescent="0.25">
      <c r="A69">
        <v>5</v>
      </c>
      <c r="B69" t="s">
        <v>677</v>
      </c>
      <c r="C69" s="9">
        <f>[2]Tabla_549551!H69/30*80</f>
        <v>77386.82666666666</v>
      </c>
      <c r="D69" s="3" t="s">
        <v>676</v>
      </c>
      <c r="E69" s="3" t="s">
        <v>676</v>
      </c>
      <c r="F69" s="3" t="s">
        <v>676</v>
      </c>
    </row>
    <row r="70" spans="1:6" x14ac:dyDescent="0.25">
      <c r="A70">
        <v>5</v>
      </c>
      <c r="B70" t="s">
        <v>677</v>
      </c>
      <c r="C70" s="9">
        <f>[2]Tabla_549551!H70/30*80</f>
        <v>77386.82666666666</v>
      </c>
      <c r="D70" s="3" t="s">
        <v>676</v>
      </c>
      <c r="E70" s="3" t="s">
        <v>676</v>
      </c>
      <c r="F70" s="3" t="s">
        <v>676</v>
      </c>
    </row>
    <row r="71" spans="1:6" x14ac:dyDescent="0.25">
      <c r="A71">
        <v>5</v>
      </c>
      <c r="B71" t="s">
        <v>677</v>
      </c>
      <c r="C71" s="9">
        <f>[2]Tabla_549551!H71/30*80</f>
        <v>77386.82666666666</v>
      </c>
      <c r="D71" s="3" t="s">
        <v>676</v>
      </c>
      <c r="E71" s="3" t="s">
        <v>676</v>
      </c>
      <c r="F71" s="3" t="s">
        <v>676</v>
      </c>
    </row>
    <row r="72" spans="1:6" x14ac:dyDescent="0.25">
      <c r="A72">
        <v>5</v>
      </c>
      <c r="B72" t="s">
        <v>677</v>
      </c>
      <c r="C72" s="9">
        <f>[2]Tabla_549551!H72/30*80</f>
        <v>77386.82666666666</v>
      </c>
      <c r="D72" s="3" t="s">
        <v>676</v>
      </c>
      <c r="E72" s="3" t="s">
        <v>676</v>
      </c>
      <c r="F72" s="3" t="s">
        <v>676</v>
      </c>
    </row>
    <row r="73" spans="1:6" x14ac:dyDescent="0.25">
      <c r="A73">
        <v>5</v>
      </c>
      <c r="B73" t="s">
        <v>677</v>
      </c>
      <c r="C73" s="9">
        <f>[2]Tabla_549551!H73/30*80</f>
        <v>77386.82666666666</v>
      </c>
      <c r="D73" s="3" t="s">
        <v>676</v>
      </c>
      <c r="E73" s="3" t="s">
        <v>676</v>
      </c>
      <c r="F73" s="3" t="s">
        <v>676</v>
      </c>
    </row>
    <row r="74" spans="1:6" x14ac:dyDescent="0.25">
      <c r="A74">
        <v>5</v>
      </c>
      <c r="B74" t="s">
        <v>677</v>
      </c>
      <c r="C74" s="9">
        <f>[2]Tabla_549551!H74/30*80</f>
        <v>77386.82666666666</v>
      </c>
      <c r="D74" s="3" t="s">
        <v>676</v>
      </c>
      <c r="E74" s="3" t="s">
        <v>676</v>
      </c>
      <c r="F74" s="3" t="s">
        <v>676</v>
      </c>
    </row>
    <row r="75" spans="1:6" x14ac:dyDescent="0.25">
      <c r="A75">
        <v>5</v>
      </c>
      <c r="B75" t="s">
        <v>677</v>
      </c>
      <c r="C75" s="9">
        <f>[2]Tabla_549551!H75/30*80</f>
        <v>77386.82666666666</v>
      </c>
      <c r="D75" s="3" t="s">
        <v>676</v>
      </c>
      <c r="E75" s="3" t="s">
        <v>676</v>
      </c>
      <c r="F75" s="3" t="s">
        <v>676</v>
      </c>
    </row>
    <row r="76" spans="1:6" x14ac:dyDescent="0.25">
      <c r="A76">
        <v>5</v>
      </c>
      <c r="B76" t="s">
        <v>677</v>
      </c>
      <c r="C76" s="9">
        <f>[2]Tabla_549551!H76/30*80</f>
        <v>77386.82666666666</v>
      </c>
      <c r="D76" s="3" t="s">
        <v>676</v>
      </c>
      <c r="E76" s="3" t="s">
        <v>676</v>
      </c>
      <c r="F76" s="3" t="s">
        <v>676</v>
      </c>
    </row>
    <row r="77" spans="1:6" x14ac:dyDescent="0.25">
      <c r="A77">
        <v>5</v>
      </c>
      <c r="B77" t="s">
        <v>677</v>
      </c>
      <c r="C77" s="9">
        <f>[2]Tabla_549551!H77/30*80</f>
        <v>77386.82666666666</v>
      </c>
      <c r="D77" s="3" t="s">
        <v>676</v>
      </c>
      <c r="E77" s="3" t="s">
        <v>676</v>
      </c>
      <c r="F77" s="3" t="s">
        <v>676</v>
      </c>
    </row>
    <row r="78" spans="1:6" x14ac:dyDescent="0.25">
      <c r="A78">
        <v>6</v>
      </c>
      <c r="B78" t="s">
        <v>677</v>
      </c>
      <c r="C78" s="9">
        <f>[2]Tabla_549551!H78/30*80</f>
        <v>67277.440000000002</v>
      </c>
      <c r="D78" s="3" t="s">
        <v>676</v>
      </c>
      <c r="E78" s="3" t="s">
        <v>676</v>
      </c>
      <c r="F78" s="3" t="s">
        <v>676</v>
      </c>
    </row>
    <row r="79" spans="1:6" x14ac:dyDescent="0.25">
      <c r="A79">
        <v>6</v>
      </c>
      <c r="B79" t="s">
        <v>677</v>
      </c>
      <c r="C79" s="9">
        <f>[2]Tabla_549551!H79/30*80</f>
        <v>67277.440000000002</v>
      </c>
      <c r="D79" s="3" t="s">
        <v>676</v>
      </c>
      <c r="E79" s="3" t="s">
        <v>676</v>
      </c>
      <c r="F79" s="3" t="s">
        <v>676</v>
      </c>
    </row>
    <row r="80" spans="1:6" x14ac:dyDescent="0.25">
      <c r="A80">
        <v>6</v>
      </c>
      <c r="B80" t="s">
        <v>677</v>
      </c>
      <c r="C80" s="9">
        <f>[2]Tabla_549551!H80/30*80</f>
        <v>67277.440000000002</v>
      </c>
      <c r="D80" s="3" t="s">
        <v>676</v>
      </c>
      <c r="E80" s="3" t="s">
        <v>676</v>
      </c>
      <c r="F80" s="3" t="s">
        <v>676</v>
      </c>
    </row>
    <row r="81" spans="1:6" x14ac:dyDescent="0.25">
      <c r="A81">
        <v>6</v>
      </c>
      <c r="B81" t="s">
        <v>677</v>
      </c>
      <c r="C81" s="9">
        <f>[2]Tabla_549551!H81/30*80</f>
        <v>67277.440000000002</v>
      </c>
      <c r="D81" s="3" t="s">
        <v>676</v>
      </c>
      <c r="E81" s="3" t="s">
        <v>676</v>
      </c>
      <c r="F81" s="3" t="s">
        <v>676</v>
      </c>
    </row>
    <row r="82" spans="1:6" x14ac:dyDescent="0.25">
      <c r="A82">
        <v>6</v>
      </c>
      <c r="B82" t="s">
        <v>677</v>
      </c>
      <c r="C82" s="9">
        <f>[2]Tabla_549551!H82/30*80</f>
        <v>67277.440000000002</v>
      </c>
      <c r="D82" s="3" t="s">
        <v>676</v>
      </c>
      <c r="E82" s="3" t="s">
        <v>676</v>
      </c>
      <c r="F82" s="3" t="s">
        <v>676</v>
      </c>
    </row>
    <row r="83" spans="1:6" x14ac:dyDescent="0.25">
      <c r="A83">
        <v>6</v>
      </c>
      <c r="B83" t="s">
        <v>677</v>
      </c>
      <c r="C83" s="9">
        <f>[2]Tabla_549551!H83/30*80</f>
        <v>67277.440000000002</v>
      </c>
      <c r="D83" s="3" t="s">
        <v>676</v>
      </c>
      <c r="E83" s="3" t="s">
        <v>676</v>
      </c>
      <c r="F83" s="3" t="s">
        <v>676</v>
      </c>
    </row>
    <row r="84" spans="1:6" x14ac:dyDescent="0.25">
      <c r="A84">
        <v>6</v>
      </c>
      <c r="B84" t="s">
        <v>677</v>
      </c>
      <c r="C84" s="9">
        <f>[2]Tabla_549551!H84/30*80</f>
        <v>67277.440000000002</v>
      </c>
      <c r="D84" s="3" t="s">
        <v>676</v>
      </c>
      <c r="E84" s="3" t="s">
        <v>676</v>
      </c>
      <c r="F84" s="3" t="s">
        <v>676</v>
      </c>
    </row>
    <row r="85" spans="1:6" x14ac:dyDescent="0.25">
      <c r="A85">
        <v>6</v>
      </c>
      <c r="B85" t="s">
        <v>677</v>
      </c>
      <c r="C85" s="9">
        <f>[2]Tabla_549551!H85/30*80</f>
        <v>67277.440000000002</v>
      </c>
      <c r="D85" s="3" t="s">
        <v>676</v>
      </c>
      <c r="E85" s="3" t="s">
        <v>676</v>
      </c>
      <c r="F85" s="3" t="s">
        <v>676</v>
      </c>
    </row>
    <row r="86" spans="1:6" x14ac:dyDescent="0.25">
      <c r="A86">
        <v>6</v>
      </c>
      <c r="B86" t="s">
        <v>677</v>
      </c>
      <c r="C86" s="9">
        <f>[2]Tabla_549551!H86/30*80</f>
        <v>67277.440000000002</v>
      </c>
      <c r="D86" s="3" t="s">
        <v>676</v>
      </c>
      <c r="E86" s="3" t="s">
        <v>676</v>
      </c>
      <c r="F86" s="3" t="s">
        <v>676</v>
      </c>
    </row>
    <row r="87" spans="1:6" x14ac:dyDescent="0.25">
      <c r="A87">
        <v>6</v>
      </c>
      <c r="B87" t="s">
        <v>677</v>
      </c>
      <c r="C87" s="9">
        <f>[2]Tabla_549551!H87/30*80</f>
        <v>67277.440000000002</v>
      </c>
      <c r="D87" s="3" t="s">
        <v>676</v>
      </c>
      <c r="E87" s="3" t="s">
        <v>676</v>
      </c>
      <c r="F87" s="3" t="s">
        <v>676</v>
      </c>
    </row>
    <row r="88" spans="1:6" x14ac:dyDescent="0.25">
      <c r="A88">
        <v>6</v>
      </c>
      <c r="B88" t="s">
        <v>677</v>
      </c>
      <c r="C88" s="9">
        <f>[2]Tabla_549551!H88/30*80</f>
        <v>67277.440000000002</v>
      </c>
      <c r="D88" s="3" t="s">
        <v>676</v>
      </c>
      <c r="E88" s="3" t="s">
        <v>676</v>
      </c>
      <c r="F88" s="3" t="s">
        <v>676</v>
      </c>
    </row>
    <row r="89" spans="1:6" x14ac:dyDescent="0.25">
      <c r="A89">
        <v>6</v>
      </c>
      <c r="B89" t="s">
        <v>677</v>
      </c>
      <c r="C89" s="9">
        <f>[2]Tabla_549551!H89/30*80</f>
        <v>67277.440000000002</v>
      </c>
      <c r="D89" s="3" t="s">
        <v>676</v>
      </c>
      <c r="E89" s="3" t="s">
        <v>676</v>
      </c>
      <c r="F89" s="3" t="s">
        <v>676</v>
      </c>
    </row>
    <row r="90" spans="1:6" x14ac:dyDescent="0.25">
      <c r="A90">
        <v>6</v>
      </c>
      <c r="B90" t="s">
        <v>677</v>
      </c>
      <c r="C90" s="9">
        <f>[2]Tabla_549551!H90/30*80</f>
        <v>67277.440000000002</v>
      </c>
      <c r="D90" s="3" t="s">
        <v>676</v>
      </c>
      <c r="E90" s="3" t="s">
        <v>676</v>
      </c>
      <c r="F90" s="3" t="s">
        <v>676</v>
      </c>
    </row>
    <row r="91" spans="1:6" x14ac:dyDescent="0.25">
      <c r="A91">
        <v>6</v>
      </c>
      <c r="B91" t="s">
        <v>677</v>
      </c>
      <c r="C91" s="9">
        <f>[2]Tabla_549551!H91/30*80</f>
        <v>67277.440000000002</v>
      </c>
      <c r="D91" s="3" t="s">
        <v>676</v>
      </c>
      <c r="E91" s="3" t="s">
        <v>676</v>
      </c>
      <c r="F91" s="3" t="s">
        <v>676</v>
      </c>
    </row>
    <row r="92" spans="1:6" x14ac:dyDescent="0.25">
      <c r="A92">
        <v>6</v>
      </c>
      <c r="B92" t="s">
        <v>677</v>
      </c>
      <c r="C92" s="9">
        <f>[2]Tabla_549551!H92/30*80</f>
        <v>67277.440000000002</v>
      </c>
      <c r="D92" s="3" t="s">
        <v>676</v>
      </c>
      <c r="E92" s="3" t="s">
        <v>676</v>
      </c>
      <c r="F92" s="3" t="s">
        <v>676</v>
      </c>
    </row>
    <row r="93" spans="1:6" x14ac:dyDescent="0.25">
      <c r="A93">
        <v>6</v>
      </c>
      <c r="B93" t="s">
        <v>677</v>
      </c>
      <c r="C93" s="9">
        <f>[2]Tabla_549551!H93/30*80</f>
        <v>67277.440000000002</v>
      </c>
      <c r="D93" s="3" t="s">
        <v>676</v>
      </c>
      <c r="E93" s="3" t="s">
        <v>676</v>
      </c>
      <c r="F93" s="3" t="s">
        <v>676</v>
      </c>
    </row>
    <row r="94" spans="1:6" x14ac:dyDescent="0.25">
      <c r="A94">
        <v>6</v>
      </c>
      <c r="B94" t="s">
        <v>677</v>
      </c>
      <c r="C94" s="9">
        <f>[2]Tabla_549551!H94/30*80</f>
        <v>67277.440000000002</v>
      </c>
      <c r="D94" s="3" t="s">
        <v>676</v>
      </c>
      <c r="E94" s="3" t="s">
        <v>676</v>
      </c>
      <c r="F94" s="3" t="s">
        <v>676</v>
      </c>
    </row>
    <row r="95" spans="1:6" x14ac:dyDescent="0.25">
      <c r="A95">
        <v>6</v>
      </c>
      <c r="B95" t="s">
        <v>677</v>
      </c>
      <c r="C95" s="9">
        <f>[2]Tabla_549551!H95/30*80</f>
        <v>67277.440000000002</v>
      </c>
      <c r="D95" s="3" t="s">
        <v>676</v>
      </c>
      <c r="E95" s="3" t="s">
        <v>676</v>
      </c>
      <c r="F95" s="3" t="s">
        <v>676</v>
      </c>
    </row>
    <row r="96" spans="1:6" x14ac:dyDescent="0.25">
      <c r="A96">
        <v>6</v>
      </c>
      <c r="B96" t="s">
        <v>677</v>
      </c>
      <c r="C96" s="9">
        <f>[2]Tabla_549551!H96/30*80</f>
        <v>67277.440000000002</v>
      </c>
      <c r="D96" s="3" t="s">
        <v>676</v>
      </c>
      <c r="E96" s="3" t="s">
        <v>676</v>
      </c>
      <c r="F96" s="3" t="s">
        <v>676</v>
      </c>
    </row>
    <row r="97" spans="1:6" x14ac:dyDescent="0.25">
      <c r="A97">
        <v>6</v>
      </c>
      <c r="B97" t="s">
        <v>677</v>
      </c>
      <c r="C97" s="9">
        <f>[2]Tabla_549551!H97/30*80</f>
        <v>67277.440000000002</v>
      </c>
      <c r="D97" s="3" t="s">
        <v>676</v>
      </c>
      <c r="E97" s="3" t="s">
        <v>676</v>
      </c>
      <c r="F97" s="3" t="s">
        <v>676</v>
      </c>
    </row>
    <row r="98" spans="1:6" x14ac:dyDescent="0.25">
      <c r="A98">
        <v>6</v>
      </c>
      <c r="B98" t="s">
        <v>677</v>
      </c>
      <c r="C98" s="9">
        <f>[2]Tabla_549551!H98/30*80</f>
        <v>67277.440000000002</v>
      </c>
      <c r="D98" s="3" t="s">
        <v>676</v>
      </c>
      <c r="E98" s="3" t="s">
        <v>676</v>
      </c>
      <c r="F98" s="3" t="s">
        <v>676</v>
      </c>
    </row>
    <row r="99" spans="1:6" x14ac:dyDescent="0.25">
      <c r="A99">
        <v>6</v>
      </c>
      <c r="B99" t="s">
        <v>677</v>
      </c>
      <c r="C99" s="9">
        <f>[2]Tabla_549551!H99/30*80</f>
        <v>67277.440000000002</v>
      </c>
      <c r="D99" s="3" t="s">
        <v>676</v>
      </c>
      <c r="E99" s="3" t="s">
        <v>676</v>
      </c>
      <c r="F99" s="3" t="s">
        <v>676</v>
      </c>
    </row>
    <row r="100" spans="1:6" x14ac:dyDescent="0.25">
      <c r="A100">
        <v>7</v>
      </c>
      <c r="B100" t="s">
        <v>677</v>
      </c>
      <c r="C100" s="9">
        <f>[2]Tabla_549551!H100/30*80</f>
        <v>62897.920000000006</v>
      </c>
      <c r="D100" s="3" t="s">
        <v>676</v>
      </c>
      <c r="E100" s="3" t="s">
        <v>676</v>
      </c>
      <c r="F100" s="3" t="s">
        <v>676</v>
      </c>
    </row>
    <row r="101" spans="1:6" x14ac:dyDescent="0.25">
      <c r="A101">
        <v>7</v>
      </c>
      <c r="B101" t="s">
        <v>677</v>
      </c>
      <c r="C101" s="9">
        <f>[2]Tabla_549551!H101/30*80</f>
        <v>62897.920000000006</v>
      </c>
      <c r="D101" s="3" t="s">
        <v>676</v>
      </c>
      <c r="E101" s="3" t="s">
        <v>676</v>
      </c>
      <c r="F101" s="3" t="s">
        <v>676</v>
      </c>
    </row>
    <row r="102" spans="1:6" x14ac:dyDescent="0.25">
      <c r="A102">
        <v>8</v>
      </c>
      <c r="B102" t="s">
        <v>677</v>
      </c>
      <c r="C102" s="9">
        <f>[2]Tabla_549551!H102/30*80</f>
        <v>58276.959999999999</v>
      </c>
      <c r="D102" s="3" t="s">
        <v>676</v>
      </c>
      <c r="E102" s="3" t="s">
        <v>676</v>
      </c>
      <c r="F102" s="3" t="s">
        <v>676</v>
      </c>
    </row>
    <row r="103" spans="1:6" x14ac:dyDescent="0.25">
      <c r="A103">
        <v>8</v>
      </c>
      <c r="B103" t="s">
        <v>677</v>
      </c>
      <c r="C103" s="9">
        <f>[2]Tabla_549551!H103/30*80</f>
        <v>58276.959999999999</v>
      </c>
      <c r="D103" s="3" t="s">
        <v>676</v>
      </c>
      <c r="E103" s="3" t="s">
        <v>676</v>
      </c>
      <c r="F103" s="3" t="s">
        <v>676</v>
      </c>
    </row>
    <row r="104" spans="1:6" x14ac:dyDescent="0.25">
      <c r="A104">
        <v>8</v>
      </c>
      <c r="B104" t="s">
        <v>677</v>
      </c>
      <c r="C104" s="9">
        <f>[2]Tabla_549551!H104/30*80</f>
        <v>58276.959999999999</v>
      </c>
      <c r="D104" s="3" t="s">
        <v>676</v>
      </c>
      <c r="E104" s="3" t="s">
        <v>676</v>
      </c>
      <c r="F104" s="3" t="s">
        <v>676</v>
      </c>
    </row>
    <row r="105" spans="1:6" x14ac:dyDescent="0.25">
      <c r="A105">
        <v>8</v>
      </c>
      <c r="B105" t="s">
        <v>677</v>
      </c>
      <c r="C105" s="9">
        <f>[2]Tabla_549551!H105/30*80</f>
        <v>58276.959999999999</v>
      </c>
      <c r="D105" s="3" t="s">
        <v>676</v>
      </c>
      <c r="E105" s="3" t="s">
        <v>676</v>
      </c>
      <c r="F105" s="3" t="s">
        <v>676</v>
      </c>
    </row>
    <row r="106" spans="1:6" x14ac:dyDescent="0.25">
      <c r="A106">
        <v>8</v>
      </c>
      <c r="B106" t="s">
        <v>677</v>
      </c>
      <c r="C106" s="9">
        <f>[2]Tabla_549551!H106/30*80</f>
        <v>58276.959999999999</v>
      </c>
      <c r="D106" s="3" t="s">
        <v>676</v>
      </c>
      <c r="E106" s="3" t="s">
        <v>676</v>
      </c>
      <c r="F106" s="3" t="s">
        <v>676</v>
      </c>
    </row>
    <row r="107" spans="1:6" x14ac:dyDescent="0.25">
      <c r="A107">
        <v>8</v>
      </c>
      <c r="B107" t="s">
        <v>677</v>
      </c>
      <c r="C107" s="9">
        <f>[2]Tabla_549551!H107/30*80</f>
        <v>58276.959999999999</v>
      </c>
      <c r="D107" s="3" t="s">
        <v>676</v>
      </c>
      <c r="E107" s="3" t="s">
        <v>676</v>
      </c>
      <c r="F107" s="3" t="s">
        <v>676</v>
      </c>
    </row>
    <row r="108" spans="1:6" x14ac:dyDescent="0.25">
      <c r="A108">
        <v>9</v>
      </c>
      <c r="B108" t="s">
        <v>677</v>
      </c>
      <c r="C108" s="9">
        <f>[2]Tabla_549551!H108/30*80</f>
        <v>54445.599999999991</v>
      </c>
      <c r="D108" s="3" t="s">
        <v>676</v>
      </c>
      <c r="E108" s="3" t="s">
        <v>676</v>
      </c>
      <c r="F108" s="3" t="s">
        <v>676</v>
      </c>
    </row>
    <row r="109" spans="1:6" x14ac:dyDescent="0.25">
      <c r="A109">
        <v>9</v>
      </c>
      <c r="B109" t="s">
        <v>677</v>
      </c>
      <c r="C109" s="9">
        <f>[2]Tabla_549551!H109/30*80</f>
        <v>54445.599999999991</v>
      </c>
      <c r="D109" s="3" t="s">
        <v>676</v>
      </c>
      <c r="E109" s="3" t="s">
        <v>676</v>
      </c>
      <c r="F109" s="3" t="s">
        <v>676</v>
      </c>
    </row>
    <row r="110" spans="1:6" x14ac:dyDescent="0.25">
      <c r="A110">
        <v>9</v>
      </c>
      <c r="B110" t="s">
        <v>677</v>
      </c>
      <c r="C110" s="9">
        <f>[2]Tabla_549551!H110/30*80</f>
        <v>54445.599999999991</v>
      </c>
      <c r="D110" s="3" t="s">
        <v>676</v>
      </c>
      <c r="E110" s="3" t="s">
        <v>676</v>
      </c>
      <c r="F110" s="3" t="s">
        <v>676</v>
      </c>
    </row>
    <row r="111" spans="1:6" x14ac:dyDescent="0.25">
      <c r="A111">
        <v>9</v>
      </c>
      <c r="B111" t="s">
        <v>677</v>
      </c>
      <c r="C111" s="9">
        <f>[2]Tabla_549551!H111/30*80</f>
        <v>54445.599999999991</v>
      </c>
      <c r="D111" s="3" t="s">
        <v>676</v>
      </c>
      <c r="E111" s="3" t="s">
        <v>676</v>
      </c>
      <c r="F111" s="3" t="s">
        <v>676</v>
      </c>
    </row>
    <row r="112" spans="1:6" x14ac:dyDescent="0.25">
      <c r="A112">
        <v>9</v>
      </c>
      <c r="B112" t="s">
        <v>677</v>
      </c>
      <c r="C112" s="9">
        <f>[2]Tabla_549551!H112/30*80</f>
        <v>54445.599999999991</v>
      </c>
      <c r="D112" s="3" t="s">
        <v>676</v>
      </c>
      <c r="E112" s="3" t="s">
        <v>676</v>
      </c>
      <c r="F112" s="3" t="s">
        <v>676</v>
      </c>
    </row>
    <row r="113" spans="1:6" x14ac:dyDescent="0.25">
      <c r="A113">
        <v>9</v>
      </c>
      <c r="B113" t="s">
        <v>677</v>
      </c>
      <c r="C113" s="9">
        <f>[2]Tabla_549551!H113/30*80</f>
        <v>54445.599999999991</v>
      </c>
      <c r="D113" s="3" t="s">
        <v>676</v>
      </c>
      <c r="E113" s="3" t="s">
        <v>676</v>
      </c>
      <c r="F113" s="3" t="s">
        <v>676</v>
      </c>
    </row>
    <row r="114" spans="1:6" x14ac:dyDescent="0.25">
      <c r="A114">
        <v>9</v>
      </c>
      <c r="B114" t="s">
        <v>677</v>
      </c>
      <c r="C114" s="9">
        <f>[2]Tabla_549551!H114/30*80</f>
        <v>54445.599999999991</v>
      </c>
      <c r="D114" s="3" t="s">
        <v>676</v>
      </c>
      <c r="E114" s="3" t="s">
        <v>676</v>
      </c>
      <c r="F114" s="3" t="s">
        <v>676</v>
      </c>
    </row>
    <row r="115" spans="1:6" x14ac:dyDescent="0.25">
      <c r="A115">
        <v>9</v>
      </c>
      <c r="B115" t="s">
        <v>677</v>
      </c>
      <c r="C115" s="9">
        <f>[2]Tabla_549551!H115/30*80</f>
        <v>54445.599999999991</v>
      </c>
      <c r="D115" s="3" t="s">
        <v>676</v>
      </c>
      <c r="E115" s="3" t="s">
        <v>676</v>
      </c>
      <c r="F115" s="3" t="s">
        <v>676</v>
      </c>
    </row>
    <row r="116" spans="1:6" x14ac:dyDescent="0.25">
      <c r="A116">
        <v>9</v>
      </c>
      <c r="B116" t="s">
        <v>677</v>
      </c>
      <c r="C116" s="9">
        <f>[2]Tabla_549551!H116/30*80</f>
        <v>54445.599999999991</v>
      </c>
      <c r="D116" s="3" t="s">
        <v>676</v>
      </c>
      <c r="E116" s="3" t="s">
        <v>676</v>
      </c>
      <c r="F116" s="3" t="s">
        <v>676</v>
      </c>
    </row>
    <row r="117" spans="1:6" x14ac:dyDescent="0.25">
      <c r="A117">
        <v>9</v>
      </c>
      <c r="B117" t="s">
        <v>677</v>
      </c>
      <c r="C117" s="9">
        <f>[2]Tabla_549551!H117/30*80</f>
        <v>54445.599999999991</v>
      </c>
      <c r="D117" s="3" t="s">
        <v>676</v>
      </c>
      <c r="E117" s="3" t="s">
        <v>676</v>
      </c>
      <c r="F117" s="3" t="s">
        <v>676</v>
      </c>
    </row>
    <row r="118" spans="1:6" x14ac:dyDescent="0.25">
      <c r="A118">
        <v>9</v>
      </c>
      <c r="B118" t="s">
        <v>677</v>
      </c>
      <c r="C118" s="9">
        <f>[2]Tabla_549551!H118/30*80</f>
        <v>54445.599999999991</v>
      </c>
      <c r="D118" s="3" t="s">
        <v>676</v>
      </c>
      <c r="E118" s="3" t="s">
        <v>676</v>
      </c>
      <c r="F118" s="3" t="s">
        <v>676</v>
      </c>
    </row>
    <row r="119" spans="1:6" x14ac:dyDescent="0.25">
      <c r="A119">
        <v>10</v>
      </c>
      <c r="B119" t="s">
        <v>677</v>
      </c>
      <c r="C119" s="9">
        <f>[2]Tabla_549551!H119/30*80</f>
        <v>47756.426666666666</v>
      </c>
      <c r="D119" s="3" t="s">
        <v>676</v>
      </c>
      <c r="E119" s="3" t="s">
        <v>676</v>
      </c>
      <c r="F119" s="3" t="s">
        <v>676</v>
      </c>
    </row>
    <row r="120" spans="1:6" x14ac:dyDescent="0.25">
      <c r="A120">
        <v>10</v>
      </c>
      <c r="B120" t="s">
        <v>677</v>
      </c>
      <c r="C120" s="9">
        <f>[2]Tabla_549551!H120/30*80</f>
        <v>47756.426666666666</v>
      </c>
      <c r="D120" s="3" t="s">
        <v>676</v>
      </c>
      <c r="E120" s="3" t="s">
        <v>676</v>
      </c>
      <c r="F120" s="3" t="s">
        <v>676</v>
      </c>
    </row>
    <row r="121" spans="1:6" x14ac:dyDescent="0.25">
      <c r="A121">
        <v>10</v>
      </c>
      <c r="B121" t="s">
        <v>677</v>
      </c>
      <c r="C121" s="9">
        <f>[2]Tabla_549551!H121/30*80</f>
        <v>47756.426666666666</v>
      </c>
      <c r="D121" s="3" t="s">
        <v>676</v>
      </c>
      <c r="E121" s="3" t="s">
        <v>676</v>
      </c>
      <c r="F121" s="3" t="s">
        <v>676</v>
      </c>
    </row>
    <row r="122" spans="1:6" x14ac:dyDescent="0.25">
      <c r="A122">
        <v>10</v>
      </c>
      <c r="B122" t="s">
        <v>677</v>
      </c>
      <c r="C122" s="9">
        <f>[2]Tabla_549551!H122/30*80</f>
        <v>47756.426666666666</v>
      </c>
      <c r="D122" s="3" t="s">
        <v>676</v>
      </c>
      <c r="E122" s="3" t="s">
        <v>676</v>
      </c>
      <c r="F122" s="3" t="s">
        <v>676</v>
      </c>
    </row>
    <row r="123" spans="1:6" x14ac:dyDescent="0.25">
      <c r="A123">
        <v>10</v>
      </c>
      <c r="B123" t="s">
        <v>677</v>
      </c>
      <c r="C123" s="9">
        <f>[2]Tabla_549551!H123/30*80</f>
        <v>47756.426666666666</v>
      </c>
      <c r="D123" s="3" t="s">
        <v>676</v>
      </c>
      <c r="E123" s="3" t="s">
        <v>676</v>
      </c>
      <c r="F123" s="3" t="s">
        <v>676</v>
      </c>
    </row>
    <row r="124" spans="1:6" x14ac:dyDescent="0.25">
      <c r="A124">
        <v>10</v>
      </c>
      <c r="B124" t="s">
        <v>677</v>
      </c>
      <c r="C124" s="9">
        <f>[2]Tabla_549551!H124/30*80</f>
        <v>47756.426666666666</v>
      </c>
      <c r="D124" s="3" t="s">
        <v>676</v>
      </c>
      <c r="E124" s="3" t="s">
        <v>676</v>
      </c>
      <c r="F124" s="3" t="s">
        <v>676</v>
      </c>
    </row>
    <row r="125" spans="1:6" x14ac:dyDescent="0.25">
      <c r="A125">
        <v>10</v>
      </c>
      <c r="B125" t="s">
        <v>677</v>
      </c>
      <c r="C125" s="9">
        <f>[2]Tabla_549551!H125/30*80</f>
        <v>47756.426666666666</v>
      </c>
      <c r="D125" s="3" t="s">
        <v>676</v>
      </c>
      <c r="E125" s="3" t="s">
        <v>676</v>
      </c>
      <c r="F125" s="3" t="s">
        <v>676</v>
      </c>
    </row>
    <row r="126" spans="1:6" x14ac:dyDescent="0.25">
      <c r="A126">
        <v>10</v>
      </c>
      <c r="B126" t="s">
        <v>677</v>
      </c>
      <c r="C126" s="9">
        <f>[2]Tabla_549551!H126/30*80</f>
        <v>47756.426666666666</v>
      </c>
      <c r="D126" s="3" t="s">
        <v>676</v>
      </c>
      <c r="E126" s="3" t="s">
        <v>676</v>
      </c>
      <c r="F126" s="3" t="s">
        <v>676</v>
      </c>
    </row>
    <row r="127" spans="1:6" x14ac:dyDescent="0.25">
      <c r="A127">
        <v>10</v>
      </c>
      <c r="B127" t="s">
        <v>677</v>
      </c>
      <c r="C127" s="9">
        <f>[2]Tabla_549551!H127/30*80</f>
        <v>47756.426666666666</v>
      </c>
      <c r="D127" s="3" t="s">
        <v>676</v>
      </c>
      <c r="E127" s="3" t="s">
        <v>676</v>
      </c>
      <c r="F127" s="3" t="s">
        <v>676</v>
      </c>
    </row>
    <row r="128" spans="1:6" x14ac:dyDescent="0.25">
      <c r="A128">
        <v>11</v>
      </c>
      <c r="B128" t="s">
        <v>677</v>
      </c>
      <c r="C128" s="9">
        <f>[2]Tabla_549551!H128/30*80</f>
        <v>41920.906666666669</v>
      </c>
      <c r="D128" s="3" t="s">
        <v>676</v>
      </c>
      <c r="E128" s="3" t="s">
        <v>676</v>
      </c>
      <c r="F128" s="3" t="s">
        <v>676</v>
      </c>
    </row>
    <row r="129" spans="1:6" x14ac:dyDescent="0.25">
      <c r="A129">
        <v>11</v>
      </c>
      <c r="B129" t="s">
        <v>677</v>
      </c>
      <c r="C129" s="9">
        <f>[2]Tabla_549551!H129/30*80</f>
        <v>41920.906666666669</v>
      </c>
      <c r="D129" s="3" t="s">
        <v>676</v>
      </c>
      <c r="E129" s="3" t="s">
        <v>676</v>
      </c>
      <c r="F129" s="3" t="s">
        <v>676</v>
      </c>
    </row>
    <row r="130" spans="1:6" x14ac:dyDescent="0.25">
      <c r="A130">
        <v>11</v>
      </c>
      <c r="B130" t="s">
        <v>677</v>
      </c>
      <c r="C130" s="9">
        <f>[2]Tabla_549551!H130/30*80</f>
        <v>41920.906666666669</v>
      </c>
      <c r="D130" s="3" t="s">
        <v>676</v>
      </c>
      <c r="E130" s="3" t="s">
        <v>676</v>
      </c>
      <c r="F130" s="3" t="s">
        <v>676</v>
      </c>
    </row>
    <row r="131" spans="1:6" x14ac:dyDescent="0.25">
      <c r="A131">
        <v>11</v>
      </c>
      <c r="B131" t="s">
        <v>677</v>
      </c>
      <c r="C131" s="9">
        <f>[2]Tabla_549551!H131/30*80</f>
        <v>41920.906666666669</v>
      </c>
      <c r="D131" s="3" t="s">
        <v>676</v>
      </c>
      <c r="E131" s="3" t="s">
        <v>676</v>
      </c>
      <c r="F131" s="3" t="s">
        <v>676</v>
      </c>
    </row>
    <row r="132" spans="1:6" x14ac:dyDescent="0.25">
      <c r="A132">
        <v>11</v>
      </c>
      <c r="B132" t="s">
        <v>677</v>
      </c>
      <c r="C132" s="9">
        <f>[2]Tabla_549551!H132/30*80</f>
        <v>41920.906666666669</v>
      </c>
      <c r="D132" s="3" t="s">
        <v>676</v>
      </c>
      <c r="E132" s="3" t="s">
        <v>676</v>
      </c>
      <c r="F132" s="3" t="s">
        <v>676</v>
      </c>
    </row>
    <row r="133" spans="1:6" x14ac:dyDescent="0.25">
      <c r="A133">
        <v>11</v>
      </c>
      <c r="B133" t="s">
        <v>677</v>
      </c>
      <c r="C133" s="9">
        <f>[2]Tabla_549551!H133/30*80</f>
        <v>41920.906666666669</v>
      </c>
      <c r="D133" s="3" t="s">
        <v>676</v>
      </c>
      <c r="E133" s="3" t="s">
        <v>676</v>
      </c>
      <c r="F133" s="3" t="s">
        <v>676</v>
      </c>
    </row>
    <row r="134" spans="1:6" x14ac:dyDescent="0.25">
      <c r="A134">
        <v>11</v>
      </c>
      <c r="B134" t="s">
        <v>677</v>
      </c>
      <c r="C134" s="9">
        <f>[2]Tabla_549551!H134/30*80</f>
        <v>41920.906666666669</v>
      </c>
      <c r="D134" s="3" t="s">
        <v>676</v>
      </c>
      <c r="E134" s="3" t="s">
        <v>676</v>
      </c>
      <c r="F134" s="3" t="s">
        <v>676</v>
      </c>
    </row>
    <row r="135" spans="1:6" x14ac:dyDescent="0.25">
      <c r="A135">
        <v>12</v>
      </c>
      <c r="B135" t="s">
        <v>677</v>
      </c>
      <c r="C135" s="9">
        <f>[2]Tabla_549551!H135/30*80</f>
        <v>39651.253333333327</v>
      </c>
      <c r="D135" s="3" t="s">
        <v>676</v>
      </c>
      <c r="E135" s="3" t="s">
        <v>676</v>
      </c>
      <c r="F135" s="3" t="s">
        <v>676</v>
      </c>
    </row>
    <row r="136" spans="1:6" x14ac:dyDescent="0.25">
      <c r="A136">
        <v>12</v>
      </c>
      <c r="B136" t="s">
        <v>677</v>
      </c>
      <c r="C136" s="9">
        <f>[2]Tabla_549551!H136/30*80</f>
        <v>39651.253333333327</v>
      </c>
      <c r="D136" s="3" t="s">
        <v>676</v>
      </c>
      <c r="E136" s="3" t="s">
        <v>676</v>
      </c>
      <c r="F136" s="3" t="s">
        <v>676</v>
      </c>
    </row>
    <row r="137" spans="1:6" x14ac:dyDescent="0.25">
      <c r="A137">
        <v>12</v>
      </c>
      <c r="B137" t="s">
        <v>677</v>
      </c>
      <c r="C137" s="9">
        <f>[2]Tabla_549551!H137/30*80</f>
        <v>39651.253333333327</v>
      </c>
      <c r="D137" s="3" t="s">
        <v>676</v>
      </c>
      <c r="E137" s="3" t="s">
        <v>676</v>
      </c>
      <c r="F137" s="3" t="s">
        <v>676</v>
      </c>
    </row>
    <row r="138" spans="1:6" x14ac:dyDescent="0.25">
      <c r="A138">
        <v>12</v>
      </c>
      <c r="B138" t="s">
        <v>677</v>
      </c>
      <c r="C138" s="9">
        <f>[2]Tabla_549551!H138/30*80</f>
        <v>39651.253333333327</v>
      </c>
      <c r="D138" s="3" t="s">
        <v>676</v>
      </c>
      <c r="E138" s="3" t="s">
        <v>676</v>
      </c>
      <c r="F138" s="3" t="s">
        <v>676</v>
      </c>
    </row>
    <row r="139" spans="1:6" x14ac:dyDescent="0.25">
      <c r="A139">
        <v>13</v>
      </c>
      <c r="B139" t="s">
        <v>677</v>
      </c>
      <c r="C139" s="9">
        <f>[2]Tabla_549551!H139/30*40</f>
        <v>18267.12</v>
      </c>
      <c r="D139" s="3" t="s">
        <v>676</v>
      </c>
      <c r="E139" s="3" t="s">
        <v>676</v>
      </c>
      <c r="F139" s="3" t="s">
        <v>676</v>
      </c>
    </row>
    <row r="140" spans="1:6" x14ac:dyDescent="0.25">
      <c r="A140">
        <v>13</v>
      </c>
      <c r="B140" t="s">
        <v>677</v>
      </c>
      <c r="C140" s="9">
        <f>[2]Tabla_549551!H140/30*40</f>
        <v>18267.12</v>
      </c>
      <c r="D140" s="3" t="s">
        <v>676</v>
      </c>
      <c r="E140" s="3" t="s">
        <v>676</v>
      </c>
      <c r="F140" s="3" t="s">
        <v>676</v>
      </c>
    </row>
    <row r="141" spans="1:6" x14ac:dyDescent="0.25">
      <c r="A141">
        <v>13</v>
      </c>
      <c r="B141" t="s">
        <v>677</v>
      </c>
      <c r="C141" s="9">
        <f>[2]Tabla_549551!H141/30*40</f>
        <v>18267.12</v>
      </c>
      <c r="D141" s="3" t="s">
        <v>676</v>
      </c>
      <c r="E141" s="3" t="s">
        <v>676</v>
      </c>
      <c r="F141" s="3" t="s">
        <v>676</v>
      </c>
    </row>
    <row r="142" spans="1:6" x14ac:dyDescent="0.25">
      <c r="A142">
        <v>13</v>
      </c>
      <c r="B142" t="s">
        <v>677</v>
      </c>
      <c r="C142" s="9">
        <f>[2]Tabla_549551!H142/30*40</f>
        <v>18267.12</v>
      </c>
      <c r="D142" s="3" t="s">
        <v>676</v>
      </c>
      <c r="E142" s="3" t="s">
        <v>676</v>
      </c>
      <c r="F142" s="3" t="s">
        <v>676</v>
      </c>
    </row>
    <row r="143" spans="1:6" x14ac:dyDescent="0.25">
      <c r="A143">
        <v>13</v>
      </c>
      <c r="B143" t="s">
        <v>677</v>
      </c>
      <c r="C143" s="9">
        <f>[2]Tabla_549551!H143/30*40</f>
        <v>18267.12</v>
      </c>
      <c r="D143" s="3" t="s">
        <v>676</v>
      </c>
      <c r="E143" s="3" t="s">
        <v>676</v>
      </c>
      <c r="F143" s="3" t="s">
        <v>676</v>
      </c>
    </row>
    <row r="144" spans="1:6" x14ac:dyDescent="0.25">
      <c r="A144">
        <v>13</v>
      </c>
      <c r="B144" t="s">
        <v>677</v>
      </c>
      <c r="C144" s="9">
        <f>[2]Tabla_549551!H144/30*40</f>
        <v>18267.12</v>
      </c>
      <c r="D144" s="3" t="s">
        <v>676</v>
      </c>
      <c r="E144" s="3" t="s">
        <v>676</v>
      </c>
      <c r="F144" s="3" t="s">
        <v>676</v>
      </c>
    </row>
    <row r="145" spans="1:6" x14ac:dyDescent="0.25">
      <c r="A145">
        <v>13</v>
      </c>
      <c r="B145" t="s">
        <v>677</v>
      </c>
      <c r="C145" s="9">
        <f>[2]Tabla_549551!H145/30*40</f>
        <v>18267.12</v>
      </c>
      <c r="D145" s="3" t="s">
        <v>676</v>
      </c>
      <c r="E145" s="3" t="s">
        <v>676</v>
      </c>
      <c r="F145" s="3" t="s">
        <v>676</v>
      </c>
    </row>
    <row r="146" spans="1:6" x14ac:dyDescent="0.25">
      <c r="A146">
        <v>13</v>
      </c>
      <c r="B146" t="s">
        <v>677</v>
      </c>
      <c r="C146" s="9">
        <f>[2]Tabla_549551!H146/30*40</f>
        <v>18267.12</v>
      </c>
      <c r="D146" s="3" t="s">
        <v>676</v>
      </c>
      <c r="E146" s="3" t="s">
        <v>676</v>
      </c>
      <c r="F146" s="3" t="s">
        <v>676</v>
      </c>
    </row>
    <row r="147" spans="1:6" x14ac:dyDescent="0.25">
      <c r="A147">
        <v>13</v>
      </c>
      <c r="B147" t="s">
        <v>677</v>
      </c>
      <c r="C147" s="9">
        <f>[2]Tabla_549551!H147/30*40</f>
        <v>18267.12</v>
      </c>
      <c r="D147" s="3" t="s">
        <v>676</v>
      </c>
      <c r="E147" s="3" t="s">
        <v>676</v>
      </c>
      <c r="F147" s="3" t="s">
        <v>676</v>
      </c>
    </row>
    <row r="148" spans="1:6" x14ac:dyDescent="0.25">
      <c r="A148">
        <v>13</v>
      </c>
      <c r="B148" t="s">
        <v>677</v>
      </c>
      <c r="C148" s="9">
        <f>[2]Tabla_549551!H148/30*40</f>
        <v>18267.12</v>
      </c>
      <c r="D148" s="3" t="s">
        <v>676</v>
      </c>
      <c r="E148" s="3" t="s">
        <v>676</v>
      </c>
      <c r="F148" s="3" t="s">
        <v>676</v>
      </c>
    </row>
    <row r="149" spans="1:6" x14ac:dyDescent="0.25">
      <c r="A149">
        <v>13</v>
      </c>
      <c r="B149" t="s">
        <v>677</v>
      </c>
      <c r="C149" s="9">
        <f>[2]Tabla_549551!H149/30*40</f>
        <v>18267.12</v>
      </c>
      <c r="D149" s="3" t="s">
        <v>676</v>
      </c>
      <c r="E149" s="3" t="s">
        <v>676</v>
      </c>
      <c r="F149" s="3" t="s">
        <v>676</v>
      </c>
    </row>
    <row r="150" spans="1:6" x14ac:dyDescent="0.25">
      <c r="A150">
        <v>13</v>
      </c>
      <c r="B150" t="s">
        <v>677</v>
      </c>
      <c r="C150" s="9">
        <f>[2]Tabla_549551!H150/30*40</f>
        <v>18267.12</v>
      </c>
      <c r="D150" s="3" t="s">
        <v>676</v>
      </c>
      <c r="E150" s="3" t="s">
        <v>676</v>
      </c>
      <c r="F150" s="3" t="s">
        <v>676</v>
      </c>
    </row>
    <row r="151" spans="1:6" x14ac:dyDescent="0.25">
      <c r="A151">
        <v>14</v>
      </c>
      <c r="B151" t="s">
        <v>677</v>
      </c>
      <c r="C151" s="9">
        <f>[2]Tabla_549551!H151/30*40</f>
        <v>16133.333333333332</v>
      </c>
      <c r="D151" s="3" t="s">
        <v>676</v>
      </c>
      <c r="E151" s="3" t="s">
        <v>676</v>
      </c>
      <c r="F151" s="3" t="s">
        <v>676</v>
      </c>
    </row>
    <row r="152" spans="1:6" x14ac:dyDescent="0.25">
      <c r="A152">
        <v>14</v>
      </c>
      <c r="B152" t="s">
        <v>677</v>
      </c>
      <c r="C152" s="9">
        <f>[2]Tabla_549551!H152/30*40</f>
        <v>16133.333333333332</v>
      </c>
      <c r="D152" s="3" t="s">
        <v>676</v>
      </c>
      <c r="E152" s="3" t="s">
        <v>676</v>
      </c>
      <c r="F152" s="3" t="s">
        <v>676</v>
      </c>
    </row>
    <row r="153" spans="1:6" x14ac:dyDescent="0.25">
      <c r="A153">
        <v>14</v>
      </c>
      <c r="B153" t="s">
        <v>677</v>
      </c>
      <c r="C153" s="9">
        <f>[2]Tabla_549551!H153/30*40</f>
        <v>16133.333333333332</v>
      </c>
      <c r="D153" s="3" t="s">
        <v>676</v>
      </c>
      <c r="E153" s="3" t="s">
        <v>676</v>
      </c>
      <c r="F153" s="3" t="s">
        <v>676</v>
      </c>
    </row>
    <row r="154" spans="1:6" x14ac:dyDescent="0.25">
      <c r="A154">
        <v>14</v>
      </c>
      <c r="B154" t="s">
        <v>677</v>
      </c>
      <c r="C154" s="9">
        <f>[2]Tabla_549551!H154/30*40</f>
        <v>16133.333333333332</v>
      </c>
      <c r="D154" s="3" t="s">
        <v>676</v>
      </c>
      <c r="E154" s="3" t="s">
        <v>676</v>
      </c>
      <c r="F154" s="3" t="s">
        <v>676</v>
      </c>
    </row>
    <row r="155" spans="1:6" x14ac:dyDescent="0.25">
      <c r="A155">
        <v>14</v>
      </c>
      <c r="B155" t="s">
        <v>677</v>
      </c>
      <c r="C155" s="9">
        <f>[2]Tabla_549551!H155/30*40</f>
        <v>16133.333333333332</v>
      </c>
      <c r="D155" s="3" t="s">
        <v>676</v>
      </c>
      <c r="E155" s="3" t="s">
        <v>676</v>
      </c>
      <c r="F155" s="3" t="s">
        <v>676</v>
      </c>
    </row>
    <row r="156" spans="1:6" x14ac:dyDescent="0.25">
      <c r="A156">
        <v>14</v>
      </c>
      <c r="B156" t="s">
        <v>677</v>
      </c>
      <c r="C156" s="9">
        <f>[2]Tabla_549551!H156/30*40</f>
        <v>16133.333333333332</v>
      </c>
      <c r="D156" s="3" t="s">
        <v>676</v>
      </c>
      <c r="E156" s="3" t="s">
        <v>676</v>
      </c>
      <c r="F156" s="3" t="s">
        <v>676</v>
      </c>
    </row>
    <row r="157" spans="1:6" x14ac:dyDescent="0.25">
      <c r="A157">
        <v>14</v>
      </c>
      <c r="B157" t="s">
        <v>677</v>
      </c>
      <c r="C157" s="9">
        <f>[2]Tabla_549551!H157/30*40</f>
        <v>16133.333333333332</v>
      </c>
      <c r="D157" s="3" t="s">
        <v>676</v>
      </c>
      <c r="E157" s="3" t="s">
        <v>676</v>
      </c>
      <c r="F157" s="3" t="s">
        <v>676</v>
      </c>
    </row>
    <row r="158" spans="1:6" x14ac:dyDescent="0.25">
      <c r="A158">
        <v>14</v>
      </c>
      <c r="B158" t="s">
        <v>677</v>
      </c>
      <c r="C158" s="9">
        <f>[2]Tabla_549551!H158/30*40</f>
        <v>16133.333333333332</v>
      </c>
      <c r="D158" s="3" t="s">
        <v>676</v>
      </c>
      <c r="E158" s="3" t="s">
        <v>676</v>
      </c>
      <c r="F158" s="3" t="s">
        <v>676</v>
      </c>
    </row>
    <row r="159" spans="1:6" x14ac:dyDescent="0.25">
      <c r="A159">
        <v>14</v>
      </c>
      <c r="B159" t="s">
        <v>677</v>
      </c>
      <c r="C159" s="9">
        <f>[2]Tabla_549551!H159/30*40</f>
        <v>16133.333333333332</v>
      </c>
      <c r="D159" s="3" t="s">
        <v>676</v>
      </c>
      <c r="E159" s="3" t="s">
        <v>676</v>
      </c>
      <c r="F159" s="3" t="s">
        <v>676</v>
      </c>
    </row>
    <row r="160" spans="1:6" x14ac:dyDescent="0.25">
      <c r="A160">
        <v>14</v>
      </c>
      <c r="B160" t="s">
        <v>677</v>
      </c>
      <c r="C160" s="9">
        <f>[2]Tabla_549551!H160/30*40</f>
        <v>16133.333333333332</v>
      </c>
      <c r="D160" s="3" t="s">
        <v>676</v>
      </c>
      <c r="E160" s="3" t="s">
        <v>676</v>
      </c>
      <c r="F160" s="3" t="s">
        <v>676</v>
      </c>
    </row>
    <row r="161" spans="1:6" x14ac:dyDescent="0.25">
      <c r="A161">
        <v>14</v>
      </c>
      <c r="B161" t="s">
        <v>677</v>
      </c>
      <c r="C161" s="9">
        <f>[2]Tabla_549551!H161/30*40</f>
        <v>16133.333333333332</v>
      </c>
      <c r="D161" s="3" t="s">
        <v>676</v>
      </c>
      <c r="E161" s="3" t="s">
        <v>676</v>
      </c>
      <c r="F161" s="3" t="s">
        <v>676</v>
      </c>
    </row>
    <row r="162" spans="1:6" x14ac:dyDescent="0.25">
      <c r="A162">
        <v>14</v>
      </c>
      <c r="B162" t="s">
        <v>677</v>
      </c>
      <c r="C162" s="9">
        <f>[2]Tabla_549551!H162/30*40</f>
        <v>16133.333333333332</v>
      </c>
      <c r="D162" s="3" t="s">
        <v>676</v>
      </c>
      <c r="E162" s="3" t="s">
        <v>676</v>
      </c>
      <c r="F162" s="3" t="s">
        <v>676</v>
      </c>
    </row>
    <row r="163" spans="1:6" x14ac:dyDescent="0.25">
      <c r="A163">
        <v>14</v>
      </c>
      <c r="B163" t="s">
        <v>677</v>
      </c>
      <c r="C163" s="9">
        <f>[2]Tabla_549551!H163/30*40</f>
        <v>16133.333333333332</v>
      </c>
      <c r="D163" s="3" t="s">
        <v>676</v>
      </c>
      <c r="E163" s="3" t="s">
        <v>676</v>
      </c>
      <c r="F163" s="3" t="s">
        <v>676</v>
      </c>
    </row>
    <row r="164" spans="1:6" x14ac:dyDescent="0.25">
      <c r="A164">
        <v>14</v>
      </c>
      <c r="B164" t="s">
        <v>677</v>
      </c>
      <c r="C164" s="9">
        <f>[2]Tabla_549551!H164/30*40</f>
        <v>16133.333333333332</v>
      </c>
      <c r="D164" s="3" t="s">
        <v>676</v>
      </c>
      <c r="E164" s="3" t="s">
        <v>676</v>
      </c>
      <c r="F164" s="3" t="s">
        <v>676</v>
      </c>
    </row>
    <row r="165" spans="1:6" x14ac:dyDescent="0.25">
      <c r="A165">
        <v>14</v>
      </c>
      <c r="B165" t="s">
        <v>677</v>
      </c>
      <c r="C165" s="9">
        <f>[2]Tabla_549551!H165/30*40</f>
        <v>16133.333333333332</v>
      </c>
      <c r="D165" s="3" t="s">
        <v>676</v>
      </c>
      <c r="E165" s="3" t="s">
        <v>676</v>
      </c>
      <c r="F165" s="3" t="s">
        <v>676</v>
      </c>
    </row>
    <row r="166" spans="1:6" x14ac:dyDescent="0.25">
      <c r="A166">
        <v>14</v>
      </c>
      <c r="B166" t="s">
        <v>677</v>
      </c>
      <c r="C166" s="9">
        <f>[2]Tabla_549551!H166/30*40</f>
        <v>16133.333333333332</v>
      </c>
      <c r="D166" s="3" t="s">
        <v>676</v>
      </c>
      <c r="E166" s="3" t="s">
        <v>676</v>
      </c>
      <c r="F166" s="3" t="s">
        <v>676</v>
      </c>
    </row>
    <row r="167" spans="1:6" x14ac:dyDescent="0.25">
      <c r="A167">
        <v>14</v>
      </c>
      <c r="B167" t="s">
        <v>677</v>
      </c>
      <c r="C167" s="9">
        <f>[2]Tabla_549551!H167/30*40</f>
        <v>16133.333333333332</v>
      </c>
      <c r="D167" s="3" t="s">
        <v>676</v>
      </c>
      <c r="E167" s="3" t="s">
        <v>676</v>
      </c>
      <c r="F167" s="3" t="s">
        <v>676</v>
      </c>
    </row>
    <row r="168" spans="1:6" x14ac:dyDescent="0.25">
      <c r="A168">
        <v>14</v>
      </c>
      <c r="B168" t="s">
        <v>677</v>
      </c>
      <c r="C168" s="9">
        <f>[2]Tabla_549551!H168/30*40</f>
        <v>16133.333333333332</v>
      </c>
      <c r="D168" s="3" t="s">
        <v>676</v>
      </c>
      <c r="E168" s="3" t="s">
        <v>676</v>
      </c>
      <c r="F168" s="3" t="s">
        <v>676</v>
      </c>
    </row>
    <row r="169" spans="1:6" x14ac:dyDescent="0.25">
      <c r="A169">
        <v>14</v>
      </c>
      <c r="B169" t="s">
        <v>677</v>
      </c>
      <c r="C169" s="9">
        <f>[2]Tabla_549551!H169/30*40</f>
        <v>16133.333333333332</v>
      </c>
      <c r="D169" s="3" t="s">
        <v>676</v>
      </c>
      <c r="E169" s="3" t="s">
        <v>676</v>
      </c>
      <c r="F169" s="3" t="s">
        <v>676</v>
      </c>
    </row>
    <row r="170" spans="1:6" x14ac:dyDescent="0.25">
      <c r="A170">
        <v>14</v>
      </c>
      <c r="B170" t="s">
        <v>677</v>
      </c>
      <c r="C170" s="9">
        <f>[2]Tabla_549551!H170/30*40</f>
        <v>16133.333333333332</v>
      </c>
      <c r="D170" s="3" t="s">
        <v>676</v>
      </c>
      <c r="E170" s="3" t="s">
        <v>676</v>
      </c>
      <c r="F170" s="3" t="s">
        <v>676</v>
      </c>
    </row>
    <row r="171" spans="1:6" x14ac:dyDescent="0.25">
      <c r="A171">
        <v>14</v>
      </c>
      <c r="B171" t="s">
        <v>677</v>
      </c>
      <c r="C171" s="9">
        <f>[2]Tabla_549551!H171/30*40</f>
        <v>16133.333333333332</v>
      </c>
      <c r="D171" s="3" t="s">
        <v>676</v>
      </c>
      <c r="E171" s="3" t="s">
        <v>676</v>
      </c>
      <c r="F171" s="3" t="s">
        <v>676</v>
      </c>
    </row>
    <row r="172" spans="1:6" x14ac:dyDescent="0.25">
      <c r="A172">
        <v>14</v>
      </c>
      <c r="B172" t="s">
        <v>677</v>
      </c>
      <c r="C172" s="9">
        <f>[2]Tabla_549551!H172/30*40</f>
        <v>16133.333333333332</v>
      </c>
      <c r="D172" s="3" t="s">
        <v>676</v>
      </c>
      <c r="E172" s="3" t="s">
        <v>676</v>
      </c>
      <c r="F172" s="3" t="s">
        <v>676</v>
      </c>
    </row>
    <row r="173" spans="1:6" x14ac:dyDescent="0.25">
      <c r="A173">
        <v>14</v>
      </c>
      <c r="B173" t="s">
        <v>677</v>
      </c>
      <c r="C173" s="9">
        <f>[2]Tabla_549551!H173/30*40</f>
        <v>16133.333333333332</v>
      </c>
      <c r="D173" s="3" t="s">
        <v>676</v>
      </c>
      <c r="E173" s="3" t="s">
        <v>676</v>
      </c>
      <c r="F173" s="3" t="s">
        <v>676</v>
      </c>
    </row>
    <row r="174" spans="1:6" x14ac:dyDescent="0.25">
      <c r="A174">
        <v>14</v>
      </c>
      <c r="B174" t="s">
        <v>677</v>
      </c>
      <c r="C174" s="9">
        <f>[2]Tabla_549551!H174/30*40</f>
        <v>16133.333333333332</v>
      </c>
      <c r="D174" s="3" t="s">
        <v>676</v>
      </c>
      <c r="E174" s="3" t="s">
        <v>676</v>
      </c>
      <c r="F174" s="3" t="s">
        <v>676</v>
      </c>
    </row>
    <row r="175" spans="1:6" x14ac:dyDescent="0.25">
      <c r="A175">
        <v>14</v>
      </c>
      <c r="B175" t="s">
        <v>677</v>
      </c>
      <c r="C175" s="9">
        <f>[2]Tabla_549551!H175/30*40</f>
        <v>16133.333333333332</v>
      </c>
      <c r="D175" s="3" t="s">
        <v>676</v>
      </c>
      <c r="E175" s="3" t="s">
        <v>676</v>
      </c>
      <c r="F175" s="3" t="s">
        <v>676</v>
      </c>
    </row>
    <row r="176" spans="1:6" x14ac:dyDescent="0.25">
      <c r="A176">
        <v>14</v>
      </c>
      <c r="B176" t="s">
        <v>677</v>
      </c>
      <c r="C176" s="9">
        <f>[2]Tabla_549551!H176/30*40</f>
        <v>16133.333333333332</v>
      </c>
      <c r="D176" s="3" t="s">
        <v>676</v>
      </c>
      <c r="E176" s="3" t="s">
        <v>676</v>
      </c>
      <c r="F176" s="3" t="s">
        <v>676</v>
      </c>
    </row>
    <row r="177" spans="1:6" x14ac:dyDescent="0.25">
      <c r="A177">
        <v>15</v>
      </c>
      <c r="B177" t="s">
        <v>677</v>
      </c>
      <c r="C177" s="9">
        <f>[2]Tabla_549551!H177/30*40</f>
        <v>15809.333333333334</v>
      </c>
      <c r="D177" s="3" t="s">
        <v>676</v>
      </c>
      <c r="E177" s="3" t="s">
        <v>676</v>
      </c>
      <c r="F177" s="3" t="s">
        <v>676</v>
      </c>
    </row>
    <row r="178" spans="1:6" x14ac:dyDescent="0.25">
      <c r="A178">
        <v>15</v>
      </c>
      <c r="B178" t="s">
        <v>677</v>
      </c>
      <c r="C178" s="9">
        <f>[2]Tabla_549551!H178/30*40</f>
        <v>15809.333333333334</v>
      </c>
      <c r="D178" s="3" t="s">
        <v>676</v>
      </c>
      <c r="E178" s="3" t="s">
        <v>676</v>
      </c>
      <c r="F178" s="3" t="s">
        <v>676</v>
      </c>
    </row>
    <row r="179" spans="1:6" x14ac:dyDescent="0.25">
      <c r="A179">
        <v>15</v>
      </c>
      <c r="B179" t="s">
        <v>677</v>
      </c>
      <c r="C179" s="9">
        <f>[2]Tabla_549551!H179/30*40</f>
        <v>15809.333333333334</v>
      </c>
      <c r="D179" s="3" t="s">
        <v>676</v>
      </c>
      <c r="E179" s="3" t="s">
        <v>676</v>
      </c>
      <c r="F179" s="3" t="s">
        <v>676</v>
      </c>
    </row>
    <row r="180" spans="1:6" x14ac:dyDescent="0.25">
      <c r="A180">
        <v>15</v>
      </c>
      <c r="B180" t="s">
        <v>677</v>
      </c>
      <c r="C180" s="9">
        <f>[2]Tabla_549551!H180/30*40</f>
        <v>15809.333333333334</v>
      </c>
      <c r="D180" s="3" t="s">
        <v>676</v>
      </c>
      <c r="E180" s="3" t="s">
        <v>676</v>
      </c>
      <c r="F180" s="3" t="s">
        <v>676</v>
      </c>
    </row>
    <row r="181" spans="1:6" x14ac:dyDescent="0.25">
      <c r="A181">
        <v>15</v>
      </c>
      <c r="B181" t="s">
        <v>677</v>
      </c>
      <c r="C181" s="9">
        <f>[2]Tabla_549551!H181/30*40</f>
        <v>15809.333333333334</v>
      </c>
      <c r="D181" s="3" t="s">
        <v>676</v>
      </c>
      <c r="E181" s="3" t="s">
        <v>676</v>
      </c>
      <c r="F181" s="3" t="s">
        <v>676</v>
      </c>
    </row>
    <row r="182" spans="1:6" x14ac:dyDescent="0.25">
      <c r="A182">
        <v>15</v>
      </c>
      <c r="B182" t="s">
        <v>677</v>
      </c>
      <c r="C182" s="9">
        <f>[2]Tabla_549551!H182/30*40</f>
        <v>15809.333333333334</v>
      </c>
      <c r="D182" s="3" t="s">
        <v>676</v>
      </c>
      <c r="E182" s="3" t="s">
        <v>676</v>
      </c>
      <c r="F182" s="3" t="s">
        <v>676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676</v>
      </c>
      <c r="C4" t="s">
        <v>676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678</v>
      </c>
      <c r="C4">
        <v>39084.160000000003</v>
      </c>
      <c r="D4">
        <f>14656.79+18078.95-2908.42</f>
        <v>29827.32</v>
      </c>
      <c r="E4" t="s">
        <v>679</v>
      </c>
      <c r="F4" t="s">
        <v>680</v>
      </c>
    </row>
    <row r="5" spans="1:6" x14ac:dyDescent="0.25">
      <c r="A5">
        <v>2</v>
      </c>
      <c r="B5" t="s">
        <v>678</v>
      </c>
      <c r="C5">
        <v>32652</v>
      </c>
      <c r="D5">
        <f t="shared" ref="D5:D11" si="0">12551+12451</f>
        <v>25002</v>
      </c>
      <c r="E5" t="s">
        <v>679</v>
      </c>
      <c r="F5" t="s">
        <v>680</v>
      </c>
    </row>
    <row r="6" spans="1:6" x14ac:dyDescent="0.25">
      <c r="A6">
        <v>2</v>
      </c>
      <c r="B6" t="s">
        <v>678</v>
      </c>
      <c r="C6">
        <v>32652</v>
      </c>
      <c r="D6">
        <f t="shared" si="0"/>
        <v>25002</v>
      </c>
      <c r="E6" t="s">
        <v>679</v>
      </c>
      <c r="F6" t="s">
        <v>680</v>
      </c>
    </row>
    <row r="7" spans="1:6" x14ac:dyDescent="0.25">
      <c r="A7">
        <v>2</v>
      </c>
      <c r="B7" t="s">
        <v>678</v>
      </c>
      <c r="C7">
        <v>32652</v>
      </c>
      <c r="D7">
        <f t="shared" si="0"/>
        <v>25002</v>
      </c>
      <c r="E7" t="s">
        <v>679</v>
      </c>
      <c r="F7" t="s">
        <v>680</v>
      </c>
    </row>
    <row r="8" spans="1:6" x14ac:dyDescent="0.25">
      <c r="A8">
        <v>2</v>
      </c>
      <c r="B8" t="s">
        <v>678</v>
      </c>
      <c r="C8">
        <v>32652</v>
      </c>
      <c r="D8">
        <f t="shared" si="0"/>
        <v>25002</v>
      </c>
      <c r="E8" t="s">
        <v>679</v>
      </c>
      <c r="F8" t="s">
        <v>680</v>
      </c>
    </row>
    <row r="9" spans="1:6" x14ac:dyDescent="0.25">
      <c r="A9">
        <v>2</v>
      </c>
      <c r="B9" t="s">
        <v>678</v>
      </c>
      <c r="C9">
        <v>32652</v>
      </c>
      <c r="D9">
        <f t="shared" si="0"/>
        <v>25002</v>
      </c>
      <c r="E9" t="s">
        <v>679</v>
      </c>
      <c r="F9" t="s">
        <v>680</v>
      </c>
    </row>
    <row r="10" spans="1:6" x14ac:dyDescent="0.25">
      <c r="A10">
        <v>2</v>
      </c>
      <c r="B10" t="s">
        <v>678</v>
      </c>
      <c r="C10">
        <v>32652</v>
      </c>
      <c r="D10">
        <f t="shared" si="0"/>
        <v>25002</v>
      </c>
      <c r="E10" t="s">
        <v>679</v>
      </c>
      <c r="F10" t="s">
        <v>680</v>
      </c>
    </row>
    <row r="11" spans="1:6" x14ac:dyDescent="0.25">
      <c r="A11">
        <v>2</v>
      </c>
      <c r="B11" t="s">
        <v>678</v>
      </c>
      <c r="C11">
        <v>32652</v>
      </c>
      <c r="D11">
        <f t="shared" si="0"/>
        <v>25002</v>
      </c>
      <c r="E11" t="s">
        <v>679</v>
      </c>
      <c r="F11" t="s">
        <v>680</v>
      </c>
    </row>
    <row r="12" spans="1:6" x14ac:dyDescent="0.25">
      <c r="A12">
        <v>2</v>
      </c>
      <c r="B12" t="s">
        <v>678</v>
      </c>
      <c r="C12">
        <v>32652</v>
      </c>
      <c r="D12">
        <f t="shared" ref="D12:D19" si="1">11473+11573</f>
        <v>23046</v>
      </c>
      <c r="E12" t="s">
        <v>679</v>
      </c>
      <c r="F12" t="s">
        <v>680</v>
      </c>
    </row>
    <row r="13" spans="1:6" x14ac:dyDescent="0.25">
      <c r="A13">
        <v>3</v>
      </c>
      <c r="B13" t="s">
        <v>678</v>
      </c>
      <c r="C13">
        <v>29835</v>
      </c>
      <c r="D13">
        <f t="shared" si="1"/>
        <v>23046</v>
      </c>
      <c r="E13" t="s">
        <v>679</v>
      </c>
      <c r="F13" t="s">
        <v>680</v>
      </c>
    </row>
    <row r="14" spans="1:6" x14ac:dyDescent="0.25">
      <c r="A14">
        <v>3</v>
      </c>
      <c r="B14" t="s">
        <v>678</v>
      </c>
      <c r="C14">
        <v>29835</v>
      </c>
      <c r="D14">
        <f t="shared" si="1"/>
        <v>23046</v>
      </c>
      <c r="E14" t="s">
        <v>679</v>
      </c>
      <c r="F14" t="s">
        <v>680</v>
      </c>
    </row>
    <row r="15" spans="1:6" x14ac:dyDescent="0.25">
      <c r="A15">
        <v>3</v>
      </c>
      <c r="B15" t="s">
        <v>678</v>
      </c>
      <c r="C15">
        <v>29835</v>
      </c>
      <c r="D15">
        <f t="shared" si="1"/>
        <v>23046</v>
      </c>
      <c r="E15" t="s">
        <v>679</v>
      </c>
      <c r="F15" t="s">
        <v>680</v>
      </c>
    </row>
    <row r="16" spans="1:6" x14ac:dyDescent="0.25">
      <c r="A16">
        <v>3</v>
      </c>
      <c r="B16" t="s">
        <v>678</v>
      </c>
      <c r="C16">
        <v>29835</v>
      </c>
      <c r="D16">
        <f t="shared" si="1"/>
        <v>23046</v>
      </c>
      <c r="E16" t="s">
        <v>679</v>
      </c>
      <c r="F16" t="s">
        <v>680</v>
      </c>
    </row>
    <row r="17" spans="1:6" x14ac:dyDescent="0.25">
      <c r="A17">
        <v>3</v>
      </c>
      <c r="B17" t="s">
        <v>678</v>
      </c>
      <c r="C17">
        <v>29835</v>
      </c>
      <c r="D17">
        <f t="shared" si="1"/>
        <v>23046</v>
      </c>
      <c r="E17" t="s">
        <v>679</v>
      </c>
      <c r="F17" t="s">
        <v>680</v>
      </c>
    </row>
    <row r="18" spans="1:6" x14ac:dyDescent="0.25">
      <c r="A18">
        <v>3</v>
      </c>
      <c r="B18" t="s">
        <v>678</v>
      </c>
      <c r="C18">
        <v>29835</v>
      </c>
      <c r="D18">
        <f t="shared" si="1"/>
        <v>23046</v>
      </c>
      <c r="E18" t="s">
        <v>679</v>
      </c>
      <c r="F18" t="s">
        <v>680</v>
      </c>
    </row>
    <row r="19" spans="1:6" x14ac:dyDescent="0.25">
      <c r="A19">
        <v>3</v>
      </c>
      <c r="B19" t="s">
        <v>678</v>
      </c>
      <c r="C19">
        <v>29835</v>
      </c>
      <c r="D19">
        <f t="shared" si="1"/>
        <v>23046</v>
      </c>
      <c r="E19" t="s">
        <v>679</v>
      </c>
      <c r="F19" t="s">
        <v>680</v>
      </c>
    </row>
    <row r="20" spans="1:6" x14ac:dyDescent="0.25">
      <c r="A20">
        <v>3</v>
      </c>
      <c r="B20" t="s">
        <v>678</v>
      </c>
      <c r="C20">
        <v>29835</v>
      </c>
      <c r="D20">
        <f>32479-9629-1925+200+16693+200</f>
        <v>38018</v>
      </c>
      <c r="E20" t="s">
        <v>679</v>
      </c>
      <c r="F20" t="s">
        <v>680</v>
      </c>
    </row>
    <row r="21" spans="1:6" x14ac:dyDescent="0.25">
      <c r="A21">
        <v>4</v>
      </c>
      <c r="B21" t="s">
        <v>678</v>
      </c>
      <c r="C21">
        <v>31216.2</v>
      </c>
      <c r="D21">
        <f t="shared" ref="D21:D47" si="2">32576-9629-1925+100+16796+100</f>
        <v>38018</v>
      </c>
      <c r="E21" t="s">
        <v>679</v>
      </c>
      <c r="F21" t="s">
        <v>680</v>
      </c>
    </row>
    <row r="22" spans="1:6" x14ac:dyDescent="0.25">
      <c r="A22">
        <v>4</v>
      </c>
      <c r="B22" t="s">
        <v>678</v>
      </c>
      <c r="C22">
        <v>31216.2</v>
      </c>
      <c r="D22">
        <f t="shared" si="2"/>
        <v>38018</v>
      </c>
      <c r="E22" t="s">
        <v>679</v>
      </c>
      <c r="F22" t="s">
        <v>680</v>
      </c>
    </row>
    <row r="23" spans="1:6" x14ac:dyDescent="0.25">
      <c r="A23">
        <v>4</v>
      </c>
      <c r="B23" t="s">
        <v>678</v>
      </c>
      <c r="C23">
        <v>31216.2</v>
      </c>
      <c r="D23">
        <f t="shared" si="2"/>
        <v>38018</v>
      </c>
      <c r="E23" t="s">
        <v>679</v>
      </c>
      <c r="F23" t="s">
        <v>680</v>
      </c>
    </row>
    <row r="24" spans="1:6" x14ac:dyDescent="0.25">
      <c r="A24">
        <v>4</v>
      </c>
      <c r="B24" t="s">
        <v>678</v>
      </c>
      <c r="C24">
        <v>31216.2</v>
      </c>
      <c r="D24">
        <f t="shared" si="2"/>
        <v>38018</v>
      </c>
      <c r="E24" t="s">
        <v>679</v>
      </c>
      <c r="F24" t="s">
        <v>680</v>
      </c>
    </row>
    <row r="25" spans="1:6" x14ac:dyDescent="0.25">
      <c r="A25">
        <v>4</v>
      </c>
      <c r="B25" t="s">
        <v>678</v>
      </c>
      <c r="C25">
        <v>31216.2</v>
      </c>
      <c r="D25">
        <f t="shared" si="2"/>
        <v>38018</v>
      </c>
      <c r="E25" t="s">
        <v>679</v>
      </c>
      <c r="F25" t="s">
        <v>680</v>
      </c>
    </row>
    <row r="26" spans="1:6" x14ac:dyDescent="0.25">
      <c r="A26">
        <v>4</v>
      </c>
      <c r="B26" t="s">
        <v>678</v>
      </c>
      <c r="C26">
        <v>31216.2</v>
      </c>
      <c r="D26">
        <f t="shared" si="2"/>
        <v>38018</v>
      </c>
      <c r="E26" t="s">
        <v>679</v>
      </c>
      <c r="F26" t="s">
        <v>680</v>
      </c>
    </row>
    <row r="27" spans="1:6" x14ac:dyDescent="0.25">
      <c r="A27">
        <v>4</v>
      </c>
      <c r="B27" t="s">
        <v>678</v>
      </c>
      <c r="C27">
        <v>31216.2</v>
      </c>
      <c r="D27">
        <f t="shared" si="2"/>
        <v>38018</v>
      </c>
      <c r="E27" t="s">
        <v>679</v>
      </c>
      <c r="F27" t="s">
        <v>680</v>
      </c>
    </row>
    <row r="28" spans="1:6" x14ac:dyDescent="0.25">
      <c r="A28">
        <v>4</v>
      </c>
      <c r="B28" t="s">
        <v>678</v>
      </c>
      <c r="C28">
        <v>31216.2</v>
      </c>
      <c r="D28">
        <f t="shared" si="2"/>
        <v>38018</v>
      </c>
      <c r="E28" t="s">
        <v>679</v>
      </c>
      <c r="F28" t="s">
        <v>680</v>
      </c>
    </row>
    <row r="29" spans="1:6" x14ac:dyDescent="0.25">
      <c r="A29">
        <v>4</v>
      </c>
      <c r="B29" t="s">
        <v>678</v>
      </c>
      <c r="C29">
        <v>31216.2</v>
      </c>
      <c r="D29">
        <f t="shared" si="2"/>
        <v>38018</v>
      </c>
      <c r="E29" t="s">
        <v>679</v>
      </c>
      <c r="F29" t="s">
        <v>680</v>
      </c>
    </row>
    <row r="30" spans="1:6" x14ac:dyDescent="0.25">
      <c r="A30">
        <v>4</v>
      </c>
      <c r="B30" t="s">
        <v>678</v>
      </c>
      <c r="C30">
        <v>31216.2</v>
      </c>
      <c r="D30">
        <f t="shared" si="2"/>
        <v>38018</v>
      </c>
      <c r="E30" t="s">
        <v>679</v>
      </c>
      <c r="F30" t="s">
        <v>680</v>
      </c>
    </row>
    <row r="31" spans="1:6" x14ac:dyDescent="0.25">
      <c r="A31">
        <v>4</v>
      </c>
      <c r="B31" t="s">
        <v>678</v>
      </c>
      <c r="C31">
        <v>31216.2</v>
      </c>
      <c r="D31">
        <f t="shared" si="2"/>
        <v>38018</v>
      </c>
      <c r="E31" t="s">
        <v>679</v>
      </c>
      <c r="F31" t="s">
        <v>680</v>
      </c>
    </row>
    <row r="32" spans="1:6" x14ac:dyDescent="0.25">
      <c r="A32">
        <v>4</v>
      </c>
      <c r="B32" t="s">
        <v>678</v>
      </c>
      <c r="C32">
        <v>31216.2</v>
      </c>
      <c r="D32">
        <f t="shared" si="2"/>
        <v>38018</v>
      </c>
      <c r="E32" t="s">
        <v>679</v>
      </c>
      <c r="F32" t="s">
        <v>680</v>
      </c>
    </row>
    <row r="33" spans="1:6" x14ac:dyDescent="0.25">
      <c r="A33">
        <v>4</v>
      </c>
      <c r="B33" t="s">
        <v>678</v>
      </c>
      <c r="C33">
        <v>31216.2</v>
      </c>
      <c r="D33">
        <f t="shared" si="2"/>
        <v>38018</v>
      </c>
      <c r="E33" t="s">
        <v>679</v>
      </c>
      <c r="F33" t="s">
        <v>680</v>
      </c>
    </row>
    <row r="34" spans="1:6" x14ac:dyDescent="0.25">
      <c r="A34">
        <v>4</v>
      </c>
      <c r="B34" t="s">
        <v>678</v>
      </c>
      <c r="C34">
        <v>31216.2</v>
      </c>
      <c r="D34">
        <f t="shared" si="2"/>
        <v>38018</v>
      </c>
      <c r="E34" t="s">
        <v>679</v>
      </c>
      <c r="F34" t="s">
        <v>680</v>
      </c>
    </row>
    <row r="35" spans="1:6" x14ac:dyDescent="0.25">
      <c r="A35">
        <v>4</v>
      </c>
      <c r="B35" t="s">
        <v>678</v>
      </c>
      <c r="C35">
        <v>31216.2</v>
      </c>
      <c r="D35">
        <f t="shared" si="2"/>
        <v>38018</v>
      </c>
      <c r="E35" t="s">
        <v>679</v>
      </c>
      <c r="F35" t="s">
        <v>680</v>
      </c>
    </row>
    <row r="36" spans="1:6" x14ac:dyDescent="0.25">
      <c r="A36">
        <v>4</v>
      </c>
      <c r="B36" t="s">
        <v>678</v>
      </c>
      <c r="C36">
        <v>31216.2</v>
      </c>
      <c r="D36">
        <f t="shared" si="2"/>
        <v>38018</v>
      </c>
      <c r="E36" t="s">
        <v>679</v>
      </c>
      <c r="F36" t="s">
        <v>680</v>
      </c>
    </row>
    <row r="37" spans="1:6" x14ac:dyDescent="0.25">
      <c r="A37">
        <v>4</v>
      </c>
      <c r="B37" t="s">
        <v>678</v>
      </c>
      <c r="C37">
        <v>31216.2</v>
      </c>
      <c r="D37">
        <f t="shared" si="2"/>
        <v>38018</v>
      </c>
      <c r="E37" t="s">
        <v>679</v>
      </c>
      <c r="F37" t="s">
        <v>680</v>
      </c>
    </row>
    <row r="38" spans="1:6" x14ac:dyDescent="0.25">
      <c r="A38">
        <v>4</v>
      </c>
      <c r="B38" t="s">
        <v>678</v>
      </c>
      <c r="C38">
        <v>31216.2</v>
      </c>
      <c r="D38">
        <f t="shared" si="2"/>
        <v>38018</v>
      </c>
      <c r="E38" t="s">
        <v>679</v>
      </c>
      <c r="F38" t="s">
        <v>680</v>
      </c>
    </row>
    <row r="39" spans="1:6" x14ac:dyDescent="0.25">
      <c r="A39">
        <v>4</v>
      </c>
      <c r="B39" t="s">
        <v>678</v>
      </c>
      <c r="C39">
        <v>31216.2</v>
      </c>
      <c r="D39">
        <f t="shared" si="2"/>
        <v>38018</v>
      </c>
      <c r="E39" t="s">
        <v>679</v>
      </c>
      <c r="F39" t="s">
        <v>680</v>
      </c>
    </row>
    <row r="40" spans="1:6" x14ac:dyDescent="0.25">
      <c r="A40">
        <v>4</v>
      </c>
      <c r="B40" t="s">
        <v>678</v>
      </c>
      <c r="C40">
        <v>31216.2</v>
      </c>
      <c r="D40">
        <f t="shared" si="2"/>
        <v>38018</v>
      </c>
      <c r="E40" t="s">
        <v>679</v>
      </c>
      <c r="F40" t="s">
        <v>680</v>
      </c>
    </row>
    <row r="41" spans="1:6" x14ac:dyDescent="0.25">
      <c r="A41">
        <v>4</v>
      </c>
      <c r="B41" t="s">
        <v>678</v>
      </c>
      <c r="C41">
        <v>31216.2</v>
      </c>
      <c r="D41">
        <f t="shared" si="2"/>
        <v>38018</v>
      </c>
      <c r="E41" t="s">
        <v>679</v>
      </c>
      <c r="F41" t="s">
        <v>680</v>
      </c>
    </row>
    <row r="42" spans="1:6" x14ac:dyDescent="0.25">
      <c r="A42">
        <v>4</v>
      </c>
      <c r="B42" t="s">
        <v>678</v>
      </c>
      <c r="C42">
        <v>31216.2</v>
      </c>
      <c r="D42">
        <f t="shared" si="2"/>
        <v>38018</v>
      </c>
      <c r="E42" t="s">
        <v>679</v>
      </c>
      <c r="F42" t="s">
        <v>680</v>
      </c>
    </row>
    <row r="43" spans="1:6" x14ac:dyDescent="0.25">
      <c r="A43">
        <v>4</v>
      </c>
      <c r="B43" t="s">
        <v>678</v>
      </c>
      <c r="C43">
        <v>31216.2</v>
      </c>
      <c r="D43">
        <f t="shared" si="2"/>
        <v>38018</v>
      </c>
      <c r="E43" t="s">
        <v>679</v>
      </c>
      <c r="F43" t="s">
        <v>680</v>
      </c>
    </row>
    <row r="44" spans="1:6" x14ac:dyDescent="0.25">
      <c r="A44">
        <v>4</v>
      </c>
      <c r="B44" t="s">
        <v>678</v>
      </c>
      <c r="C44">
        <v>31216.2</v>
      </c>
      <c r="D44">
        <f t="shared" si="2"/>
        <v>38018</v>
      </c>
      <c r="E44" t="s">
        <v>679</v>
      </c>
      <c r="F44" t="s">
        <v>680</v>
      </c>
    </row>
    <row r="45" spans="1:6" x14ac:dyDescent="0.25">
      <c r="A45">
        <v>4</v>
      </c>
      <c r="B45" t="s">
        <v>678</v>
      </c>
      <c r="C45">
        <v>31216.2</v>
      </c>
      <c r="D45">
        <f t="shared" si="2"/>
        <v>38018</v>
      </c>
      <c r="E45" t="s">
        <v>679</v>
      </c>
      <c r="F45" t="s">
        <v>680</v>
      </c>
    </row>
    <row r="46" spans="1:6" x14ac:dyDescent="0.25">
      <c r="A46">
        <v>4</v>
      </c>
      <c r="B46" t="s">
        <v>678</v>
      </c>
      <c r="C46">
        <v>31216.2</v>
      </c>
      <c r="D46">
        <f t="shared" si="2"/>
        <v>38018</v>
      </c>
      <c r="E46" t="s">
        <v>679</v>
      </c>
      <c r="F46" t="s">
        <v>680</v>
      </c>
    </row>
    <row r="47" spans="1:6" x14ac:dyDescent="0.25">
      <c r="A47">
        <v>5</v>
      </c>
      <c r="B47" t="s">
        <v>678</v>
      </c>
      <c r="C47">
        <v>29020.06</v>
      </c>
      <c r="D47">
        <f t="shared" si="2"/>
        <v>38018</v>
      </c>
      <c r="E47" t="s">
        <v>679</v>
      </c>
      <c r="F47" t="s">
        <v>680</v>
      </c>
    </row>
    <row r="48" spans="1:6" x14ac:dyDescent="0.25">
      <c r="A48">
        <v>5</v>
      </c>
      <c r="B48" t="s">
        <v>678</v>
      </c>
      <c r="C48">
        <v>29020.06</v>
      </c>
      <c r="D48">
        <f t="shared" ref="D48:D75" si="3">25629-8952+1790+200+14112+895+200</f>
        <v>33874</v>
      </c>
      <c r="E48" t="s">
        <v>679</v>
      </c>
      <c r="F48" t="s">
        <v>680</v>
      </c>
    </row>
    <row r="49" spans="1:6" x14ac:dyDescent="0.25">
      <c r="A49">
        <v>5</v>
      </c>
      <c r="B49" t="s">
        <v>678</v>
      </c>
      <c r="C49">
        <v>29020.06</v>
      </c>
      <c r="D49">
        <f t="shared" si="3"/>
        <v>33874</v>
      </c>
      <c r="E49" t="s">
        <v>679</v>
      </c>
      <c r="F49" t="s">
        <v>680</v>
      </c>
    </row>
    <row r="50" spans="1:6" x14ac:dyDescent="0.25">
      <c r="A50">
        <v>5</v>
      </c>
      <c r="B50" t="s">
        <v>678</v>
      </c>
      <c r="C50">
        <v>29020.06</v>
      </c>
      <c r="D50">
        <f t="shared" si="3"/>
        <v>33874</v>
      </c>
      <c r="E50" t="s">
        <v>679</v>
      </c>
      <c r="F50" t="s">
        <v>680</v>
      </c>
    </row>
    <row r="51" spans="1:6" x14ac:dyDescent="0.25">
      <c r="A51">
        <v>5</v>
      </c>
      <c r="B51" t="s">
        <v>678</v>
      </c>
      <c r="C51">
        <v>29020.06</v>
      </c>
      <c r="D51">
        <f t="shared" si="3"/>
        <v>33874</v>
      </c>
      <c r="E51" t="s">
        <v>679</v>
      </c>
      <c r="F51" t="s">
        <v>680</v>
      </c>
    </row>
    <row r="52" spans="1:6" x14ac:dyDescent="0.25">
      <c r="A52">
        <v>5</v>
      </c>
      <c r="B52" t="s">
        <v>678</v>
      </c>
      <c r="C52">
        <v>29020.06</v>
      </c>
      <c r="D52">
        <f t="shared" si="3"/>
        <v>33874</v>
      </c>
      <c r="E52" t="s">
        <v>679</v>
      </c>
      <c r="F52" t="s">
        <v>680</v>
      </c>
    </row>
    <row r="53" spans="1:6" x14ac:dyDescent="0.25">
      <c r="A53">
        <v>5</v>
      </c>
      <c r="B53" t="s">
        <v>678</v>
      </c>
      <c r="C53">
        <v>29020.06</v>
      </c>
      <c r="D53">
        <f t="shared" si="3"/>
        <v>33874</v>
      </c>
      <c r="E53" t="s">
        <v>679</v>
      </c>
      <c r="F53" t="s">
        <v>680</v>
      </c>
    </row>
    <row r="54" spans="1:6" x14ac:dyDescent="0.25">
      <c r="A54">
        <v>5</v>
      </c>
      <c r="B54" t="s">
        <v>678</v>
      </c>
      <c r="C54">
        <v>29020.06</v>
      </c>
      <c r="D54">
        <f t="shared" si="3"/>
        <v>33874</v>
      </c>
      <c r="E54" t="s">
        <v>679</v>
      </c>
      <c r="F54" t="s">
        <v>680</v>
      </c>
    </row>
    <row r="55" spans="1:6" x14ac:dyDescent="0.25">
      <c r="A55">
        <v>5</v>
      </c>
      <c r="B55" t="s">
        <v>678</v>
      </c>
      <c r="C55">
        <v>29020.06</v>
      </c>
      <c r="D55">
        <f t="shared" si="3"/>
        <v>33874</v>
      </c>
      <c r="E55" t="s">
        <v>679</v>
      </c>
      <c r="F55" t="s">
        <v>680</v>
      </c>
    </row>
    <row r="56" spans="1:6" x14ac:dyDescent="0.25">
      <c r="A56">
        <v>5</v>
      </c>
      <c r="B56" t="s">
        <v>678</v>
      </c>
      <c r="C56">
        <v>29020.06</v>
      </c>
      <c r="D56">
        <f t="shared" si="3"/>
        <v>33874</v>
      </c>
      <c r="E56" t="s">
        <v>679</v>
      </c>
      <c r="F56" t="s">
        <v>680</v>
      </c>
    </row>
    <row r="57" spans="1:6" x14ac:dyDescent="0.25">
      <c r="A57">
        <v>5</v>
      </c>
      <c r="B57" t="s">
        <v>678</v>
      </c>
      <c r="C57">
        <v>29020.06</v>
      </c>
      <c r="D57">
        <f t="shared" si="3"/>
        <v>33874</v>
      </c>
      <c r="E57" t="s">
        <v>679</v>
      </c>
      <c r="F57" t="s">
        <v>680</v>
      </c>
    </row>
    <row r="58" spans="1:6" x14ac:dyDescent="0.25">
      <c r="A58">
        <v>5</v>
      </c>
      <c r="B58" t="s">
        <v>678</v>
      </c>
      <c r="C58">
        <v>29020.06</v>
      </c>
      <c r="D58">
        <f t="shared" si="3"/>
        <v>33874</v>
      </c>
      <c r="E58" t="s">
        <v>679</v>
      </c>
      <c r="F58" t="s">
        <v>680</v>
      </c>
    </row>
    <row r="59" spans="1:6" x14ac:dyDescent="0.25">
      <c r="A59">
        <v>5</v>
      </c>
      <c r="B59" t="s">
        <v>678</v>
      </c>
      <c r="C59">
        <v>29020.06</v>
      </c>
      <c r="D59">
        <f t="shared" si="3"/>
        <v>33874</v>
      </c>
      <c r="E59" t="s">
        <v>679</v>
      </c>
      <c r="F59" t="s">
        <v>680</v>
      </c>
    </row>
    <row r="60" spans="1:6" x14ac:dyDescent="0.25">
      <c r="A60">
        <v>5</v>
      </c>
      <c r="B60" t="s">
        <v>678</v>
      </c>
      <c r="C60">
        <v>29020.06</v>
      </c>
      <c r="D60">
        <f t="shared" si="3"/>
        <v>33874</v>
      </c>
      <c r="E60" t="s">
        <v>679</v>
      </c>
      <c r="F60" t="s">
        <v>680</v>
      </c>
    </row>
    <row r="61" spans="1:6" x14ac:dyDescent="0.25">
      <c r="A61">
        <v>5</v>
      </c>
      <c r="B61" t="s">
        <v>678</v>
      </c>
      <c r="C61">
        <v>29020.06</v>
      </c>
      <c r="D61">
        <f t="shared" si="3"/>
        <v>33874</v>
      </c>
      <c r="E61" t="s">
        <v>679</v>
      </c>
      <c r="F61" t="s">
        <v>680</v>
      </c>
    </row>
    <row r="62" spans="1:6" x14ac:dyDescent="0.25">
      <c r="A62">
        <v>5</v>
      </c>
      <c r="B62" t="s">
        <v>678</v>
      </c>
      <c r="C62">
        <v>29020.06</v>
      </c>
      <c r="D62">
        <f t="shared" si="3"/>
        <v>33874</v>
      </c>
      <c r="E62" t="s">
        <v>679</v>
      </c>
      <c r="F62" t="s">
        <v>680</v>
      </c>
    </row>
    <row r="63" spans="1:6" x14ac:dyDescent="0.25">
      <c r="A63">
        <v>5</v>
      </c>
      <c r="B63" t="s">
        <v>678</v>
      </c>
      <c r="C63">
        <v>29020.06</v>
      </c>
      <c r="D63">
        <f t="shared" si="3"/>
        <v>33874</v>
      </c>
      <c r="E63" t="s">
        <v>679</v>
      </c>
      <c r="F63" t="s">
        <v>680</v>
      </c>
    </row>
    <row r="64" spans="1:6" x14ac:dyDescent="0.25">
      <c r="A64">
        <v>5</v>
      </c>
      <c r="B64" t="s">
        <v>678</v>
      </c>
      <c r="C64">
        <v>29020.06</v>
      </c>
      <c r="D64">
        <f t="shared" si="3"/>
        <v>33874</v>
      </c>
      <c r="E64" t="s">
        <v>679</v>
      </c>
      <c r="F64" t="s">
        <v>680</v>
      </c>
    </row>
    <row r="65" spans="1:6" x14ac:dyDescent="0.25">
      <c r="A65">
        <v>5</v>
      </c>
      <c r="B65" t="s">
        <v>678</v>
      </c>
      <c r="C65">
        <v>29020.06</v>
      </c>
      <c r="D65">
        <f t="shared" si="3"/>
        <v>33874</v>
      </c>
      <c r="E65" t="s">
        <v>679</v>
      </c>
      <c r="F65" t="s">
        <v>680</v>
      </c>
    </row>
    <row r="66" spans="1:6" x14ac:dyDescent="0.25">
      <c r="A66">
        <v>5</v>
      </c>
      <c r="B66" t="s">
        <v>678</v>
      </c>
      <c r="C66">
        <v>29020.06</v>
      </c>
      <c r="D66">
        <f t="shared" si="3"/>
        <v>33874</v>
      </c>
      <c r="E66" t="s">
        <v>679</v>
      </c>
      <c r="F66" t="s">
        <v>680</v>
      </c>
    </row>
    <row r="67" spans="1:6" x14ac:dyDescent="0.25">
      <c r="A67">
        <v>5</v>
      </c>
      <c r="B67" t="s">
        <v>678</v>
      </c>
      <c r="C67">
        <v>29020.06</v>
      </c>
      <c r="D67">
        <f t="shared" si="3"/>
        <v>33874</v>
      </c>
      <c r="E67" t="s">
        <v>679</v>
      </c>
      <c r="F67" t="s">
        <v>680</v>
      </c>
    </row>
    <row r="68" spans="1:6" x14ac:dyDescent="0.25">
      <c r="A68">
        <v>5</v>
      </c>
      <c r="B68" t="s">
        <v>678</v>
      </c>
      <c r="C68">
        <v>29020.06</v>
      </c>
      <c r="D68">
        <f t="shared" si="3"/>
        <v>33874</v>
      </c>
      <c r="E68" t="s">
        <v>679</v>
      </c>
      <c r="F68" t="s">
        <v>680</v>
      </c>
    </row>
    <row r="69" spans="1:6" x14ac:dyDescent="0.25">
      <c r="A69">
        <v>5</v>
      </c>
      <c r="B69" t="s">
        <v>678</v>
      </c>
      <c r="C69">
        <v>29020.06</v>
      </c>
      <c r="D69">
        <f t="shared" si="3"/>
        <v>33874</v>
      </c>
      <c r="E69" t="s">
        <v>679</v>
      </c>
      <c r="F69" t="s">
        <v>680</v>
      </c>
    </row>
    <row r="70" spans="1:6" x14ac:dyDescent="0.25">
      <c r="A70">
        <v>5</v>
      </c>
      <c r="B70" t="s">
        <v>678</v>
      </c>
      <c r="C70">
        <v>29020.06</v>
      </c>
      <c r="D70">
        <f t="shared" si="3"/>
        <v>33874</v>
      </c>
      <c r="E70" t="s">
        <v>679</v>
      </c>
      <c r="F70" t="s">
        <v>680</v>
      </c>
    </row>
    <row r="71" spans="1:6" x14ac:dyDescent="0.25">
      <c r="A71">
        <v>5</v>
      </c>
      <c r="B71" t="s">
        <v>678</v>
      </c>
      <c r="C71">
        <v>29020.06</v>
      </c>
      <c r="D71">
        <f t="shared" si="3"/>
        <v>33874</v>
      </c>
      <c r="E71" t="s">
        <v>679</v>
      </c>
      <c r="F71" t="s">
        <v>680</v>
      </c>
    </row>
    <row r="72" spans="1:6" x14ac:dyDescent="0.25">
      <c r="A72">
        <v>5</v>
      </c>
      <c r="B72" t="s">
        <v>678</v>
      </c>
      <c r="C72">
        <v>29020.06</v>
      </c>
      <c r="D72">
        <f t="shared" si="3"/>
        <v>33874</v>
      </c>
      <c r="E72" t="s">
        <v>679</v>
      </c>
      <c r="F72" t="s">
        <v>680</v>
      </c>
    </row>
    <row r="73" spans="1:6" x14ac:dyDescent="0.25">
      <c r="A73">
        <v>5</v>
      </c>
      <c r="B73" t="s">
        <v>678</v>
      </c>
      <c r="C73">
        <v>29020.06</v>
      </c>
      <c r="D73">
        <f t="shared" si="3"/>
        <v>33874</v>
      </c>
      <c r="E73" t="s">
        <v>679</v>
      </c>
      <c r="F73" t="s">
        <v>680</v>
      </c>
    </row>
    <row r="74" spans="1:6" x14ac:dyDescent="0.25">
      <c r="A74">
        <v>5</v>
      </c>
      <c r="B74" t="s">
        <v>678</v>
      </c>
      <c r="C74">
        <v>29020.06</v>
      </c>
      <c r="D74">
        <f t="shared" si="3"/>
        <v>33874</v>
      </c>
      <c r="E74" t="s">
        <v>679</v>
      </c>
      <c r="F74" t="s">
        <v>680</v>
      </c>
    </row>
    <row r="75" spans="1:6" x14ac:dyDescent="0.25">
      <c r="A75">
        <v>5</v>
      </c>
      <c r="B75" t="s">
        <v>678</v>
      </c>
      <c r="C75">
        <v>29020.06</v>
      </c>
      <c r="D75">
        <f t="shared" si="3"/>
        <v>33874</v>
      </c>
      <c r="E75" t="s">
        <v>679</v>
      </c>
      <c r="F75" t="s">
        <v>680</v>
      </c>
    </row>
    <row r="76" spans="1:6" x14ac:dyDescent="0.25">
      <c r="A76">
        <v>5</v>
      </c>
      <c r="B76" t="s">
        <v>678</v>
      </c>
      <c r="C76">
        <v>29020.06</v>
      </c>
      <c r="D76">
        <f t="shared" ref="D76:D100" si="4">24029-7732-1556+500+13898+500</f>
        <v>29639</v>
      </c>
      <c r="E76" t="s">
        <v>679</v>
      </c>
      <c r="F76" t="s">
        <v>680</v>
      </c>
    </row>
    <row r="77" spans="1:6" x14ac:dyDescent="0.25">
      <c r="A77">
        <v>5</v>
      </c>
      <c r="B77" t="s">
        <v>678</v>
      </c>
      <c r="C77">
        <v>29020.06</v>
      </c>
      <c r="D77">
        <f t="shared" si="4"/>
        <v>29639</v>
      </c>
      <c r="E77" t="s">
        <v>679</v>
      </c>
      <c r="F77" t="s">
        <v>680</v>
      </c>
    </row>
    <row r="78" spans="1:6" x14ac:dyDescent="0.25">
      <c r="A78">
        <v>6</v>
      </c>
      <c r="B78" t="s">
        <v>678</v>
      </c>
      <c r="C78">
        <v>25229.040000000001</v>
      </c>
      <c r="D78">
        <f t="shared" si="4"/>
        <v>29639</v>
      </c>
      <c r="E78" t="s">
        <v>679</v>
      </c>
      <c r="F78" t="s">
        <v>680</v>
      </c>
    </row>
    <row r="79" spans="1:6" x14ac:dyDescent="0.25">
      <c r="A79">
        <v>6</v>
      </c>
      <c r="B79" t="s">
        <v>678</v>
      </c>
      <c r="C79">
        <v>25229.040000000001</v>
      </c>
      <c r="D79">
        <f t="shared" si="4"/>
        <v>29639</v>
      </c>
      <c r="E79" t="s">
        <v>679</v>
      </c>
      <c r="F79" t="s">
        <v>680</v>
      </c>
    </row>
    <row r="80" spans="1:6" x14ac:dyDescent="0.25">
      <c r="A80">
        <v>6</v>
      </c>
      <c r="B80" t="s">
        <v>678</v>
      </c>
      <c r="C80">
        <v>25229.040000000001</v>
      </c>
      <c r="D80">
        <f t="shared" si="4"/>
        <v>29639</v>
      </c>
      <c r="E80" t="s">
        <v>679</v>
      </c>
      <c r="F80" t="s">
        <v>680</v>
      </c>
    </row>
    <row r="81" spans="1:6" x14ac:dyDescent="0.25">
      <c r="A81">
        <v>6</v>
      </c>
      <c r="B81" t="s">
        <v>678</v>
      </c>
      <c r="C81">
        <v>25229.040000000001</v>
      </c>
      <c r="D81">
        <f t="shared" si="4"/>
        <v>29639</v>
      </c>
      <c r="E81" t="s">
        <v>679</v>
      </c>
      <c r="F81" t="s">
        <v>680</v>
      </c>
    </row>
    <row r="82" spans="1:6" x14ac:dyDescent="0.25">
      <c r="A82">
        <v>6</v>
      </c>
      <c r="B82" t="s">
        <v>678</v>
      </c>
      <c r="C82">
        <v>25229.040000000001</v>
      </c>
      <c r="D82">
        <f t="shared" si="4"/>
        <v>29639</v>
      </c>
      <c r="E82" t="s">
        <v>679</v>
      </c>
      <c r="F82" t="s">
        <v>680</v>
      </c>
    </row>
    <row r="83" spans="1:6" x14ac:dyDescent="0.25">
      <c r="A83">
        <v>6</v>
      </c>
      <c r="B83" t="s">
        <v>678</v>
      </c>
      <c r="C83">
        <v>25229.040000000001</v>
      </c>
      <c r="D83">
        <f t="shared" si="4"/>
        <v>29639</v>
      </c>
      <c r="E83" t="s">
        <v>679</v>
      </c>
      <c r="F83" t="s">
        <v>680</v>
      </c>
    </row>
    <row r="84" spans="1:6" x14ac:dyDescent="0.25">
      <c r="A84">
        <v>6</v>
      </c>
      <c r="B84" t="s">
        <v>678</v>
      </c>
      <c r="C84">
        <v>25229.040000000001</v>
      </c>
      <c r="D84">
        <f t="shared" si="4"/>
        <v>29639</v>
      </c>
      <c r="E84" t="s">
        <v>679</v>
      </c>
      <c r="F84" t="s">
        <v>680</v>
      </c>
    </row>
    <row r="85" spans="1:6" x14ac:dyDescent="0.25">
      <c r="A85">
        <v>6</v>
      </c>
      <c r="B85" t="s">
        <v>678</v>
      </c>
      <c r="C85">
        <v>25229.040000000001</v>
      </c>
      <c r="D85">
        <f t="shared" si="4"/>
        <v>29639</v>
      </c>
      <c r="E85" t="s">
        <v>679</v>
      </c>
      <c r="F85" t="s">
        <v>680</v>
      </c>
    </row>
    <row r="86" spans="1:6" x14ac:dyDescent="0.25">
      <c r="A86">
        <v>6</v>
      </c>
      <c r="B86" t="s">
        <v>678</v>
      </c>
      <c r="C86">
        <v>25229.040000000001</v>
      </c>
      <c r="D86">
        <f t="shared" si="4"/>
        <v>29639</v>
      </c>
      <c r="E86" t="s">
        <v>679</v>
      </c>
      <c r="F86" t="s">
        <v>680</v>
      </c>
    </row>
    <row r="87" spans="1:6" x14ac:dyDescent="0.25">
      <c r="A87">
        <v>6</v>
      </c>
      <c r="B87" t="s">
        <v>678</v>
      </c>
      <c r="C87">
        <v>25229.040000000001</v>
      </c>
      <c r="D87">
        <f t="shared" si="4"/>
        <v>29639</v>
      </c>
      <c r="E87" t="s">
        <v>679</v>
      </c>
      <c r="F87" t="s">
        <v>680</v>
      </c>
    </row>
    <row r="88" spans="1:6" x14ac:dyDescent="0.25">
      <c r="A88">
        <v>6</v>
      </c>
      <c r="B88" t="s">
        <v>678</v>
      </c>
      <c r="C88">
        <v>25229.040000000001</v>
      </c>
      <c r="D88">
        <f t="shared" si="4"/>
        <v>29639</v>
      </c>
      <c r="E88" t="s">
        <v>679</v>
      </c>
      <c r="F88" t="s">
        <v>680</v>
      </c>
    </row>
    <row r="89" spans="1:6" x14ac:dyDescent="0.25">
      <c r="A89">
        <v>6</v>
      </c>
      <c r="B89" t="s">
        <v>678</v>
      </c>
      <c r="C89">
        <v>25229.040000000001</v>
      </c>
      <c r="D89">
        <f t="shared" si="4"/>
        <v>29639</v>
      </c>
      <c r="E89" t="s">
        <v>679</v>
      </c>
      <c r="F89" t="s">
        <v>680</v>
      </c>
    </row>
    <row r="90" spans="1:6" x14ac:dyDescent="0.25">
      <c r="A90">
        <v>6</v>
      </c>
      <c r="B90" t="s">
        <v>678</v>
      </c>
      <c r="C90">
        <v>25229.040000000001</v>
      </c>
      <c r="D90">
        <f t="shared" si="4"/>
        <v>29639</v>
      </c>
      <c r="E90" t="s">
        <v>679</v>
      </c>
      <c r="F90" t="s">
        <v>680</v>
      </c>
    </row>
    <row r="91" spans="1:6" x14ac:dyDescent="0.25">
      <c r="A91">
        <v>6</v>
      </c>
      <c r="B91" t="s">
        <v>678</v>
      </c>
      <c r="C91">
        <v>25229.040000000001</v>
      </c>
      <c r="D91">
        <f t="shared" si="4"/>
        <v>29639</v>
      </c>
      <c r="E91" t="s">
        <v>679</v>
      </c>
      <c r="F91" t="s">
        <v>680</v>
      </c>
    </row>
    <row r="92" spans="1:6" x14ac:dyDescent="0.25">
      <c r="A92">
        <v>6</v>
      </c>
      <c r="B92" t="s">
        <v>678</v>
      </c>
      <c r="C92">
        <v>25229.040000000001</v>
      </c>
      <c r="D92">
        <f t="shared" si="4"/>
        <v>29639</v>
      </c>
      <c r="E92" t="s">
        <v>679</v>
      </c>
      <c r="F92" t="s">
        <v>680</v>
      </c>
    </row>
    <row r="93" spans="1:6" x14ac:dyDescent="0.25">
      <c r="A93">
        <v>6</v>
      </c>
      <c r="B93" t="s">
        <v>678</v>
      </c>
      <c r="C93">
        <v>25229.040000000001</v>
      </c>
      <c r="D93">
        <f t="shared" si="4"/>
        <v>29639</v>
      </c>
      <c r="E93" t="s">
        <v>679</v>
      </c>
      <c r="F93" t="s">
        <v>680</v>
      </c>
    </row>
    <row r="94" spans="1:6" x14ac:dyDescent="0.25">
      <c r="A94">
        <v>6</v>
      </c>
      <c r="B94" t="s">
        <v>678</v>
      </c>
      <c r="C94">
        <v>25229.040000000001</v>
      </c>
      <c r="D94">
        <f t="shared" si="4"/>
        <v>29639</v>
      </c>
      <c r="E94" t="s">
        <v>679</v>
      </c>
      <c r="F94" t="s">
        <v>680</v>
      </c>
    </row>
    <row r="95" spans="1:6" x14ac:dyDescent="0.25">
      <c r="A95">
        <v>6</v>
      </c>
      <c r="B95" t="s">
        <v>678</v>
      </c>
      <c r="C95">
        <v>25229.040000000001</v>
      </c>
      <c r="D95">
        <f t="shared" si="4"/>
        <v>29639</v>
      </c>
      <c r="E95" t="s">
        <v>679</v>
      </c>
      <c r="F95" t="s">
        <v>680</v>
      </c>
    </row>
    <row r="96" spans="1:6" x14ac:dyDescent="0.25">
      <c r="A96">
        <v>6</v>
      </c>
      <c r="B96" t="s">
        <v>678</v>
      </c>
      <c r="C96">
        <v>25229.040000000001</v>
      </c>
      <c r="D96">
        <f t="shared" si="4"/>
        <v>29639</v>
      </c>
      <c r="E96" t="s">
        <v>679</v>
      </c>
      <c r="F96" t="s">
        <v>680</v>
      </c>
    </row>
    <row r="97" spans="1:6" x14ac:dyDescent="0.25">
      <c r="A97">
        <v>6</v>
      </c>
      <c r="B97" t="s">
        <v>678</v>
      </c>
      <c r="C97">
        <v>25229.040000000001</v>
      </c>
      <c r="D97">
        <f t="shared" si="4"/>
        <v>29639</v>
      </c>
      <c r="E97" t="s">
        <v>679</v>
      </c>
      <c r="F97" t="s">
        <v>680</v>
      </c>
    </row>
    <row r="98" spans="1:6" x14ac:dyDescent="0.25">
      <c r="A98">
        <v>6</v>
      </c>
      <c r="B98" t="s">
        <v>678</v>
      </c>
      <c r="C98">
        <v>25229.040000000001</v>
      </c>
      <c r="D98">
        <f t="shared" si="4"/>
        <v>29639</v>
      </c>
      <c r="E98" t="s">
        <v>679</v>
      </c>
      <c r="F98" t="s">
        <v>680</v>
      </c>
    </row>
    <row r="99" spans="1:6" x14ac:dyDescent="0.25">
      <c r="A99">
        <v>6</v>
      </c>
      <c r="B99" t="s">
        <v>678</v>
      </c>
      <c r="C99">
        <v>25229.040000000001</v>
      </c>
      <c r="D99">
        <f t="shared" si="4"/>
        <v>29639</v>
      </c>
      <c r="E99" t="s">
        <v>679</v>
      </c>
      <c r="F99" t="s">
        <v>680</v>
      </c>
    </row>
    <row r="100" spans="1:6" x14ac:dyDescent="0.25">
      <c r="A100">
        <v>7</v>
      </c>
      <c r="B100" t="s">
        <v>678</v>
      </c>
      <c r="C100">
        <v>23586.720000000001</v>
      </c>
      <c r="D100">
        <f t="shared" si="4"/>
        <v>29639</v>
      </c>
      <c r="E100" t="s">
        <v>679</v>
      </c>
      <c r="F100" t="s">
        <v>680</v>
      </c>
    </row>
    <row r="101" spans="1:6" x14ac:dyDescent="0.25">
      <c r="A101">
        <v>7</v>
      </c>
      <c r="B101" t="s">
        <v>678</v>
      </c>
      <c r="C101">
        <v>23586.720000000001</v>
      </c>
      <c r="D101">
        <f>22400-7264+13343</f>
        <v>28479</v>
      </c>
      <c r="E101" t="s">
        <v>679</v>
      </c>
      <c r="F101" t="s">
        <v>680</v>
      </c>
    </row>
    <row r="102" spans="1:6" x14ac:dyDescent="0.25">
      <c r="A102">
        <v>8</v>
      </c>
      <c r="B102" t="s">
        <v>678</v>
      </c>
      <c r="C102">
        <v>21853.86</v>
      </c>
      <c r="D102">
        <f>22400-7264+13343</f>
        <v>28479</v>
      </c>
      <c r="E102" t="s">
        <v>679</v>
      </c>
      <c r="F102" t="s">
        <v>680</v>
      </c>
    </row>
    <row r="103" spans="1:6" x14ac:dyDescent="0.25">
      <c r="A103">
        <v>8</v>
      </c>
      <c r="B103" t="s">
        <v>678</v>
      </c>
      <c r="C103">
        <v>21853.86</v>
      </c>
      <c r="D103">
        <f t="shared" ref="D103:D109" si="5">20567-6741+674+12766</f>
        <v>27266</v>
      </c>
      <c r="E103" t="s">
        <v>679</v>
      </c>
      <c r="F103" t="s">
        <v>680</v>
      </c>
    </row>
    <row r="104" spans="1:6" x14ac:dyDescent="0.25">
      <c r="A104">
        <v>8</v>
      </c>
      <c r="B104" t="s">
        <v>678</v>
      </c>
      <c r="C104">
        <v>21853.86</v>
      </c>
      <c r="D104">
        <f t="shared" si="5"/>
        <v>27266</v>
      </c>
      <c r="E104" t="s">
        <v>679</v>
      </c>
      <c r="F104" t="s">
        <v>680</v>
      </c>
    </row>
    <row r="105" spans="1:6" x14ac:dyDescent="0.25">
      <c r="A105">
        <v>8</v>
      </c>
      <c r="B105" t="s">
        <v>678</v>
      </c>
      <c r="C105">
        <v>21853.86</v>
      </c>
      <c r="D105">
        <f t="shared" si="5"/>
        <v>27266</v>
      </c>
      <c r="E105" t="s">
        <v>679</v>
      </c>
      <c r="F105" t="s">
        <v>680</v>
      </c>
    </row>
    <row r="106" spans="1:6" x14ac:dyDescent="0.25">
      <c r="A106">
        <v>8</v>
      </c>
      <c r="B106" t="s">
        <v>678</v>
      </c>
      <c r="C106">
        <v>21853.86</v>
      </c>
      <c r="D106">
        <f t="shared" si="5"/>
        <v>27266</v>
      </c>
      <c r="E106" t="s">
        <v>679</v>
      </c>
      <c r="F106" t="s">
        <v>680</v>
      </c>
    </row>
    <row r="107" spans="1:6" x14ac:dyDescent="0.25">
      <c r="A107">
        <v>8</v>
      </c>
      <c r="B107" t="s">
        <v>678</v>
      </c>
      <c r="C107">
        <v>21853.86</v>
      </c>
      <c r="D107">
        <f t="shared" si="5"/>
        <v>27266</v>
      </c>
      <c r="E107" t="s">
        <v>679</v>
      </c>
      <c r="F107" t="s">
        <v>680</v>
      </c>
    </row>
    <row r="108" spans="1:6" x14ac:dyDescent="0.25">
      <c r="A108">
        <v>9</v>
      </c>
      <c r="B108" t="s">
        <v>678</v>
      </c>
      <c r="C108">
        <v>20417.099999999999</v>
      </c>
      <c r="D108">
        <f t="shared" si="5"/>
        <v>27266</v>
      </c>
      <c r="E108" t="s">
        <v>679</v>
      </c>
      <c r="F108" t="s">
        <v>680</v>
      </c>
    </row>
    <row r="109" spans="1:6" x14ac:dyDescent="0.25">
      <c r="A109">
        <v>9</v>
      </c>
      <c r="B109" t="s">
        <v>678</v>
      </c>
      <c r="C109">
        <v>20417.099999999999</v>
      </c>
      <c r="D109">
        <f t="shared" si="5"/>
        <v>27266</v>
      </c>
      <c r="E109" t="s">
        <v>679</v>
      </c>
      <c r="F109" t="s">
        <v>680</v>
      </c>
    </row>
    <row r="110" spans="1:6" x14ac:dyDescent="0.25">
      <c r="A110">
        <v>9</v>
      </c>
      <c r="B110" t="s">
        <v>678</v>
      </c>
      <c r="C110">
        <v>20417.099999999999</v>
      </c>
      <c r="D110">
        <f t="shared" ref="D110:D122" si="6">18368-6298+200+629+200+12373</f>
        <v>25472</v>
      </c>
      <c r="E110" t="s">
        <v>679</v>
      </c>
      <c r="F110" t="s">
        <v>680</v>
      </c>
    </row>
    <row r="111" spans="1:6" x14ac:dyDescent="0.25">
      <c r="A111">
        <v>9</v>
      </c>
      <c r="B111" t="s">
        <v>678</v>
      </c>
      <c r="C111">
        <v>20417.099999999999</v>
      </c>
      <c r="D111">
        <f t="shared" si="6"/>
        <v>25472</v>
      </c>
      <c r="E111" t="s">
        <v>679</v>
      </c>
      <c r="F111" t="s">
        <v>680</v>
      </c>
    </row>
    <row r="112" spans="1:6" x14ac:dyDescent="0.25">
      <c r="A112">
        <v>9</v>
      </c>
      <c r="B112" t="s">
        <v>678</v>
      </c>
      <c r="C112">
        <v>20417.099999999999</v>
      </c>
      <c r="D112">
        <f t="shared" si="6"/>
        <v>25472</v>
      </c>
      <c r="E112" t="s">
        <v>679</v>
      </c>
      <c r="F112" t="s">
        <v>680</v>
      </c>
    </row>
    <row r="113" spans="1:6" x14ac:dyDescent="0.25">
      <c r="A113">
        <v>9</v>
      </c>
      <c r="B113" t="s">
        <v>678</v>
      </c>
      <c r="C113">
        <v>20417.099999999999</v>
      </c>
      <c r="D113">
        <f t="shared" si="6"/>
        <v>25472</v>
      </c>
      <c r="E113" t="s">
        <v>679</v>
      </c>
      <c r="F113" t="s">
        <v>680</v>
      </c>
    </row>
    <row r="114" spans="1:6" x14ac:dyDescent="0.25">
      <c r="A114">
        <v>9</v>
      </c>
      <c r="B114" t="s">
        <v>678</v>
      </c>
      <c r="C114">
        <v>20417.099999999999</v>
      </c>
      <c r="D114">
        <f t="shared" si="6"/>
        <v>25472</v>
      </c>
      <c r="E114" t="s">
        <v>679</v>
      </c>
      <c r="F114" t="s">
        <v>680</v>
      </c>
    </row>
    <row r="115" spans="1:6" x14ac:dyDescent="0.25">
      <c r="A115">
        <v>9</v>
      </c>
      <c r="B115" t="s">
        <v>678</v>
      </c>
      <c r="C115">
        <v>20417.099999999999</v>
      </c>
      <c r="D115">
        <f t="shared" si="6"/>
        <v>25472</v>
      </c>
      <c r="E115" t="s">
        <v>679</v>
      </c>
      <c r="F115" t="s">
        <v>680</v>
      </c>
    </row>
    <row r="116" spans="1:6" x14ac:dyDescent="0.25">
      <c r="A116">
        <v>9</v>
      </c>
      <c r="B116" t="s">
        <v>678</v>
      </c>
      <c r="C116">
        <v>20417.099999999999</v>
      </c>
      <c r="D116">
        <f t="shared" si="6"/>
        <v>25472</v>
      </c>
      <c r="E116" t="s">
        <v>679</v>
      </c>
      <c r="F116" t="s">
        <v>680</v>
      </c>
    </row>
    <row r="117" spans="1:6" x14ac:dyDescent="0.25">
      <c r="A117">
        <v>9</v>
      </c>
      <c r="B117" t="s">
        <v>678</v>
      </c>
      <c r="C117">
        <v>20417.099999999999</v>
      </c>
      <c r="D117">
        <f t="shared" si="6"/>
        <v>25472</v>
      </c>
      <c r="E117" t="s">
        <v>679</v>
      </c>
      <c r="F117" t="s">
        <v>680</v>
      </c>
    </row>
    <row r="118" spans="1:6" x14ac:dyDescent="0.25">
      <c r="A118">
        <v>9</v>
      </c>
      <c r="B118" t="s">
        <v>678</v>
      </c>
      <c r="C118">
        <v>20417.099999999999</v>
      </c>
      <c r="D118">
        <f t="shared" si="6"/>
        <v>25472</v>
      </c>
      <c r="E118" t="s">
        <v>679</v>
      </c>
      <c r="F118" t="s">
        <v>680</v>
      </c>
    </row>
    <row r="119" spans="1:6" x14ac:dyDescent="0.25">
      <c r="A119">
        <v>10</v>
      </c>
      <c r="B119" t="s">
        <v>678</v>
      </c>
      <c r="C119">
        <v>17908.66</v>
      </c>
      <c r="D119">
        <f t="shared" si="6"/>
        <v>25472</v>
      </c>
      <c r="E119" t="s">
        <v>679</v>
      </c>
      <c r="F119" t="s">
        <v>680</v>
      </c>
    </row>
    <row r="120" spans="1:6" x14ac:dyDescent="0.25">
      <c r="A120">
        <v>10</v>
      </c>
      <c r="B120" t="s">
        <v>678</v>
      </c>
      <c r="C120">
        <v>17908.66</v>
      </c>
      <c r="D120">
        <f t="shared" si="6"/>
        <v>25472</v>
      </c>
      <c r="E120" t="s">
        <v>679</v>
      </c>
      <c r="F120" t="s">
        <v>680</v>
      </c>
    </row>
    <row r="121" spans="1:6" x14ac:dyDescent="0.25">
      <c r="A121">
        <v>10</v>
      </c>
      <c r="B121" t="s">
        <v>678</v>
      </c>
      <c r="C121">
        <v>17908.66</v>
      </c>
      <c r="D121">
        <f t="shared" si="6"/>
        <v>25472</v>
      </c>
      <c r="E121" t="s">
        <v>679</v>
      </c>
      <c r="F121" t="s">
        <v>680</v>
      </c>
    </row>
    <row r="122" spans="1:6" x14ac:dyDescent="0.25">
      <c r="A122">
        <v>10</v>
      </c>
      <c r="B122" t="s">
        <v>678</v>
      </c>
      <c r="C122">
        <v>17908.66</v>
      </c>
      <c r="D122">
        <f t="shared" si="6"/>
        <v>25472</v>
      </c>
      <c r="E122" t="s">
        <v>679</v>
      </c>
      <c r="F122" t="s">
        <v>680</v>
      </c>
    </row>
    <row r="123" spans="1:6" x14ac:dyDescent="0.25">
      <c r="A123">
        <v>10</v>
      </c>
      <c r="B123" t="s">
        <v>678</v>
      </c>
      <c r="C123">
        <v>17908.66</v>
      </c>
      <c r="D123">
        <f>16610-5524+300+10697+300</f>
        <v>22383</v>
      </c>
      <c r="E123" t="s">
        <v>679</v>
      </c>
      <c r="F123" t="s">
        <v>680</v>
      </c>
    </row>
    <row r="124" spans="1:6" x14ac:dyDescent="0.25">
      <c r="A124">
        <v>10</v>
      </c>
      <c r="B124" t="s">
        <v>678</v>
      </c>
      <c r="C124">
        <v>17908.66</v>
      </c>
      <c r="D124">
        <f>16610-5524+300+10697+300</f>
        <v>22383</v>
      </c>
      <c r="E124" t="s">
        <v>679</v>
      </c>
      <c r="F124" t="s">
        <v>680</v>
      </c>
    </row>
    <row r="125" spans="1:6" x14ac:dyDescent="0.25">
      <c r="A125">
        <v>10</v>
      </c>
      <c r="B125" t="s">
        <v>678</v>
      </c>
      <c r="C125">
        <v>17908.66</v>
      </c>
      <c r="D125">
        <f>16610-5524+300+10697+300</f>
        <v>22383</v>
      </c>
      <c r="E125" t="s">
        <v>679</v>
      </c>
      <c r="F125" t="s">
        <v>680</v>
      </c>
    </row>
    <row r="126" spans="1:6" x14ac:dyDescent="0.25">
      <c r="A126">
        <v>10</v>
      </c>
      <c r="B126" t="s">
        <v>678</v>
      </c>
      <c r="C126">
        <v>17908.66</v>
      </c>
      <c r="D126">
        <f>16610-5524+300+10697+300</f>
        <v>22383</v>
      </c>
      <c r="E126" t="s">
        <v>679</v>
      </c>
      <c r="F126" t="s">
        <v>680</v>
      </c>
    </row>
    <row r="127" spans="1:6" x14ac:dyDescent="0.25">
      <c r="A127">
        <v>11</v>
      </c>
      <c r="B127" t="s">
        <v>678</v>
      </c>
      <c r="C127">
        <v>17908.66</v>
      </c>
      <c r="D127" t="s">
        <v>675</v>
      </c>
      <c r="E127" t="s">
        <v>679</v>
      </c>
      <c r="F127" t="s">
        <v>680</v>
      </c>
    </row>
    <row r="128" spans="1:6" x14ac:dyDescent="0.25">
      <c r="A128">
        <v>12</v>
      </c>
      <c r="B128" t="s">
        <v>678</v>
      </c>
      <c r="C128">
        <v>15720.34</v>
      </c>
      <c r="D128">
        <f t="shared" ref="D128:D135" si="7">10632+10762</f>
        <v>21394</v>
      </c>
      <c r="E128" t="s">
        <v>679</v>
      </c>
      <c r="F128" t="s">
        <v>680</v>
      </c>
    </row>
    <row r="129" spans="1:6" x14ac:dyDescent="0.25">
      <c r="A129">
        <v>12</v>
      </c>
      <c r="B129" t="s">
        <v>678</v>
      </c>
      <c r="C129">
        <v>15720.34</v>
      </c>
      <c r="D129">
        <f t="shared" si="7"/>
        <v>21394</v>
      </c>
      <c r="E129" t="s">
        <v>679</v>
      </c>
      <c r="F129" t="s">
        <v>680</v>
      </c>
    </row>
    <row r="130" spans="1:6" x14ac:dyDescent="0.25">
      <c r="A130">
        <v>12</v>
      </c>
      <c r="B130" t="s">
        <v>678</v>
      </c>
      <c r="C130">
        <v>15720.34</v>
      </c>
      <c r="D130">
        <f t="shared" si="7"/>
        <v>21394</v>
      </c>
      <c r="E130" t="s">
        <v>679</v>
      </c>
      <c r="F130" t="s">
        <v>680</v>
      </c>
    </row>
    <row r="131" spans="1:6" x14ac:dyDescent="0.25">
      <c r="A131">
        <v>12</v>
      </c>
      <c r="B131" t="s">
        <v>678</v>
      </c>
      <c r="C131">
        <v>15720.34</v>
      </c>
      <c r="D131">
        <f t="shared" si="7"/>
        <v>21394</v>
      </c>
      <c r="E131" t="s">
        <v>679</v>
      </c>
      <c r="F131" t="s">
        <v>680</v>
      </c>
    </row>
    <row r="132" spans="1:6" x14ac:dyDescent="0.25">
      <c r="A132">
        <v>12</v>
      </c>
      <c r="B132" t="s">
        <v>678</v>
      </c>
      <c r="C132">
        <v>15720.34</v>
      </c>
      <c r="D132">
        <f t="shared" si="7"/>
        <v>21394</v>
      </c>
      <c r="E132" t="s">
        <v>679</v>
      </c>
      <c r="F132" t="s">
        <v>680</v>
      </c>
    </row>
    <row r="133" spans="1:6" x14ac:dyDescent="0.25">
      <c r="A133">
        <v>12</v>
      </c>
      <c r="B133" t="s">
        <v>678</v>
      </c>
      <c r="C133">
        <v>15720.34</v>
      </c>
      <c r="D133">
        <f t="shared" si="7"/>
        <v>21394</v>
      </c>
      <c r="E133" t="s">
        <v>679</v>
      </c>
      <c r="F133" t="s">
        <v>680</v>
      </c>
    </row>
    <row r="134" spans="1:6" x14ac:dyDescent="0.25">
      <c r="A134">
        <v>12</v>
      </c>
      <c r="B134" t="s">
        <v>678</v>
      </c>
      <c r="C134">
        <v>15720.34</v>
      </c>
      <c r="D134">
        <f t="shared" si="7"/>
        <v>21394</v>
      </c>
      <c r="E134" t="s">
        <v>679</v>
      </c>
      <c r="F134" t="s">
        <v>680</v>
      </c>
    </row>
    <row r="135" spans="1:6" x14ac:dyDescent="0.25">
      <c r="A135">
        <v>13</v>
      </c>
      <c r="B135" t="s">
        <v>678</v>
      </c>
      <c r="C135">
        <v>14869.22</v>
      </c>
      <c r="D135">
        <f t="shared" si="7"/>
        <v>21394</v>
      </c>
      <c r="E135" t="s">
        <v>679</v>
      </c>
      <c r="F135" t="s">
        <v>680</v>
      </c>
    </row>
    <row r="136" spans="1:6" x14ac:dyDescent="0.25">
      <c r="A136">
        <v>13</v>
      </c>
      <c r="B136" t="s">
        <v>678</v>
      </c>
      <c r="C136">
        <v>14869.22</v>
      </c>
      <c r="D136">
        <f t="shared" ref="D136:D176" si="8">9920+458+68-1720-917+13036</f>
        <v>20845</v>
      </c>
      <c r="E136" t="s">
        <v>679</v>
      </c>
      <c r="F136" t="s">
        <v>680</v>
      </c>
    </row>
    <row r="137" spans="1:6" x14ac:dyDescent="0.25">
      <c r="A137">
        <v>13</v>
      </c>
      <c r="B137" t="s">
        <v>678</v>
      </c>
      <c r="C137">
        <v>14869.22</v>
      </c>
      <c r="D137">
        <f t="shared" si="8"/>
        <v>20845</v>
      </c>
      <c r="E137" t="s">
        <v>679</v>
      </c>
      <c r="F137" t="s">
        <v>680</v>
      </c>
    </row>
    <row r="138" spans="1:6" x14ac:dyDescent="0.25">
      <c r="A138">
        <v>13</v>
      </c>
      <c r="B138" t="s">
        <v>678</v>
      </c>
      <c r="C138">
        <v>14869.22</v>
      </c>
      <c r="D138">
        <f t="shared" si="8"/>
        <v>20845</v>
      </c>
      <c r="E138" t="s">
        <v>679</v>
      </c>
      <c r="F138" t="s">
        <v>680</v>
      </c>
    </row>
    <row r="139" spans="1:6" x14ac:dyDescent="0.25">
      <c r="A139">
        <v>14</v>
      </c>
      <c r="B139" t="s">
        <v>678</v>
      </c>
      <c r="C139">
        <v>13700.34</v>
      </c>
      <c r="D139">
        <f t="shared" si="8"/>
        <v>20845</v>
      </c>
      <c r="E139" t="s">
        <v>679</v>
      </c>
      <c r="F139" t="s">
        <v>680</v>
      </c>
    </row>
    <row r="140" spans="1:6" x14ac:dyDescent="0.25">
      <c r="A140">
        <v>14</v>
      </c>
      <c r="B140" t="s">
        <v>678</v>
      </c>
      <c r="C140">
        <v>13700.34</v>
      </c>
      <c r="D140">
        <f t="shared" si="8"/>
        <v>20845</v>
      </c>
      <c r="E140" t="s">
        <v>679</v>
      </c>
      <c r="F140" t="s">
        <v>680</v>
      </c>
    </row>
    <row r="141" spans="1:6" x14ac:dyDescent="0.25">
      <c r="A141">
        <v>14</v>
      </c>
      <c r="B141" t="s">
        <v>678</v>
      </c>
      <c r="C141">
        <v>13700.34</v>
      </c>
      <c r="D141">
        <f t="shared" si="8"/>
        <v>20845</v>
      </c>
      <c r="E141" t="s">
        <v>679</v>
      </c>
      <c r="F141" t="s">
        <v>680</v>
      </c>
    </row>
    <row r="142" spans="1:6" x14ac:dyDescent="0.25">
      <c r="A142">
        <v>14</v>
      </c>
      <c r="B142" t="s">
        <v>678</v>
      </c>
      <c r="C142">
        <v>13700.34</v>
      </c>
      <c r="D142">
        <f t="shared" si="8"/>
        <v>20845</v>
      </c>
      <c r="E142" t="s">
        <v>679</v>
      </c>
      <c r="F142" t="s">
        <v>680</v>
      </c>
    </row>
    <row r="143" spans="1:6" x14ac:dyDescent="0.25">
      <c r="A143">
        <v>14</v>
      </c>
      <c r="B143" t="s">
        <v>678</v>
      </c>
      <c r="C143">
        <v>13700.34</v>
      </c>
      <c r="D143">
        <f t="shared" si="8"/>
        <v>20845</v>
      </c>
      <c r="E143" t="s">
        <v>679</v>
      </c>
      <c r="F143" t="s">
        <v>680</v>
      </c>
    </row>
    <row r="144" spans="1:6" x14ac:dyDescent="0.25">
      <c r="A144">
        <v>14</v>
      </c>
      <c r="B144" t="s">
        <v>678</v>
      </c>
      <c r="C144">
        <v>13700.34</v>
      </c>
      <c r="D144">
        <f t="shared" si="8"/>
        <v>20845</v>
      </c>
      <c r="E144" t="s">
        <v>679</v>
      </c>
      <c r="F144" t="s">
        <v>680</v>
      </c>
    </row>
    <row r="145" spans="1:6" x14ac:dyDescent="0.25">
      <c r="A145">
        <v>14</v>
      </c>
      <c r="B145" t="s">
        <v>678</v>
      </c>
      <c r="C145">
        <v>13700.34</v>
      </c>
      <c r="D145">
        <f t="shared" si="8"/>
        <v>20845</v>
      </c>
      <c r="E145" t="s">
        <v>679</v>
      </c>
      <c r="F145" t="s">
        <v>680</v>
      </c>
    </row>
    <row r="146" spans="1:6" x14ac:dyDescent="0.25">
      <c r="A146">
        <v>14</v>
      </c>
      <c r="B146" t="s">
        <v>678</v>
      </c>
      <c r="C146">
        <v>13700.34</v>
      </c>
      <c r="D146">
        <f t="shared" si="8"/>
        <v>20845</v>
      </c>
      <c r="E146" t="s">
        <v>679</v>
      </c>
      <c r="F146" t="s">
        <v>680</v>
      </c>
    </row>
    <row r="147" spans="1:6" x14ac:dyDescent="0.25">
      <c r="A147">
        <v>14</v>
      </c>
      <c r="B147" t="s">
        <v>678</v>
      </c>
      <c r="C147">
        <v>13700.34</v>
      </c>
      <c r="D147">
        <f t="shared" si="8"/>
        <v>20845</v>
      </c>
      <c r="E147" t="s">
        <v>679</v>
      </c>
      <c r="F147" t="s">
        <v>680</v>
      </c>
    </row>
    <row r="148" spans="1:6" x14ac:dyDescent="0.25">
      <c r="A148">
        <v>15</v>
      </c>
      <c r="B148" t="s">
        <v>678</v>
      </c>
      <c r="C148">
        <v>13700.34</v>
      </c>
      <c r="D148">
        <f t="shared" si="8"/>
        <v>20845</v>
      </c>
      <c r="E148" t="s">
        <v>679</v>
      </c>
      <c r="F148" t="s">
        <v>680</v>
      </c>
    </row>
    <row r="149" spans="1:6" x14ac:dyDescent="0.25">
      <c r="A149">
        <v>15</v>
      </c>
      <c r="B149" t="s">
        <v>678</v>
      </c>
      <c r="C149">
        <v>13700.34</v>
      </c>
      <c r="D149">
        <f t="shared" si="8"/>
        <v>20845</v>
      </c>
      <c r="E149" t="s">
        <v>679</v>
      </c>
      <c r="F149" t="s">
        <v>680</v>
      </c>
    </row>
    <row r="150" spans="1:6" x14ac:dyDescent="0.25">
      <c r="A150">
        <v>15</v>
      </c>
      <c r="B150" t="s">
        <v>678</v>
      </c>
      <c r="C150">
        <v>13700.34</v>
      </c>
      <c r="D150">
        <f t="shared" si="8"/>
        <v>20845</v>
      </c>
      <c r="E150" t="s">
        <v>679</v>
      </c>
      <c r="F150" t="s">
        <v>680</v>
      </c>
    </row>
    <row r="151" spans="1:6" x14ac:dyDescent="0.25">
      <c r="A151">
        <v>15</v>
      </c>
      <c r="B151" t="s">
        <v>678</v>
      </c>
      <c r="C151">
        <v>12100</v>
      </c>
      <c r="D151">
        <f t="shared" si="8"/>
        <v>20845</v>
      </c>
      <c r="E151" t="s">
        <v>679</v>
      </c>
      <c r="F151" t="s">
        <v>680</v>
      </c>
    </row>
    <row r="152" spans="1:6" x14ac:dyDescent="0.25">
      <c r="A152">
        <v>15</v>
      </c>
      <c r="B152" t="s">
        <v>678</v>
      </c>
      <c r="C152">
        <v>12100</v>
      </c>
      <c r="D152">
        <f t="shared" si="8"/>
        <v>20845</v>
      </c>
      <c r="E152" t="s">
        <v>679</v>
      </c>
      <c r="F152" t="s">
        <v>680</v>
      </c>
    </row>
    <row r="153" spans="1:6" x14ac:dyDescent="0.25">
      <c r="A153">
        <v>15</v>
      </c>
      <c r="B153" t="s">
        <v>678</v>
      </c>
      <c r="C153">
        <v>12100</v>
      </c>
      <c r="D153">
        <f t="shared" si="8"/>
        <v>20845</v>
      </c>
      <c r="E153" t="s">
        <v>679</v>
      </c>
      <c r="F153" t="s">
        <v>680</v>
      </c>
    </row>
    <row r="154" spans="1:6" x14ac:dyDescent="0.25">
      <c r="A154">
        <v>15</v>
      </c>
      <c r="B154" t="s">
        <v>678</v>
      </c>
      <c r="C154">
        <v>12100</v>
      </c>
      <c r="D154">
        <f t="shared" si="8"/>
        <v>20845</v>
      </c>
      <c r="E154" t="s">
        <v>679</v>
      </c>
      <c r="F154" t="s">
        <v>680</v>
      </c>
    </row>
    <row r="155" spans="1:6" x14ac:dyDescent="0.25">
      <c r="A155">
        <v>15</v>
      </c>
      <c r="B155" t="s">
        <v>678</v>
      </c>
      <c r="C155">
        <v>12100</v>
      </c>
      <c r="D155">
        <f t="shared" si="8"/>
        <v>20845</v>
      </c>
      <c r="E155" t="s">
        <v>679</v>
      </c>
      <c r="F155" t="s">
        <v>680</v>
      </c>
    </row>
    <row r="156" spans="1:6" x14ac:dyDescent="0.25">
      <c r="A156">
        <v>15</v>
      </c>
      <c r="B156" t="s">
        <v>678</v>
      </c>
      <c r="C156">
        <v>12100</v>
      </c>
      <c r="D156">
        <f t="shared" si="8"/>
        <v>20845</v>
      </c>
      <c r="E156" t="s">
        <v>679</v>
      </c>
      <c r="F156" t="s">
        <v>680</v>
      </c>
    </row>
    <row r="157" spans="1:6" x14ac:dyDescent="0.25">
      <c r="A157">
        <v>15</v>
      </c>
      <c r="B157" t="s">
        <v>678</v>
      </c>
      <c r="C157">
        <v>12100</v>
      </c>
      <c r="D157">
        <f t="shared" si="8"/>
        <v>20845</v>
      </c>
      <c r="E157" t="s">
        <v>679</v>
      </c>
      <c r="F157" t="s">
        <v>680</v>
      </c>
    </row>
    <row r="158" spans="1:6" x14ac:dyDescent="0.25">
      <c r="A158">
        <v>15</v>
      </c>
      <c r="B158" t="s">
        <v>678</v>
      </c>
      <c r="C158">
        <v>12100</v>
      </c>
      <c r="D158">
        <f t="shared" si="8"/>
        <v>20845</v>
      </c>
      <c r="E158" t="s">
        <v>679</v>
      </c>
      <c r="F158" t="s">
        <v>680</v>
      </c>
    </row>
    <row r="159" spans="1:6" x14ac:dyDescent="0.25">
      <c r="A159">
        <v>15</v>
      </c>
      <c r="B159" t="s">
        <v>678</v>
      </c>
      <c r="C159">
        <v>12100</v>
      </c>
      <c r="D159">
        <f t="shared" si="8"/>
        <v>20845</v>
      </c>
      <c r="E159" t="s">
        <v>679</v>
      </c>
      <c r="F159" t="s">
        <v>680</v>
      </c>
    </row>
    <row r="160" spans="1:6" x14ac:dyDescent="0.25">
      <c r="A160">
        <v>15</v>
      </c>
      <c r="B160" t="s">
        <v>678</v>
      </c>
      <c r="C160">
        <v>12100</v>
      </c>
      <c r="D160">
        <f t="shared" si="8"/>
        <v>20845</v>
      </c>
      <c r="E160" t="s">
        <v>679</v>
      </c>
      <c r="F160" t="s">
        <v>680</v>
      </c>
    </row>
    <row r="161" spans="1:6" x14ac:dyDescent="0.25">
      <c r="A161">
        <v>15</v>
      </c>
      <c r="B161" t="s">
        <v>678</v>
      </c>
      <c r="C161">
        <v>12100</v>
      </c>
      <c r="D161">
        <f t="shared" si="8"/>
        <v>20845</v>
      </c>
      <c r="E161" t="s">
        <v>679</v>
      </c>
      <c r="F161" t="s">
        <v>680</v>
      </c>
    </row>
    <row r="162" spans="1:6" x14ac:dyDescent="0.25">
      <c r="A162">
        <v>15</v>
      </c>
      <c r="B162" t="s">
        <v>678</v>
      </c>
      <c r="C162">
        <v>12100</v>
      </c>
      <c r="D162">
        <f t="shared" si="8"/>
        <v>20845</v>
      </c>
      <c r="E162" t="s">
        <v>679</v>
      </c>
      <c r="F162" t="s">
        <v>680</v>
      </c>
    </row>
    <row r="163" spans="1:6" x14ac:dyDescent="0.25">
      <c r="A163">
        <v>15</v>
      </c>
      <c r="B163" t="s">
        <v>678</v>
      </c>
      <c r="C163">
        <v>12100</v>
      </c>
      <c r="D163">
        <f t="shared" si="8"/>
        <v>20845</v>
      </c>
      <c r="E163" t="s">
        <v>679</v>
      </c>
      <c r="F163" t="s">
        <v>680</v>
      </c>
    </row>
    <row r="164" spans="1:6" x14ac:dyDescent="0.25">
      <c r="A164">
        <v>15</v>
      </c>
      <c r="B164" t="s">
        <v>678</v>
      </c>
      <c r="C164">
        <v>12100</v>
      </c>
      <c r="D164">
        <f t="shared" si="8"/>
        <v>20845</v>
      </c>
      <c r="E164" t="s">
        <v>679</v>
      </c>
      <c r="F164" t="s">
        <v>680</v>
      </c>
    </row>
    <row r="165" spans="1:6" x14ac:dyDescent="0.25">
      <c r="A165">
        <v>15</v>
      </c>
      <c r="B165" t="s">
        <v>678</v>
      </c>
      <c r="C165">
        <v>12100</v>
      </c>
      <c r="D165">
        <f t="shared" si="8"/>
        <v>20845</v>
      </c>
      <c r="E165" t="s">
        <v>679</v>
      </c>
      <c r="F165" t="s">
        <v>680</v>
      </c>
    </row>
    <row r="166" spans="1:6" x14ac:dyDescent="0.25">
      <c r="A166">
        <v>15</v>
      </c>
      <c r="B166" t="s">
        <v>678</v>
      </c>
      <c r="C166">
        <v>12100</v>
      </c>
      <c r="D166">
        <f t="shared" si="8"/>
        <v>20845</v>
      </c>
      <c r="E166" t="s">
        <v>679</v>
      </c>
      <c r="F166" t="s">
        <v>680</v>
      </c>
    </row>
    <row r="167" spans="1:6" x14ac:dyDescent="0.25">
      <c r="A167">
        <v>15</v>
      </c>
      <c r="B167" t="s">
        <v>678</v>
      </c>
      <c r="C167">
        <v>12100</v>
      </c>
      <c r="D167">
        <f t="shared" si="8"/>
        <v>20845</v>
      </c>
      <c r="E167" t="s">
        <v>679</v>
      </c>
      <c r="F167" t="s">
        <v>680</v>
      </c>
    </row>
    <row r="168" spans="1:6" x14ac:dyDescent="0.25">
      <c r="A168">
        <v>15</v>
      </c>
      <c r="B168" t="s">
        <v>678</v>
      </c>
      <c r="C168">
        <v>12100</v>
      </c>
      <c r="D168">
        <f t="shared" si="8"/>
        <v>20845</v>
      </c>
      <c r="E168" t="s">
        <v>679</v>
      </c>
      <c r="F168" t="s">
        <v>680</v>
      </c>
    </row>
    <row r="169" spans="1:6" x14ac:dyDescent="0.25">
      <c r="A169">
        <v>15</v>
      </c>
      <c r="B169" t="s">
        <v>678</v>
      </c>
      <c r="C169">
        <v>12100</v>
      </c>
      <c r="D169">
        <f t="shared" si="8"/>
        <v>20845</v>
      </c>
      <c r="E169" t="s">
        <v>679</v>
      </c>
      <c r="F169" t="s">
        <v>680</v>
      </c>
    </row>
    <row r="170" spans="1:6" x14ac:dyDescent="0.25">
      <c r="A170">
        <v>15</v>
      </c>
      <c r="B170" t="s">
        <v>678</v>
      </c>
      <c r="C170">
        <v>12100</v>
      </c>
      <c r="D170">
        <f t="shared" si="8"/>
        <v>20845</v>
      </c>
      <c r="E170" t="s">
        <v>679</v>
      </c>
      <c r="F170" t="s">
        <v>680</v>
      </c>
    </row>
    <row r="171" spans="1:6" x14ac:dyDescent="0.25">
      <c r="A171">
        <v>15</v>
      </c>
      <c r="B171" t="s">
        <v>678</v>
      </c>
      <c r="C171">
        <v>12100</v>
      </c>
      <c r="D171">
        <f t="shared" si="8"/>
        <v>20845</v>
      </c>
      <c r="E171" t="s">
        <v>679</v>
      </c>
      <c r="F171" t="s">
        <v>680</v>
      </c>
    </row>
    <row r="172" spans="1:6" x14ac:dyDescent="0.25">
      <c r="A172">
        <v>15</v>
      </c>
      <c r="B172" t="s">
        <v>678</v>
      </c>
      <c r="C172">
        <v>12100</v>
      </c>
      <c r="D172">
        <f t="shared" si="8"/>
        <v>20845</v>
      </c>
      <c r="E172" t="s">
        <v>679</v>
      </c>
      <c r="F172" t="s">
        <v>680</v>
      </c>
    </row>
    <row r="173" spans="1:6" x14ac:dyDescent="0.25">
      <c r="A173">
        <v>15</v>
      </c>
      <c r="B173" t="s">
        <v>678</v>
      </c>
      <c r="C173">
        <v>12100</v>
      </c>
      <c r="D173">
        <f t="shared" si="8"/>
        <v>20845</v>
      </c>
      <c r="E173" t="s">
        <v>679</v>
      </c>
      <c r="F173" t="s">
        <v>680</v>
      </c>
    </row>
    <row r="174" spans="1:6" x14ac:dyDescent="0.25">
      <c r="A174">
        <v>15</v>
      </c>
      <c r="B174" t="s">
        <v>678</v>
      </c>
      <c r="C174">
        <v>12100</v>
      </c>
      <c r="D174">
        <f t="shared" si="8"/>
        <v>20845</v>
      </c>
      <c r="E174" t="s">
        <v>679</v>
      </c>
      <c r="F174" t="s">
        <v>680</v>
      </c>
    </row>
    <row r="175" spans="1:6" x14ac:dyDescent="0.25">
      <c r="A175">
        <v>15</v>
      </c>
      <c r="B175" t="s">
        <v>678</v>
      </c>
      <c r="C175">
        <v>12100</v>
      </c>
      <c r="D175">
        <f t="shared" si="8"/>
        <v>20845</v>
      </c>
      <c r="E175" t="s">
        <v>679</v>
      </c>
      <c r="F175" t="s">
        <v>680</v>
      </c>
    </row>
    <row r="176" spans="1:6" x14ac:dyDescent="0.25">
      <c r="A176">
        <v>15</v>
      </c>
      <c r="B176" t="s">
        <v>678</v>
      </c>
      <c r="C176">
        <v>12100</v>
      </c>
      <c r="D176">
        <f t="shared" si="8"/>
        <v>20845</v>
      </c>
      <c r="E176" t="s">
        <v>679</v>
      </c>
      <c r="F176" t="s">
        <v>680</v>
      </c>
    </row>
    <row r="177" spans="1:6" x14ac:dyDescent="0.25">
      <c r="A177">
        <v>16</v>
      </c>
      <c r="B177" t="s">
        <v>678</v>
      </c>
      <c r="C177">
        <v>11857</v>
      </c>
      <c r="D177">
        <v>19900</v>
      </c>
      <c r="E177" t="s">
        <v>679</v>
      </c>
      <c r="F177" t="s">
        <v>680</v>
      </c>
    </row>
    <row r="178" spans="1:6" x14ac:dyDescent="0.25">
      <c r="A178">
        <v>16</v>
      </c>
      <c r="B178" t="s">
        <v>678</v>
      </c>
      <c r="C178">
        <v>11857</v>
      </c>
      <c r="D178">
        <v>19900</v>
      </c>
      <c r="E178" t="s">
        <v>679</v>
      </c>
      <c r="F178" t="s">
        <v>680</v>
      </c>
    </row>
    <row r="179" spans="1:6" x14ac:dyDescent="0.25">
      <c r="A179">
        <v>16</v>
      </c>
      <c r="B179" t="s">
        <v>678</v>
      </c>
      <c r="C179">
        <v>11857</v>
      </c>
      <c r="D179">
        <v>19900</v>
      </c>
      <c r="E179" t="s">
        <v>679</v>
      </c>
      <c r="F179" t="s">
        <v>680</v>
      </c>
    </row>
    <row r="180" spans="1:6" x14ac:dyDescent="0.25">
      <c r="A180">
        <v>16</v>
      </c>
      <c r="B180" t="s">
        <v>678</v>
      </c>
      <c r="C180">
        <v>11857</v>
      </c>
      <c r="D180">
        <v>19900</v>
      </c>
      <c r="E180" t="s">
        <v>679</v>
      </c>
      <c r="F180" t="s">
        <v>680</v>
      </c>
    </row>
    <row r="181" spans="1:6" x14ac:dyDescent="0.25">
      <c r="A181">
        <v>16</v>
      </c>
      <c r="B181" t="s">
        <v>678</v>
      </c>
      <c r="C181">
        <v>11857</v>
      </c>
      <c r="D181">
        <v>19900</v>
      </c>
      <c r="E181" t="s">
        <v>679</v>
      </c>
      <c r="F181" t="s">
        <v>680</v>
      </c>
    </row>
    <row r="182" spans="1:6" x14ac:dyDescent="0.25">
      <c r="A182">
        <v>16</v>
      </c>
      <c r="B182" t="s">
        <v>678</v>
      </c>
      <c r="C182">
        <v>11857</v>
      </c>
      <c r="D182">
        <v>19900</v>
      </c>
      <c r="E182" t="s">
        <v>679</v>
      </c>
      <c r="F182" t="s">
        <v>680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676</v>
      </c>
      <c r="C4" t="s">
        <v>676</v>
      </c>
      <c r="D4" t="s">
        <v>676</v>
      </c>
      <c r="E4" t="s">
        <v>676</v>
      </c>
      <c r="F4" t="s">
        <v>676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676</v>
      </c>
      <c r="C4" t="s">
        <v>676</v>
      </c>
      <c r="D4" t="s">
        <v>676</v>
      </c>
      <c r="E4" t="s">
        <v>676</v>
      </c>
      <c r="F4" t="s">
        <v>676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676</v>
      </c>
      <c r="C4" t="s">
        <v>676</v>
      </c>
      <c r="D4" t="s">
        <v>676</v>
      </c>
      <c r="E4" t="s">
        <v>676</v>
      </c>
      <c r="F4" t="s">
        <v>676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2018-06-16T16:21:27Z</dcterms:created>
  <dcterms:modified xsi:type="dcterms:W3CDTF">2019-01-10T18:58:54Z</dcterms:modified>
</cp:coreProperties>
</file>