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externalReferences>
    <externalReference r:id="rId7"/>
  </externalReferences>
  <definedNames>
    <definedName name="Hidden_13">Hidden_1!$A$1:$A$11</definedName>
    <definedName name="Hidden_211">Hidden_2!$A$1:$A$2</definedName>
    <definedName name="Hidden_313">Hidden_3!$A$1:$A$2</definedName>
    <definedName name="hidden2">[1]hidden2!$A$1:$A$2</definedName>
  </definedNames>
  <calcPr calcId="125725"/>
</workbook>
</file>

<file path=xl/calcChain.xml><?xml version="1.0" encoding="utf-8"?>
<calcChain xmlns="http://schemas.openxmlformats.org/spreadsheetml/2006/main">
  <c r="D23" i="5"/>
  <c r="D18"/>
  <c r="D17"/>
  <c r="D15"/>
  <c r="D9"/>
  <c r="D8"/>
  <c r="D7"/>
  <c r="D6"/>
  <c r="D5"/>
  <c r="D4"/>
  <c r="AA20" i="1"/>
</calcChain>
</file>

<file path=xl/sharedStrings.xml><?xml version="1.0" encoding="utf-8"?>
<sst xmlns="http://schemas.openxmlformats.org/spreadsheetml/2006/main" count="651" uniqueCount="246">
  <si>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</si>
  <si>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</si>
  <si>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</si>
  <si>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</si>
  <si>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</si>
  <si>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</si>
  <si>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</si>
  <si>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</si>
  <si>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</si>
  <si>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</si>
  <si>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</si>
  <si>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</si>
  <si>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</si>
  <si>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</si>
  <si>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</si>
  <si>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</si>
  <si>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</si>
  <si>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</si>
  <si>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</si>
  <si>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</si>
  <si>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</si>
  <si>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</si>
  <si>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</si>
  <si>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</si>
  <si>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</si>
  <si>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</si>
  <si>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</si>
  <si>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</si>
  <si>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</si>
  <si>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</si>
  <si>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</si>
  <si>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</si>
  <si>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</si>
  <si>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</si>
  <si>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</si>
  <si>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</si>
  <si>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</si>
  <si>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</si>
  <si>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</si>
  <si>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</si>
  <si>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</si>
  <si>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</si>
  <si>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</si>
  <si>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</si>
  <si>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</si>
  <si>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</si>
  <si>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</si>
  <si>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</si>
  <si>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</si>
  <si>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</si>
  <si>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</si>
  <si>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</si>
  <si>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</si>
  <si>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</si>
  <si>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</si>
  <si>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</si>
  <si>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</si>
  <si>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</si>
  <si>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</si>
  <si>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</si>
  <si>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</si>
  <si>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</si>
  <si>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</si>
  <si>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</si>
  <si>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</si>
  <si>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</si>
  <si>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</si>
  <si>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</si>
  <si>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</si>
  <si>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</si>
  <si>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</si>
  <si>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</si>
  <si>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</si>
  <si>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</si>
  <si>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</si>
  <si>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</si>
  <si>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</si>
  <si>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</si>
  <si>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</si>
  <si>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</si>
  <si>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</si>
  <si>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</si>
  <si>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</si>
  <si>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</si>
  <si>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</si>
  <si>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</si>
  <si>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</si>
  <si>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</si>
  <si>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</si>
  <si>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</si>
  <si>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</si>
  <si>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</si>
  <si>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</si>
  <si>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</si>
  <si>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</si>
  <si>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</si>
  <si>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</si>
  <si>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</si>
  <si>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</si>
  <si>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</si>
  <si>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</si>
  <si>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</si>
  <si>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</si>
  <si>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</si>
  <si>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</si>
  <si>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</si>
  <si>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</si>
  <si>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</si>
  <si>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</si>
  <si>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</si>
  <si>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</si>
  <si>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</si>
  <si>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</si>
  <si>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</si>
  <si>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R</t>
  </si>
  <si>
    <t xml:space="preserve">Director </t>
  </si>
  <si>
    <t>V</t>
  </si>
  <si>
    <t xml:space="preserve">Comisionado </t>
  </si>
  <si>
    <t>Presidencia</t>
  </si>
  <si>
    <t xml:space="preserve">Alejandro </t>
  </si>
  <si>
    <t xml:space="preserve">Lafuente </t>
  </si>
  <si>
    <t>Torres</t>
  </si>
  <si>
    <t>U</t>
  </si>
  <si>
    <t xml:space="preserve">Mexico </t>
  </si>
  <si>
    <t xml:space="preserve">San Luis Potosi </t>
  </si>
  <si>
    <t xml:space="preserve">Dirección de Administración y Finanzas </t>
  </si>
  <si>
    <t xml:space="preserve">Viáticos en el país </t>
  </si>
  <si>
    <t xml:space="preserve">Pasajes Terrestres </t>
  </si>
  <si>
    <t>Comisionado</t>
  </si>
  <si>
    <t xml:space="preserve">Comisionada Numeraria </t>
  </si>
  <si>
    <t xml:space="preserve">Comisionado Presidente </t>
  </si>
  <si>
    <t xml:space="preserve">http://www.cegaipslp.org.mx/webcegaip.nsf/nombre_de_la_vista/F2543DD222C158B6862580D7005B914D/$File/Tabla+206438.xls
</t>
  </si>
  <si>
    <t xml:space="preserve">http://www.cegaipslp.org.mx/webcegaip2018N2.nsf/af56201fa851b94c862580be005c7aa5/7AD590EAE9D27D16862582F300511E1F?OpenDocument </t>
  </si>
  <si>
    <t>Gastos de representación</t>
  </si>
  <si>
    <t xml:space="preserve">Director de Datos Personales </t>
  </si>
  <si>
    <t>Dirección de Datos personales</t>
  </si>
  <si>
    <t xml:space="preserve">Aram Ezael </t>
  </si>
  <si>
    <t xml:space="preserve">Renteria </t>
  </si>
  <si>
    <t>Gómez</t>
  </si>
  <si>
    <t xml:space="preserve">Numerarios </t>
  </si>
  <si>
    <t>Paulina</t>
  </si>
  <si>
    <t xml:space="preserve">Sánchez </t>
  </si>
  <si>
    <t xml:space="preserve">Perez del Pozo </t>
  </si>
  <si>
    <t xml:space="preserve">Director  de Archivos </t>
  </si>
  <si>
    <t xml:space="preserve">Dirección de Archivos </t>
  </si>
  <si>
    <t xml:space="preserve">Gabriel Francisco </t>
  </si>
  <si>
    <t>Cortes</t>
  </si>
  <si>
    <t xml:space="preserve">López </t>
  </si>
  <si>
    <t>Asesorar en el curso taller proceso entrega de recepción y su relación con la gestión documental, con los ayuntamientos Zona huasteca sur y huasteca norte.</t>
  </si>
  <si>
    <t xml:space="preserve">Curso taller Proceso entregado de recepción y su relación documental" </t>
  </si>
  <si>
    <t>Curso taller Proceso entregado de recepción y su relación documental" de la zona altiplano poniente / oriente.</t>
  </si>
  <si>
    <t xml:space="preserve">Curso taller Proceso entregado de recepción y su relación documental" con los ayuntamientos en la zona media. </t>
  </si>
  <si>
    <t>Xilitla, Tamuín.</t>
  </si>
  <si>
    <t xml:space="preserve">Rio Verde </t>
  </si>
  <si>
    <t>http://www.cegaipslp.org.mx/webcegaip2018N2.nsf/af56201fa851b94c862580be005c7aa5/5569B2F1A46E3183862582F300510764?OpenDocument</t>
  </si>
  <si>
    <t xml:space="preserve">ABRIL </t>
  </si>
  <si>
    <t>C-2</t>
  </si>
  <si>
    <t xml:space="preserve">Auxiliar </t>
  </si>
  <si>
    <t>Auxiliar de Notificación</t>
  </si>
  <si>
    <t>Unidad de Notificaciones</t>
  </si>
  <si>
    <t xml:space="preserve">Samuel </t>
  </si>
  <si>
    <t xml:space="preserve">Beltran </t>
  </si>
  <si>
    <t xml:space="preserve">Monreal </t>
  </si>
  <si>
    <t>S/N</t>
  </si>
  <si>
    <t xml:space="preserve">Auxiliar Administrativo </t>
  </si>
  <si>
    <t>Dirección de Capacitación.</t>
  </si>
  <si>
    <t xml:space="preserve">Francisco </t>
  </si>
  <si>
    <t xml:space="preserve">Carrizales </t>
  </si>
  <si>
    <t xml:space="preserve">Reyna </t>
  </si>
  <si>
    <t xml:space="preserve">Oficial Operativo </t>
  </si>
  <si>
    <t xml:space="preserve">Fidel </t>
  </si>
  <si>
    <t xml:space="preserve">Martínez </t>
  </si>
  <si>
    <t xml:space="preserve">Villarreal </t>
  </si>
  <si>
    <t>O-2</t>
  </si>
  <si>
    <t xml:space="preserve">Jefa </t>
  </si>
  <si>
    <t xml:space="preserve">Jefa de Unidad de Verificaciones </t>
  </si>
  <si>
    <t xml:space="preserve"> Unidad de Verificaciones </t>
  </si>
  <si>
    <t xml:space="preserve">Fatima Adriana </t>
  </si>
  <si>
    <t>Lopez</t>
  </si>
  <si>
    <t>Martínez</t>
  </si>
  <si>
    <t xml:space="preserve">Auxiliar  de capacitación </t>
  </si>
  <si>
    <t xml:space="preserve">Sacil Itzel </t>
  </si>
  <si>
    <t xml:space="preserve">Zermeño </t>
  </si>
  <si>
    <t xml:space="preserve"> Briones </t>
  </si>
  <si>
    <t>M</t>
  </si>
  <si>
    <t xml:space="preserve">Verificadora </t>
  </si>
  <si>
    <t xml:space="preserve">Sara Viridiana </t>
  </si>
  <si>
    <t xml:space="preserve">Tapia </t>
  </si>
  <si>
    <t xml:space="preserve">Rincon </t>
  </si>
  <si>
    <t>G</t>
  </si>
  <si>
    <t xml:space="preserve">Auxiliar de Proyectos </t>
  </si>
  <si>
    <t xml:space="preserve">Jose Luis </t>
  </si>
  <si>
    <t xml:space="preserve">Vazquez </t>
  </si>
  <si>
    <t>Reunión con el Lic. Luis Gustavo Parra Noriega Secretario de Datos Personales del INAI, con la finalidad de capacitarlo respecto al proceso de verificación.</t>
  </si>
  <si>
    <t>Capacitar a los ayuntamientos en materia de sensibilización en Transparencia y Protección de Datos.</t>
  </si>
  <si>
    <t>Capacitar a los ayuntamientos en materia de Archivos.</t>
  </si>
  <si>
    <t>Viaje a Cd. Valles con el fín de trasladar a Presidenta Municipal.</t>
  </si>
  <si>
    <t>Entrega de resguardos del equipo  mobiliario necesario para la instalación de los módulos especializados de atención dentro de los H. ayuntamientos de participación.</t>
  </si>
  <si>
    <t>Participar en el primer encuentro general del laboratorio de Cohesión Social II México- Union Europea.</t>
  </si>
  <si>
    <t xml:space="preserve"> Recibir capacitación en materia de modificaciones y mejoras de la PNT,la cual será brindada  por el INAI.</t>
  </si>
  <si>
    <t>Impartir capacitación en materia de Transparencia.</t>
  </si>
  <si>
    <t>Cumbre Nacional de Gobierno Abierto cocreación desde lo local.</t>
  </si>
  <si>
    <t xml:space="preserve">                                                                                                                                                                          </t>
  </si>
  <si>
    <t xml:space="preserve">Tamazunchale, Axtla, y Cd. Valles </t>
  </si>
  <si>
    <t xml:space="preserve">Cd. Valles </t>
  </si>
  <si>
    <t xml:space="preserve">Huasteca Potosina </t>
  </si>
  <si>
    <t xml:space="preserve">Matehuala </t>
  </si>
  <si>
    <t xml:space="preserve">No se ha realizado la comprobación correspondiente </t>
  </si>
  <si>
    <t>http://www.cegaipslp.org.mx/webcegaip2018N.nsf/af56201fa851b94c862580be005c7aa5/CBB4F99726E8AF0286258285004A7320?OpenDocument</t>
  </si>
  <si>
    <t>http://www.cegaipslp.org.mx/webcegaip2018N.nsf/af56201fa851b94c862580be005c7aa5/2F8B5187B6D8EC1186258285004AFA0A?OpenDocument</t>
  </si>
  <si>
    <t>http://www.cegaipslp.org.mx/webcegaip2018N.nsf/af56201fa851b94c862580be005c7aa5/31579193C0A275B086258285004B3C09?OpenDocument</t>
  </si>
  <si>
    <t>http://www.cegaipslp.org.mx/webcegaip2018N.nsf/af56201fa851b94c862580be005c7aa5/1F7C60627FF2C88486258285004D3A8A?OpenDocument</t>
  </si>
  <si>
    <t>http://www.cegaipslp.org.mx/webcegaip2018N.nsf/nombre_de_la_vista/54D273AAA6CFB3C086258285004DC4E4/$File/informe.jpg</t>
  </si>
  <si>
    <t>http://www.cegaipslp.org.mx/webcegaip2018N.nsf/af56201fa851b94c862580be005c7aa5/2CA7E9C97C92583586258285004E63DF?OpenDocument</t>
  </si>
  <si>
    <t>http://www.cegaipslp.org.mx/webcegaip2018N.nsf/af56201fa851b94c862580be005c7aa5/77911FC3B5F8D85086258285004EDF8B?OpenDocument</t>
  </si>
  <si>
    <t>http://www.cegaipslp.org.mx/webcegaip2018N.nsf/af56201fa851b94c862580be005c7aa5/2F6DED0EFC71F40C86258285004F474A?OpenDocument</t>
  </si>
  <si>
    <t>http://www.cegaipslp.org.mx/webcegaip2018N.nsf/af56201fa851b94c862580be005c7aa5/C5FA4D9A09536EDC862582850050A6EC?OpenDocument</t>
  </si>
  <si>
    <t>http://www.cegaipslp.org.mx/webcegaip2018N.nsf/af56201fa851b94c862580be005c7aa5/5F3CA0038855E84A862582850050F672?OpenDocument</t>
  </si>
  <si>
    <t>http://www.cegaipslp.org.mx/webcegaip2018N.nsf/af56201fa851b94c862580be005c7aa5/A81D5B4BE37B228B862582880069D451?OpenDocument</t>
  </si>
  <si>
    <t>Pasajes aéreos</t>
  </si>
  <si>
    <t>http://www.cegaipslp.org.mx/webcegaip2018N.nsf/af56201fa851b94c862580be005c7aa5/6B2395C9A0583E0E86258285004A8E77?OpenDocument</t>
  </si>
  <si>
    <t>http://www.cegaipslp.org.mx/webcegaip2018N.nsf/af56201fa851b94c862580be005c7aa5/410EB074733D492F86258285004ABD68?OpenDocument</t>
  </si>
  <si>
    <t>http://www.cegaipslp.org.mx/webcegaip2018N.nsf/af56201fa851b94c862580be005c7aa5/8F446F71F261428D86258285004B1749?OpenDocument</t>
  </si>
  <si>
    <t>http://www.cegaipslp.org.mx/webcegaip2018N.nsf/af56201fa851b94c862580be005c7aa5/E58EA264B8B0C1D386258285004BC94B?OpenDocument</t>
  </si>
  <si>
    <t>http://www.cegaipslp.org.mx/webcegaip2018N.nsf/af56201fa851b94c862580be005c7aa5/F2CA053C0746066D86258285004D195B?OpenDocument</t>
  </si>
  <si>
    <t>http://www.cegaipslp.org.mx/webcegaip2018N.nsf/af56201fa851b94c862580be005c7aa5/6BDF714975B4054C86258285004D812A?OpenDocument</t>
  </si>
  <si>
    <t>http://www.cegaipslp.org.mx/webcegaip2018N.nsf/af56201fa851b94c862580be005c7aa5/C02C0AF3C8C7D86E86258285004DE00A?OpenDocument</t>
  </si>
  <si>
    <t>http://www.cegaipslp.org.mx/webcegaip2018N.nsf/af56201fa851b94c862580be005c7aa5/4F14C91DFC47798486258285004E7D06?OpenDocument</t>
  </si>
  <si>
    <t>http://www.cegaipslp.org.mx/webcegaip2018N.nsf/af56201fa851b94c862580be005c7aa5/A16670CCE3C701BA86258285004EF5AD?OpenDocument</t>
  </si>
  <si>
    <t>http://www.cegaipslp.org.mx/webcegaip2018N.nsf/af56201fa851b94c862580be005c7aa5/BD07CAC7763D17E886258285004F1B65?OpenDocument</t>
  </si>
  <si>
    <t>http://www.cegaipslp.org.mx/webcegaip2018N.nsf/af56201fa851b94c862580be005c7aa5/CA3C097FE91EE60A862582850050626A?OpenDocument</t>
  </si>
  <si>
    <t>http://www.cegaipslp.org.mx/webcegaip2018N.nsf/af56201fa851b94c862580be005c7aa5/530D70DF316AF80F8625828500508662?OpenDocument</t>
  </si>
  <si>
    <t>http://www.cegaipslp.org.mx/webcegaip2018N.nsf/af56201fa851b94c862580be005c7aa5/D7DDAE7DC5D7A40B862582850050D72D?OpenDocument</t>
  </si>
  <si>
    <t>http://www.cegaipslp.org.mx/webcegaip2018N.nsf/af56201fa851b94c862580be005c7aa5/38E0B54A5699509786258285005146F9?OpenDocument</t>
  </si>
  <si>
    <t>http://www.cegaipslp.org.mx/webcegaip2018N.nsf/af56201fa851b94c862580be005c7aa5/7F3ED27320DD782C86258285005164A1?OpenDocument</t>
  </si>
  <si>
    <t>http://www.cegaipslp.org.mx/webcegaip2018N.nsf/af56201fa851b94c862580be005c7aa5/D9BC375A4B6797058625828500517800?OpenDocument</t>
  </si>
  <si>
    <t>http://www.cegaipslp.org.mx/webcegaip2018N.nsf/af56201fa851b94c862580be005c7aa5/EE4ED2BEA332C09D8625828800691AEB?OpenDocument</t>
  </si>
  <si>
    <t>Presentación de la iniciativa Gobierno Abierto desde lo local para el desarrollo sustentable.</t>
  </si>
  <si>
    <t>Firma de pronuciamiento en materia de Protección de datos personales CEGAIP- CEEPAC,Convenio Generale de Colaboración CEDH-CEEPAC y la Conferencia " Tratamiento del os Datos Personales en Tiempos electorales.</t>
  </si>
  <si>
    <t>Gastos de representación para el evento " Presentación de la Iniciativa Gobierno Abierto desde lo local para el desarrollo Sustentable"</t>
  </si>
  <si>
    <t>http://www.cegaipslp.org.mx/webcegaip2018N.nsf/af56201fa851b94c862580be005c7aa5/B10FA22F605B2FC486258282005ACE9F?OpenDocument</t>
  </si>
  <si>
    <t>http://www.cegaipslp.org.mx/webcegaip2018N.nsf/af56201fa851b94c862580be005c7aa5/DA4520CF5E51EC0386258282005AA526?OpenDocument</t>
  </si>
  <si>
    <t>http://www.cegaipslp.org.mx/webcegaip2018N.nsf/af56201fa851b94c862580be005c7aa5/E29AD8928A97BFAC86258282005AF00A?OpenDocument</t>
  </si>
  <si>
    <t>http://www.cegaipslp.org.mx/webcegaip2018N.nsf/af56201fa851b94c862580be005c7aa5/AA7A27AF1178FA7786258282005AB8D8?OpenDocument</t>
  </si>
  <si>
    <t>http://www.cegaipslp.org.mx/webcegaip2018N.nsf/af56201fa851b94c862580be005c7aa5/AFBF1403A46C7AE686258282005A8222?OpenDocument</t>
  </si>
  <si>
    <t>http://www.cegaipslp.org.mx/webcegaip2018N.nsf/af56201fa851b94c862580be005c7aa5/EDEB80310175A55D86258282005AE1EC?OpenDocument</t>
  </si>
</sst>
</file>

<file path=xl/styles.xml><?xml version="1.0" encoding="utf-8"?>
<styleSheet xmlns="http://schemas.openxmlformats.org/spreadsheetml/2006/main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14" fontId="0" fillId="0" borderId="0" xfId="0" applyNumberFormat="1"/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Protection="1"/>
    <xf numFmtId="0" fontId="0" fillId="0" borderId="0" xfId="0" applyFill="1" applyBorder="1" applyProtection="1"/>
    <xf numFmtId="0" fontId="0" fillId="0" borderId="0" xfId="0" applyFont="1" applyFill="1" applyBorder="1" applyProtection="1"/>
    <xf numFmtId="14" fontId="4" fillId="0" borderId="0" xfId="0" applyNumberFormat="1" applyFont="1" applyAlignment="1" applyProtection="1">
      <alignment wrapText="1"/>
    </xf>
    <xf numFmtId="0" fontId="0" fillId="0" borderId="0" xfId="0"/>
    <xf numFmtId="43" fontId="0" fillId="0" borderId="0" xfId="1" applyFont="1" applyAlignment="1" applyProtection="1">
      <alignment wrapText="1"/>
    </xf>
    <xf numFmtId="43" fontId="0" fillId="0" borderId="0" xfId="1" applyFont="1"/>
    <xf numFmtId="0" fontId="0" fillId="0" borderId="0" xfId="0"/>
    <xf numFmtId="0" fontId="5" fillId="0" borderId="0" xfId="0" applyFont="1"/>
    <xf numFmtId="43" fontId="1" fillId="2" borderId="1" xfId="1" applyFont="1" applyFill="1" applyBorder="1" applyAlignment="1">
      <alignment horizontal="center" wrapText="1"/>
    </xf>
    <xf numFmtId="43" fontId="0" fillId="0" borderId="0" xfId="1" applyFont="1" applyFill="1"/>
    <xf numFmtId="0" fontId="6" fillId="0" borderId="0" xfId="2" applyAlignment="1" applyProtection="1">
      <alignment wrapText="1"/>
    </xf>
    <xf numFmtId="43" fontId="0" fillId="0" borderId="0" xfId="1" applyNumberFormat="1" applyFont="1" applyAlignment="1" applyProtection="1">
      <alignment wrapText="1"/>
    </xf>
    <xf numFmtId="0" fontId="0" fillId="0" borderId="0" xfId="0"/>
    <xf numFmtId="0" fontId="6" fillId="0" borderId="0" xfId="2"/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 applyBorder="1" applyProtection="1"/>
    <xf numFmtId="0" fontId="0" fillId="0" borderId="0" xfId="0" applyAlignment="1" applyProtection="1">
      <alignment horizontal="center"/>
    </xf>
    <xf numFmtId="43" fontId="0" fillId="0" borderId="0" xfId="1" applyFont="1" applyProtection="1"/>
    <xf numFmtId="43" fontId="4" fillId="0" borderId="0" xfId="1" applyFont="1" applyFill="1" applyAlignment="1"/>
    <xf numFmtId="0" fontId="0" fillId="0" borderId="0" xfId="0"/>
    <xf numFmtId="43" fontId="4" fillId="0" borderId="0" xfId="1" applyFont="1" applyProtection="1"/>
    <xf numFmtId="14" fontId="4" fillId="0" borderId="0" xfId="0" applyNumberFormat="1" applyFont="1" applyProtection="1"/>
    <xf numFmtId="14" fontId="0" fillId="0" borderId="0" xfId="0" applyNumberFormat="1" applyAlignment="1" applyProtection="1">
      <alignment wrapText="1"/>
    </xf>
    <xf numFmtId="0" fontId="0" fillId="0" borderId="0" xfId="0"/>
    <xf numFmtId="0" fontId="4" fillId="0" borderId="0" xfId="0" applyFont="1" applyAlignment="1" applyProtection="1">
      <alignment wrapText="1"/>
    </xf>
    <xf numFmtId="0" fontId="0" fillId="0" borderId="0" xfId="0" applyFill="1" applyBorder="1" applyAlignment="1" applyProtection="1">
      <alignment wrapText="1"/>
    </xf>
    <xf numFmtId="43" fontId="7" fillId="0" borderId="0" xfId="1" applyFont="1" applyFill="1" applyAlignment="1">
      <alignment horizontal="center"/>
    </xf>
    <xf numFmtId="43" fontId="4" fillId="0" borderId="0" xfId="1" applyFont="1" applyAlignment="1" applyProtection="1">
      <alignment wrapText="1"/>
    </xf>
    <xf numFmtId="0" fontId="6" fillId="0" borderId="0" xfId="2" applyProtection="1"/>
    <xf numFmtId="43" fontId="0" fillId="0" borderId="0" xfId="3" applyNumberFormat="1" applyFont="1" applyAlignment="1" applyProtection="1">
      <alignment wrapText="1"/>
    </xf>
    <xf numFmtId="43" fontId="0" fillId="0" borderId="0" xfId="3" applyNumberFormat="1" applyFont="1" applyProtection="1"/>
    <xf numFmtId="43" fontId="8" fillId="0" borderId="2" xfId="1" applyFont="1" applyFill="1" applyBorder="1" applyAlignment="1">
      <alignment horizontal="center" wrapText="1"/>
    </xf>
    <xf numFmtId="43" fontId="4" fillId="0" borderId="0" xfId="1" applyFont="1" applyFill="1" applyBorder="1" applyAlignment="1">
      <alignment wrapText="1"/>
    </xf>
    <xf numFmtId="0" fontId="6" fillId="0" borderId="0" xfId="2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Millares" xfId="1" builtinId="3"/>
    <cellStyle name="Moneda" xfId="3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A84FXIV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6436"/>
      <sheetName val="Tabla 206437"/>
      <sheetName val="Tabla 206438"/>
    </sheetNames>
    <sheetDataSet>
      <sheetData sheetId="0"/>
      <sheetData sheetId="1"/>
      <sheetData sheetId="2">
        <row r="1">
          <cell r="A1" t="str">
            <v>Internacional</v>
          </cell>
        </row>
        <row r="2">
          <cell r="A2" t="str">
            <v>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.nsf/af56201fa851b94c862580be005c7aa5/77911FC3B5F8D85086258285004EDF8B?OpenDocument" TargetMode="External"/><Relationship Id="rId13" Type="http://schemas.openxmlformats.org/officeDocument/2006/relationships/hyperlink" Target="http://www.cegaipslp.org.mx/webcegaip2018N2.nsf/af56201fa851b94c862580be005c7aa5/5569B2F1A46E3183862582F300510764?OpenDocument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webcegaip2018N.nsf/af56201fa851b94c862580be005c7aa5/2F8B5187B6D8EC1186258285004AFA0A?OpenDocument" TargetMode="External"/><Relationship Id="rId7" Type="http://schemas.openxmlformats.org/officeDocument/2006/relationships/hyperlink" Target="http://www.cegaipslp.org.mx/webcegaip2018N.nsf/af56201fa851b94c862580be005c7aa5/2CA7E9C97C92583586258285004E63DF?OpenDocument" TargetMode="External"/><Relationship Id="rId12" Type="http://schemas.openxmlformats.org/officeDocument/2006/relationships/hyperlink" Target="http://www.cegaipslp.org.mx/webcegaip2018N2.nsf/af56201fa851b94c862580be005c7aa5/5569B2F1A46E3183862582F300510764?OpenDocument" TargetMode="External"/><Relationship Id="rId17" Type="http://schemas.openxmlformats.org/officeDocument/2006/relationships/hyperlink" Target="http://www.cegaipslp.org.mx/webcegaip2018N.nsf/af56201fa851b94c862580be005c7aa5/AFBF1403A46C7AE686258282005A8222?OpenDocument" TargetMode="External"/><Relationship Id="rId2" Type="http://schemas.openxmlformats.org/officeDocument/2006/relationships/hyperlink" Target="http://www.cegaipslp.org.mx/webcegaip2018N.nsf/af56201fa851b94c862580be005c7aa5/CBB4F99726E8AF0286258285004A7320?OpenDocument" TargetMode="External"/><Relationship Id="rId16" Type="http://schemas.openxmlformats.org/officeDocument/2006/relationships/hyperlink" Target="http://www.cegaipslp.org.mx/webcegaip2018N2.nsf/af56201fa851b94c862580be005c7aa5/5569B2F1A46E3183862582F300510764?OpenDocument" TargetMode="External"/><Relationship Id="rId1" Type="http://schemas.openxmlformats.org/officeDocument/2006/relationships/hyperlink" Target="http://www.cegaipslp.org.mx/webcegaip2018N2.nsf/af56201fa851b94c862580be005c7aa5/7AD590EAE9D27D16862582F300511E1F?OpenDocument" TargetMode="External"/><Relationship Id="rId6" Type="http://schemas.openxmlformats.org/officeDocument/2006/relationships/hyperlink" Target="http://www.cegaipslp.org.mx/webcegaip2018N.nsf/nombre_de_la_vista/54D273AAA6CFB3C086258285004DC4E4/$File/informe.jpg" TargetMode="External"/><Relationship Id="rId11" Type="http://schemas.openxmlformats.org/officeDocument/2006/relationships/hyperlink" Target="http://www.cegaipslp.org.mx/webcegaip2018N.nsf/af56201fa851b94c862580be005c7aa5/5F3CA0038855E84A862582850050F672?OpenDocument" TargetMode="External"/><Relationship Id="rId5" Type="http://schemas.openxmlformats.org/officeDocument/2006/relationships/hyperlink" Target="http://www.cegaipslp.org.mx/webcegaip2018N.nsf/af56201fa851b94c862580be005c7aa5/1F7C60627FF2C88486258285004D3A8A?OpenDocument" TargetMode="External"/><Relationship Id="rId15" Type="http://schemas.openxmlformats.org/officeDocument/2006/relationships/hyperlink" Target="http://www.cegaipslp.org.mx/webcegaip2018N2.nsf/af56201fa851b94c862580be005c7aa5/5569B2F1A46E3183862582F300510764?OpenDocument" TargetMode="External"/><Relationship Id="rId10" Type="http://schemas.openxmlformats.org/officeDocument/2006/relationships/hyperlink" Target="http://www.cegaipslp.org.mx/webcegaip2018N.nsf/af56201fa851b94c862580be005c7aa5/C5FA4D9A09536EDC862582850050A6EC?OpenDocument" TargetMode="External"/><Relationship Id="rId4" Type="http://schemas.openxmlformats.org/officeDocument/2006/relationships/hyperlink" Target="http://www.cegaipslp.org.mx/webcegaip2018N.nsf/af56201fa851b94c862580be005c7aa5/31579193C0A275B086258285004B3C09?OpenDocument" TargetMode="External"/><Relationship Id="rId9" Type="http://schemas.openxmlformats.org/officeDocument/2006/relationships/hyperlink" Target="http://www.cegaipslp.org.mx/webcegaip2018N.nsf/af56201fa851b94c862580be005c7aa5/2F6DED0EFC71F40C86258285004F474A?OpenDocument" TargetMode="External"/><Relationship Id="rId14" Type="http://schemas.openxmlformats.org/officeDocument/2006/relationships/hyperlink" Target="http://www.cegaipslp.org.mx/webcegaip2018N2.nsf/af56201fa851b94c862580be005c7aa5/5569B2F1A46E3183862582F300510764?OpenDocument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.nsf/af56201fa851b94c862580be005c7aa5/38E0B54A5699509786258285005146F9?OpenDocument" TargetMode="External"/><Relationship Id="rId13" Type="http://schemas.openxmlformats.org/officeDocument/2006/relationships/hyperlink" Target="http://www.cegaipslp.org.mx/webcegaip2018N2.nsf/af56201fa851b94c862580be005c7aa5/5569B2F1A46E3183862582F300510764?OpenDocument" TargetMode="External"/><Relationship Id="rId18" Type="http://schemas.openxmlformats.org/officeDocument/2006/relationships/hyperlink" Target="http://www.cegaipslp.org.mx/webcegaip2018N2.nsf/af56201fa851b94c862580be005c7aa5/5569B2F1A46E3183862582F300510764?OpenDocument" TargetMode="External"/><Relationship Id="rId3" Type="http://schemas.openxmlformats.org/officeDocument/2006/relationships/hyperlink" Target="http://www.cegaipslp.org.mx/webcegaip2018N.nsf/af56201fa851b94c862580be005c7aa5/8F446F71F261428D86258285004B1749?OpenDocument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http://www.cegaipslp.org.mx/webcegaip2018N.nsf/af56201fa851b94c862580be005c7aa5/D7DDAE7DC5D7A40B862582850050D72D?OpenDocument" TargetMode="External"/><Relationship Id="rId12" Type="http://schemas.openxmlformats.org/officeDocument/2006/relationships/hyperlink" Target="http://www.cegaipslp.org.mx/webcegaip2018N2.nsf/af56201fa851b94c862580be005c7aa5/5569B2F1A46E3183862582F300510764?OpenDocument" TargetMode="External"/><Relationship Id="rId17" Type="http://schemas.openxmlformats.org/officeDocument/2006/relationships/hyperlink" Target="http://www.cegaipslp.org.mx/webcegaip2018N2.nsf/af56201fa851b94c862580be005c7aa5/5569B2F1A46E3183862582F300510764?OpenDocument" TargetMode="External"/><Relationship Id="rId2" Type="http://schemas.openxmlformats.org/officeDocument/2006/relationships/hyperlink" Target="http://www.cegaipslp.org.mx/webcegaip2018N.nsf/af56201fa851b94c862580be005c7aa5/410EB074733D492F86258285004ABD68?OpenDocument" TargetMode="External"/><Relationship Id="rId16" Type="http://schemas.openxmlformats.org/officeDocument/2006/relationships/hyperlink" Target="http://www.cegaipslp.org.mx/webcegaip2018N2.nsf/af56201fa851b94c862580be005c7aa5/5569B2F1A46E3183862582F300510764?OpenDocument" TargetMode="External"/><Relationship Id="rId20" Type="http://schemas.openxmlformats.org/officeDocument/2006/relationships/hyperlink" Target="http://www.cegaipslp.org.mx/webcegaip2018N.nsf/af56201fa851b94c862580be005c7aa5/E29AD8928A97BFAC86258282005AF00A?OpenDocument" TargetMode="External"/><Relationship Id="rId1" Type="http://schemas.openxmlformats.org/officeDocument/2006/relationships/hyperlink" Target="http://www.cegaipslp.org.mx/webcegaip2018N.nsf/af56201fa851b94c862580be005c7aa5/6B2395C9A0583E0E86258285004A8E77?OpenDocument" TargetMode="External"/><Relationship Id="rId6" Type="http://schemas.openxmlformats.org/officeDocument/2006/relationships/hyperlink" Target="http://www.cegaipslp.org.mx/webcegaip2018N.nsf/af56201fa851b94c862580be005c7aa5/A16670CCE3C701BA86258285004EF5AD?OpenDocument" TargetMode="External"/><Relationship Id="rId11" Type="http://schemas.openxmlformats.org/officeDocument/2006/relationships/hyperlink" Target="http://www.cegaipslp.org.mx/webcegaip2018N.nsf/af56201fa851b94c862580be005c7aa5/EE4ED2BEA332C09D8625828800691AEB?OpenDocument" TargetMode="External"/><Relationship Id="rId5" Type="http://schemas.openxmlformats.org/officeDocument/2006/relationships/hyperlink" Target="http://www.cegaipslp.org.mx/webcegaip2018N.nsf/af56201fa851b94c862580be005c7aa5/F2CA053C0746066D86258285004D195B?OpenDocument" TargetMode="External"/><Relationship Id="rId15" Type="http://schemas.openxmlformats.org/officeDocument/2006/relationships/hyperlink" Target="http://www.cegaipslp.org.mx/webcegaip2018N2.nsf/af56201fa851b94c862580be005c7aa5/5569B2F1A46E3183862582F300510764?OpenDocument" TargetMode="External"/><Relationship Id="rId10" Type="http://schemas.openxmlformats.org/officeDocument/2006/relationships/hyperlink" Target="http://www.cegaipslp.org.mx/webcegaip2018N.nsf/af56201fa851b94c862580be005c7aa5/D9BC375A4B6797058625828500517800?OpenDocument" TargetMode="External"/><Relationship Id="rId19" Type="http://schemas.openxmlformats.org/officeDocument/2006/relationships/hyperlink" Target="http://www.cegaipslp.org.mx/webcegaip2018N.nsf/af56201fa851b94c862580be005c7aa5/DA4520CF5E51EC0386258282005AA526?OpenDocument" TargetMode="External"/><Relationship Id="rId4" Type="http://schemas.openxmlformats.org/officeDocument/2006/relationships/hyperlink" Target="http://www.cegaipslp.org.mx/webcegaip2018N.nsf/af56201fa851b94c862580be005c7aa5/E58EA264B8B0C1D386258285004BC94B?OpenDocument" TargetMode="External"/><Relationship Id="rId9" Type="http://schemas.openxmlformats.org/officeDocument/2006/relationships/hyperlink" Target="http://www.cegaipslp.org.mx/webcegaip2018N.nsf/af56201fa851b94c862580be005c7aa5/7F3ED27320DD782C86258285005164A1?OpenDocument" TargetMode="External"/><Relationship Id="rId14" Type="http://schemas.openxmlformats.org/officeDocument/2006/relationships/hyperlink" Target="http://www.cegaipslp.org.mx/webcegaip2018N2.nsf/af56201fa851b94c862580be005c7aa5/5569B2F1A46E3183862582F30051076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28"/>
  <sheetViews>
    <sheetView tabSelected="1" topLeftCell="AG2" workbookViewId="0">
      <selection activeCell="AH9" sqref="AH9:AI2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customWidth="1"/>
    <col min="6" max="6" width="22.28515625" customWidth="1"/>
    <col min="7" max="7" width="21.28515625" customWidth="1"/>
    <col min="8" max="8" width="26.28515625" customWidth="1"/>
    <col min="9" max="9" width="32.85546875" customWidth="1"/>
    <col min="10" max="10" width="13.5703125" customWidth="1"/>
    <col min="11" max="11" width="15.42578125" customWidth="1"/>
    <col min="12" max="12" width="21.5703125" customWidth="1"/>
    <col min="13" max="13" width="32.85546875" customWidth="1"/>
    <col min="14" max="14" width="20.5703125" customWidth="1"/>
    <col min="15" max="15" width="53.140625" customWidth="1"/>
    <col min="16" max="16" width="39.85546875" customWidth="1"/>
    <col min="17" max="17" width="30" customWidth="1"/>
    <col min="18" max="18" width="32.28515625" customWidth="1"/>
    <col min="19" max="19" width="32.5703125" customWidth="1"/>
    <col min="20" max="20" width="30.85546875" customWidth="1"/>
    <col min="21" max="21" width="33.140625" customWidth="1"/>
    <col min="22" max="22" width="33.28515625" customWidth="1"/>
    <col min="23" max="23" width="26.42578125" hidden="1" customWidth="1"/>
    <col min="24" max="24" width="33.85546875" hidden="1" customWidth="1"/>
    <col min="25" max="25" width="35.28515625" hidden="1" customWidth="1"/>
    <col min="26" max="26" width="46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26.5703125" customWidth="1"/>
    <col min="37" max="37" width="23.5703125" customWidth="1"/>
  </cols>
  <sheetData>
    <row r="1" spans="1:37" hidden="1">
      <c r="A1" t="s">
        <v>0</v>
      </c>
    </row>
    <row r="2" spans="1:37">
      <c r="A2" s="45" t="s">
        <v>1</v>
      </c>
      <c r="B2" s="46"/>
      <c r="C2" s="46"/>
      <c r="D2" s="45" t="s">
        <v>2</v>
      </c>
      <c r="E2" s="46"/>
      <c r="F2" s="46"/>
      <c r="G2" s="45" t="s">
        <v>3</v>
      </c>
      <c r="H2" s="46"/>
      <c r="I2" s="46"/>
      <c r="AE2" s="13"/>
      <c r="AF2" s="19"/>
    </row>
    <row r="3" spans="1:37">
      <c r="A3" s="47" t="s">
        <v>4</v>
      </c>
      <c r="B3" s="46"/>
      <c r="C3" s="46"/>
      <c r="D3" s="47" t="s">
        <v>5</v>
      </c>
      <c r="E3" s="46"/>
      <c r="F3" s="46"/>
      <c r="G3" s="47" t="s">
        <v>6</v>
      </c>
      <c r="H3" s="46"/>
      <c r="I3" s="46"/>
    </row>
    <row r="4" spans="1:3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7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7">
      <c r="A6" s="45" t="s">
        <v>53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</row>
    <row r="7" spans="1:37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7" ht="64.5">
      <c r="A8" s="3">
        <v>2018</v>
      </c>
      <c r="B8" s="4">
        <v>43191</v>
      </c>
      <c r="C8" s="5">
        <v>43220</v>
      </c>
      <c r="D8" s="8" t="s">
        <v>90</v>
      </c>
      <c r="E8" s="6" t="s">
        <v>114</v>
      </c>
      <c r="F8" s="6" t="s">
        <v>115</v>
      </c>
      <c r="G8" s="6" t="s">
        <v>134</v>
      </c>
      <c r="H8" s="6" t="s">
        <v>135</v>
      </c>
      <c r="I8" s="6" t="s">
        <v>136</v>
      </c>
      <c r="J8" s="6" t="s">
        <v>137</v>
      </c>
      <c r="K8" s="6" t="s">
        <v>138</v>
      </c>
      <c r="L8" s="34" t="s">
        <v>101</v>
      </c>
      <c r="M8" s="7" t="s">
        <v>148</v>
      </c>
      <c r="N8" s="6" t="s">
        <v>103</v>
      </c>
      <c r="O8" s="9">
        <v>0</v>
      </c>
      <c r="P8" s="9">
        <v>0</v>
      </c>
      <c r="Q8" s="10" t="s">
        <v>123</v>
      </c>
      <c r="R8" s="10" t="s">
        <v>124</v>
      </c>
      <c r="S8" s="10" t="s">
        <v>124</v>
      </c>
      <c r="T8" s="10" t="s">
        <v>123</v>
      </c>
      <c r="U8" s="10" t="s">
        <v>124</v>
      </c>
      <c r="V8" s="4" t="s">
        <v>152</v>
      </c>
      <c r="W8" s="4"/>
      <c r="X8" s="4"/>
      <c r="Y8" s="27"/>
      <c r="Z8" s="27">
        <v>1</v>
      </c>
      <c r="AA8" s="13">
        <v>3183.78</v>
      </c>
      <c r="AB8" s="13">
        <v>614.28</v>
      </c>
      <c r="AC8" s="33">
        <v>43194</v>
      </c>
      <c r="AD8" s="19" t="s">
        <v>208</v>
      </c>
      <c r="AE8" s="27">
        <v>1</v>
      </c>
      <c r="AF8" s="19" t="s">
        <v>131</v>
      </c>
      <c r="AG8" s="6" t="s">
        <v>125</v>
      </c>
      <c r="AH8" s="4">
        <v>43339</v>
      </c>
      <c r="AI8" s="4">
        <v>43339</v>
      </c>
      <c r="AJ8" s="11" t="s">
        <v>155</v>
      </c>
      <c r="AK8" s="20"/>
    </row>
    <row r="9" spans="1:37" ht="39">
      <c r="A9" s="3">
        <v>2018</v>
      </c>
      <c r="B9" s="4">
        <v>43191</v>
      </c>
      <c r="C9" s="5">
        <v>43220</v>
      </c>
      <c r="D9" s="8" t="s">
        <v>90</v>
      </c>
      <c r="E9" s="6" t="s">
        <v>122</v>
      </c>
      <c r="F9" s="6" t="s">
        <v>128</v>
      </c>
      <c r="G9" s="6" t="s">
        <v>129</v>
      </c>
      <c r="H9" s="6" t="s">
        <v>139</v>
      </c>
      <c r="I9" s="6" t="s">
        <v>140</v>
      </c>
      <c r="J9" s="6" t="s">
        <v>141</v>
      </c>
      <c r="K9" s="6" t="s">
        <v>142</v>
      </c>
      <c r="L9" s="34" t="s">
        <v>101</v>
      </c>
      <c r="M9" s="7" t="s">
        <v>149</v>
      </c>
      <c r="N9" s="6" t="s">
        <v>103</v>
      </c>
      <c r="O9" s="9">
        <v>0</v>
      </c>
      <c r="P9" s="9">
        <v>0</v>
      </c>
      <c r="Q9" s="10" t="s">
        <v>123</v>
      </c>
      <c r="R9" s="10" t="s">
        <v>124</v>
      </c>
      <c r="S9" s="10" t="s">
        <v>124</v>
      </c>
      <c r="T9" s="10" t="s">
        <v>123</v>
      </c>
      <c r="U9" s="10" t="s">
        <v>124</v>
      </c>
      <c r="V9" s="4" t="s">
        <v>153</v>
      </c>
      <c r="W9" s="4"/>
      <c r="X9" s="4"/>
      <c r="Y9" s="27"/>
      <c r="Z9" s="27">
        <v>2</v>
      </c>
      <c r="AA9" s="13">
        <v>3657.9</v>
      </c>
      <c r="AB9" s="13">
        <v>140.16</v>
      </c>
      <c r="AC9" s="33">
        <v>43195</v>
      </c>
      <c r="AD9" s="19" t="s">
        <v>209</v>
      </c>
      <c r="AE9" s="27">
        <v>2</v>
      </c>
      <c r="AF9" s="19" t="s">
        <v>131</v>
      </c>
      <c r="AG9" s="6" t="s">
        <v>125</v>
      </c>
      <c r="AH9" s="4">
        <v>43339</v>
      </c>
      <c r="AI9" s="4">
        <v>43339</v>
      </c>
      <c r="AJ9" s="11" t="s">
        <v>155</v>
      </c>
    </row>
    <row r="10" spans="1:37" ht="87" customHeight="1">
      <c r="A10" s="3">
        <v>2018</v>
      </c>
      <c r="B10" s="4">
        <v>43191</v>
      </c>
      <c r="C10" s="5">
        <v>43220</v>
      </c>
      <c r="D10" s="8" t="s">
        <v>90</v>
      </c>
      <c r="E10" s="6" t="s">
        <v>114</v>
      </c>
      <c r="F10" s="6" t="s">
        <v>115</v>
      </c>
      <c r="G10" s="6" t="s">
        <v>143</v>
      </c>
      <c r="H10" s="29" t="s">
        <v>144</v>
      </c>
      <c r="I10" s="6" t="s">
        <v>145</v>
      </c>
      <c r="J10" s="6" t="s">
        <v>146</v>
      </c>
      <c r="K10" s="6" t="s">
        <v>147</v>
      </c>
      <c r="L10" s="34" t="s">
        <v>101</v>
      </c>
      <c r="M10" s="7" t="s">
        <v>149</v>
      </c>
      <c r="N10" s="6" t="s">
        <v>103</v>
      </c>
      <c r="O10" s="9">
        <v>0</v>
      </c>
      <c r="P10" s="9">
        <v>0</v>
      </c>
      <c r="Q10" s="10" t="s">
        <v>123</v>
      </c>
      <c r="R10" s="10" t="s">
        <v>124</v>
      </c>
      <c r="S10" s="10" t="s">
        <v>124</v>
      </c>
      <c r="T10" s="10" t="s">
        <v>123</v>
      </c>
      <c r="U10" s="10" t="s">
        <v>124</v>
      </c>
      <c r="V10" s="4" t="s">
        <v>153</v>
      </c>
      <c r="W10" s="4"/>
      <c r="X10" s="4"/>
      <c r="Y10" s="27"/>
      <c r="Z10" s="27">
        <v>3</v>
      </c>
      <c r="AA10" s="13">
        <v>3486.89</v>
      </c>
      <c r="AB10" s="13">
        <v>311.17</v>
      </c>
      <c r="AC10" s="33">
        <v>43202</v>
      </c>
      <c r="AD10" s="19" t="s">
        <v>210</v>
      </c>
      <c r="AE10" s="27">
        <v>3</v>
      </c>
      <c r="AF10" s="19" t="s">
        <v>131</v>
      </c>
      <c r="AG10" s="6" t="s">
        <v>125</v>
      </c>
      <c r="AH10" s="4">
        <v>43339</v>
      </c>
      <c r="AI10" s="4">
        <v>43339</v>
      </c>
      <c r="AJ10" s="11" t="s">
        <v>155</v>
      </c>
    </row>
    <row r="11" spans="1:37" ht="51.75">
      <c r="A11" s="3">
        <v>2018</v>
      </c>
      <c r="B11" s="4">
        <v>43191</v>
      </c>
      <c r="C11" s="5">
        <v>43220</v>
      </c>
      <c r="D11" s="6" t="s">
        <v>90</v>
      </c>
      <c r="E11" s="6" t="s">
        <v>114</v>
      </c>
      <c r="F11" s="6" t="s">
        <v>115</v>
      </c>
      <c r="G11" s="6" t="s">
        <v>143</v>
      </c>
      <c r="H11" s="29" t="s">
        <v>144</v>
      </c>
      <c r="I11" s="6" t="s">
        <v>145</v>
      </c>
      <c r="J11" s="6" t="s">
        <v>146</v>
      </c>
      <c r="K11" s="6" t="s">
        <v>147</v>
      </c>
      <c r="L11" s="34" t="s">
        <v>101</v>
      </c>
      <c r="M11" s="7" t="s">
        <v>150</v>
      </c>
      <c r="N11" s="6" t="s">
        <v>103</v>
      </c>
      <c r="O11" s="9">
        <v>0</v>
      </c>
      <c r="P11" s="9">
        <v>0</v>
      </c>
      <c r="Q11" s="10" t="s">
        <v>123</v>
      </c>
      <c r="R11" s="10" t="s">
        <v>124</v>
      </c>
      <c r="S11" s="10" t="s">
        <v>124</v>
      </c>
      <c r="T11" s="10" t="s">
        <v>123</v>
      </c>
      <c r="U11" s="10" t="s">
        <v>124</v>
      </c>
      <c r="V11" s="4" t="s">
        <v>153</v>
      </c>
      <c r="W11" s="4"/>
      <c r="X11" s="4"/>
      <c r="Y11" s="27"/>
      <c r="Z11" s="27">
        <v>4</v>
      </c>
      <c r="AA11" s="13">
        <v>675.3</v>
      </c>
      <c r="AB11" s="13">
        <v>201.18</v>
      </c>
      <c r="AC11" s="33">
        <v>43202</v>
      </c>
      <c r="AD11" s="19" t="s">
        <v>211</v>
      </c>
      <c r="AE11" s="27">
        <v>4</v>
      </c>
      <c r="AF11" s="19" t="s">
        <v>131</v>
      </c>
      <c r="AG11" s="6" t="s">
        <v>125</v>
      </c>
      <c r="AH11" s="4">
        <v>43339</v>
      </c>
      <c r="AI11" s="4">
        <v>43339</v>
      </c>
      <c r="AJ11" s="11" t="s">
        <v>155</v>
      </c>
    </row>
    <row r="12" spans="1:37" s="23" customFormat="1" ht="51.75">
      <c r="A12" s="3">
        <v>2018</v>
      </c>
      <c r="B12" s="4">
        <v>43191</v>
      </c>
      <c r="C12" s="5">
        <v>43220</v>
      </c>
      <c r="D12" s="6" t="s">
        <v>90</v>
      </c>
      <c r="E12" s="6" t="s">
        <v>114</v>
      </c>
      <c r="F12" s="6" t="s">
        <v>115</v>
      </c>
      <c r="G12" s="6" t="s">
        <v>143</v>
      </c>
      <c r="H12" s="29" t="s">
        <v>144</v>
      </c>
      <c r="I12" s="6" t="s">
        <v>145</v>
      </c>
      <c r="J12" s="6" t="s">
        <v>146</v>
      </c>
      <c r="K12" s="6" t="s">
        <v>147</v>
      </c>
      <c r="L12" s="34" t="s">
        <v>101</v>
      </c>
      <c r="M12" s="7" t="s">
        <v>151</v>
      </c>
      <c r="N12" s="6" t="s">
        <v>103</v>
      </c>
      <c r="O12" s="9">
        <v>0</v>
      </c>
      <c r="P12" s="9">
        <v>0</v>
      </c>
      <c r="Q12" s="10" t="s">
        <v>123</v>
      </c>
      <c r="R12" s="10" t="s">
        <v>124</v>
      </c>
      <c r="S12" s="10" t="s">
        <v>124</v>
      </c>
      <c r="T12" s="10" t="s">
        <v>123</v>
      </c>
      <c r="U12" s="10" t="s">
        <v>124</v>
      </c>
      <c r="V12" s="4" t="s">
        <v>153</v>
      </c>
      <c r="W12" s="4"/>
      <c r="X12" s="4"/>
      <c r="Y12" s="27"/>
      <c r="Z12" s="27">
        <v>5</v>
      </c>
      <c r="AA12" s="13">
        <v>789.3</v>
      </c>
      <c r="AB12" s="13">
        <v>87.18</v>
      </c>
      <c r="AC12" s="33">
        <v>43202</v>
      </c>
      <c r="AD12" s="19" t="s">
        <v>212</v>
      </c>
      <c r="AE12" s="27">
        <v>5</v>
      </c>
      <c r="AF12" s="19" t="s">
        <v>131</v>
      </c>
      <c r="AG12" s="6" t="s">
        <v>125</v>
      </c>
      <c r="AH12" s="4">
        <v>43339</v>
      </c>
      <c r="AI12" s="4">
        <v>43339</v>
      </c>
      <c r="AJ12" s="11" t="s">
        <v>155</v>
      </c>
    </row>
    <row r="13" spans="1:37" ht="91.5" customHeight="1">
      <c r="A13" s="3">
        <v>2018</v>
      </c>
      <c r="B13" s="4">
        <v>43191</v>
      </c>
      <c r="C13" s="5">
        <v>43220</v>
      </c>
      <c r="D13" s="6" t="s">
        <v>90</v>
      </c>
      <c r="E13" s="6" t="s">
        <v>114</v>
      </c>
      <c r="F13" s="6" t="s">
        <v>115</v>
      </c>
      <c r="G13" s="6" t="s">
        <v>134</v>
      </c>
      <c r="H13" s="6" t="s">
        <v>135</v>
      </c>
      <c r="I13" s="6" t="s">
        <v>136</v>
      </c>
      <c r="J13" s="6" t="s">
        <v>137</v>
      </c>
      <c r="K13" s="6" t="s">
        <v>138</v>
      </c>
      <c r="L13" s="34" t="s">
        <v>101</v>
      </c>
      <c r="M13" s="7" t="s">
        <v>193</v>
      </c>
      <c r="N13" s="6" t="s">
        <v>103</v>
      </c>
      <c r="O13" s="9">
        <v>0</v>
      </c>
      <c r="P13" s="9">
        <v>0</v>
      </c>
      <c r="Q13" s="10" t="s">
        <v>123</v>
      </c>
      <c r="R13" s="10" t="s">
        <v>124</v>
      </c>
      <c r="S13" s="10" t="s">
        <v>124</v>
      </c>
      <c r="T13" s="10" t="s">
        <v>123</v>
      </c>
      <c r="U13" s="10" t="s">
        <v>123</v>
      </c>
      <c r="V13" s="9" t="s">
        <v>123</v>
      </c>
      <c r="W13" s="4"/>
      <c r="X13" s="4"/>
      <c r="Y13" s="27"/>
      <c r="Z13" s="27">
        <v>6</v>
      </c>
      <c r="AA13" s="13">
        <v>3902.82</v>
      </c>
      <c r="AB13" s="13">
        <v>2305.2199999999998</v>
      </c>
      <c r="AC13" s="4">
        <v>43207</v>
      </c>
      <c r="AD13" s="19" t="s">
        <v>213</v>
      </c>
      <c r="AE13" s="27">
        <v>6</v>
      </c>
      <c r="AF13" s="19" t="s">
        <v>131</v>
      </c>
      <c r="AG13" s="6" t="s">
        <v>125</v>
      </c>
      <c r="AH13" s="4">
        <v>43339</v>
      </c>
      <c r="AI13" s="4">
        <v>43339</v>
      </c>
      <c r="AJ13" s="11" t="s">
        <v>155</v>
      </c>
    </row>
    <row r="14" spans="1:37" ht="43.5" customHeight="1">
      <c r="A14" s="3">
        <v>2018</v>
      </c>
      <c r="B14" s="4">
        <v>43191</v>
      </c>
      <c r="C14" s="5">
        <v>43220</v>
      </c>
      <c r="D14" s="6" t="s">
        <v>90</v>
      </c>
      <c r="E14" s="6" t="s">
        <v>122</v>
      </c>
      <c r="F14" s="6" t="s">
        <v>128</v>
      </c>
      <c r="G14" s="6" t="s">
        <v>129</v>
      </c>
      <c r="H14" s="6" t="s">
        <v>139</v>
      </c>
      <c r="I14" s="6" t="s">
        <v>140</v>
      </c>
      <c r="J14" s="6" t="s">
        <v>141</v>
      </c>
      <c r="K14" s="6" t="s">
        <v>142</v>
      </c>
      <c r="L14" s="34" t="s">
        <v>101</v>
      </c>
      <c r="M14" s="7" t="s">
        <v>193</v>
      </c>
      <c r="N14" s="6" t="s">
        <v>103</v>
      </c>
      <c r="O14" s="9">
        <v>0</v>
      </c>
      <c r="P14" s="9">
        <v>0</v>
      </c>
      <c r="Q14" s="10" t="s">
        <v>123</v>
      </c>
      <c r="R14" s="10" t="s">
        <v>124</v>
      </c>
      <c r="S14" s="10" t="s">
        <v>124</v>
      </c>
      <c r="T14" s="10" t="s">
        <v>123</v>
      </c>
      <c r="U14" s="10" t="s">
        <v>123</v>
      </c>
      <c r="V14" s="9" t="s">
        <v>123</v>
      </c>
      <c r="W14" s="4"/>
      <c r="X14" s="4"/>
      <c r="Y14" s="27"/>
      <c r="Z14" s="27">
        <v>7</v>
      </c>
      <c r="AA14" s="13">
        <v>6179.74</v>
      </c>
      <c r="AB14" s="13">
        <v>91</v>
      </c>
      <c r="AC14" s="4">
        <v>43215</v>
      </c>
      <c r="AD14" s="19" t="s">
        <v>214</v>
      </c>
      <c r="AE14" s="27">
        <v>7</v>
      </c>
      <c r="AF14" s="19" t="s">
        <v>131</v>
      </c>
      <c r="AG14" s="6" t="s">
        <v>125</v>
      </c>
      <c r="AH14" s="4">
        <v>43339</v>
      </c>
      <c r="AI14" s="4">
        <v>43339</v>
      </c>
      <c r="AJ14" s="11" t="s">
        <v>155</v>
      </c>
    </row>
    <row r="15" spans="1:37" ht="39">
      <c r="A15" s="3">
        <v>2018</v>
      </c>
      <c r="B15" s="4">
        <v>43191</v>
      </c>
      <c r="C15" s="5">
        <v>43220</v>
      </c>
      <c r="D15" s="8" t="s">
        <v>90</v>
      </c>
      <c r="E15" s="6" t="s">
        <v>114</v>
      </c>
      <c r="F15" s="6" t="s">
        <v>115</v>
      </c>
      <c r="G15" s="6" t="s">
        <v>134</v>
      </c>
      <c r="H15" s="6" t="s">
        <v>135</v>
      </c>
      <c r="I15" s="6" t="s">
        <v>136</v>
      </c>
      <c r="J15" s="6" t="s">
        <v>137</v>
      </c>
      <c r="K15" s="6" t="s">
        <v>138</v>
      </c>
      <c r="L15" s="34" t="s">
        <v>101</v>
      </c>
      <c r="M15" s="7" t="s">
        <v>194</v>
      </c>
      <c r="N15" s="6" t="s">
        <v>103</v>
      </c>
      <c r="O15" s="9">
        <v>0</v>
      </c>
      <c r="P15" s="9">
        <v>0</v>
      </c>
      <c r="Q15" s="9" t="s">
        <v>202</v>
      </c>
      <c r="R15" s="10" t="s">
        <v>124</v>
      </c>
      <c r="S15" s="10" t="s">
        <v>124</v>
      </c>
      <c r="T15" s="10" t="s">
        <v>123</v>
      </c>
      <c r="U15" s="10" t="s">
        <v>124</v>
      </c>
      <c r="V15" s="36" t="s">
        <v>203</v>
      </c>
      <c r="W15" s="4"/>
      <c r="X15" s="4"/>
      <c r="Y15" s="27"/>
      <c r="Z15" s="27">
        <v>8</v>
      </c>
      <c r="AA15" s="38">
        <v>0</v>
      </c>
      <c r="AB15" s="38">
        <v>0</v>
      </c>
      <c r="AC15" s="35" t="s">
        <v>207</v>
      </c>
      <c r="AD15" s="19" t="s">
        <v>154</v>
      </c>
      <c r="AE15" s="27">
        <v>8</v>
      </c>
      <c r="AF15" s="19" t="s">
        <v>131</v>
      </c>
      <c r="AG15" s="6" t="s">
        <v>125</v>
      </c>
      <c r="AH15" s="4">
        <v>43339</v>
      </c>
      <c r="AI15" s="4">
        <v>43339</v>
      </c>
      <c r="AJ15" s="11" t="s">
        <v>155</v>
      </c>
    </row>
    <row r="16" spans="1:37" ht="39">
      <c r="A16" s="3">
        <v>2018</v>
      </c>
      <c r="B16" s="4">
        <v>43191</v>
      </c>
      <c r="C16" s="5">
        <v>43220</v>
      </c>
      <c r="D16" s="8" t="s">
        <v>90</v>
      </c>
      <c r="E16" s="6" t="s">
        <v>114</v>
      </c>
      <c r="F16" s="6" t="s">
        <v>115</v>
      </c>
      <c r="G16" s="6" t="s">
        <v>143</v>
      </c>
      <c r="H16" s="29" t="s">
        <v>144</v>
      </c>
      <c r="I16" s="6" t="s">
        <v>145</v>
      </c>
      <c r="J16" s="6" t="s">
        <v>146</v>
      </c>
      <c r="K16" s="6" t="s">
        <v>147</v>
      </c>
      <c r="L16" s="34" t="s">
        <v>101</v>
      </c>
      <c r="M16" s="7" t="s">
        <v>195</v>
      </c>
      <c r="N16" s="6" t="s">
        <v>103</v>
      </c>
      <c r="O16" s="9">
        <v>0</v>
      </c>
      <c r="P16" s="9">
        <v>0</v>
      </c>
      <c r="Q16" s="10" t="s">
        <v>123</v>
      </c>
      <c r="R16" s="10" t="s">
        <v>124</v>
      </c>
      <c r="S16" s="10" t="s">
        <v>124</v>
      </c>
      <c r="T16" s="10" t="s">
        <v>123</v>
      </c>
      <c r="U16" s="10" t="s">
        <v>124</v>
      </c>
      <c r="V16" s="36" t="s">
        <v>203</v>
      </c>
      <c r="W16" s="7"/>
      <c r="X16" s="5"/>
      <c r="Y16" s="5"/>
      <c r="Z16" s="27">
        <v>9</v>
      </c>
      <c r="AA16" s="38">
        <v>0</v>
      </c>
      <c r="AB16" s="38">
        <v>0</v>
      </c>
      <c r="AC16" s="35" t="s">
        <v>207</v>
      </c>
      <c r="AD16" s="19"/>
      <c r="AE16" s="27">
        <v>9</v>
      </c>
      <c r="AF16" s="19" t="s">
        <v>131</v>
      </c>
      <c r="AG16" s="6" t="s">
        <v>125</v>
      </c>
      <c r="AH16" s="4">
        <v>43339</v>
      </c>
      <c r="AI16" s="4">
        <v>43339</v>
      </c>
      <c r="AJ16" s="11" t="s">
        <v>155</v>
      </c>
    </row>
    <row r="17" spans="1:36" s="25" customFormat="1" ht="39">
      <c r="A17" s="3">
        <v>2018</v>
      </c>
      <c r="B17" s="4">
        <v>43191</v>
      </c>
      <c r="C17" s="5">
        <v>43220</v>
      </c>
      <c r="D17" s="8" t="s">
        <v>90</v>
      </c>
      <c r="E17" s="6" t="s">
        <v>156</v>
      </c>
      <c r="F17" s="6" t="s">
        <v>157</v>
      </c>
      <c r="G17" s="6" t="s">
        <v>158</v>
      </c>
      <c r="H17" s="6" t="s">
        <v>159</v>
      </c>
      <c r="I17" s="6" t="s">
        <v>160</v>
      </c>
      <c r="J17" s="6" t="s">
        <v>161</v>
      </c>
      <c r="K17" s="6" t="s">
        <v>162</v>
      </c>
      <c r="L17" s="34" t="s">
        <v>101</v>
      </c>
      <c r="M17" s="7" t="s">
        <v>196</v>
      </c>
      <c r="N17" s="6" t="s">
        <v>103</v>
      </c>
      <c r="O17" s="9">
        <v>0</v>
      </c>
      <c r="P17" s="9">
        <v>0</v>
      </c>
      <c r="Q17" s="10" t="s">
        <v>123</v>
      </c>
      <c r="R17" s="10" t="s">
        <v>124</v>
      </c>
      <c r="S17" s="10" t="s">
        <v>124</v>
      </c>
      <c r="T17" s="10" t="s">
        <v>123</v>
      </c>
      <c r="U17" s="10" t="s">
        <v>124</v>
      </c>
      <c r="V17" s="7" t="s">
        <v>204</v>
      </c>
      <c r="W17" s="7"/>
      <c r="X17" s="26"/>
      <c r="Y17" s="26"/>
      <c r="Z17" s="27">
        <v>10</v>
      </c>
      <c r="AA17" s="28">
        <v>2316.6799999999998</v>
      </c>
      <c r="AB17" s="28">
        <v>20.6</v>
      </c>
      <c r="AC17" s="4">
        <v>43215</v>
      </c>
      <c r="AD17" s="19" t="s">
        <v>215</v>
      </c>
      <c r="AE17" s="27">
        <v>10</v>
      </c>
      <c r="AF17" s="19" t="s">
        <v>131</v>
      </c>
      <c r="AG17" s="6" t="s">
        <v>125</v>
      </c>
      <c r="AH17" s="4">
        <v>43339</v>
      </c>
      <c r="AI17" s="4">
        <v>43339</v>
      </c>
      <c r="AJ17" s="11" t="s">
        <v>155</v>
      </c>
    </row>
    <row r="18" spans="1:36" ht="77.25">
      <c r="A18" s="3">
        <v>2018</v>
      </c>
      <c r="B18" s="4">
        <v>43191</v>
      </c>
      <c r="C18" s="5">
        <v>43220</v>
      </c>
      <c r="D18" s="8" t="s">
        <v>90</v>
      </c>
      <c r="E18" s="6" t="s">
        <v>163</v>
      </c>
      <c r="F18" s="6" t="s">
        <v>157</v>
      </c>
      <c r="G18" s="6" t="s">
        <v>164</v>
      </c>
      <c r="H18" s="6" t="s">
        <v>165</v>
      </c>
      <c r="I18" s="6" t="s">
        <v>166</v>
      </c>
      <c r="J18" s="6" t="s">
        <v>167</v>
      </c>
      <c r="K18" s="6" t="s">
        <v>168</v>
      </c>
      <c r="L18" s="34" t="s">
        <v>101</v>
      </c>
      <c r="M18" s="7" t="s">
        <v>197</v>
      </c>
      <c r="N18" s="6" t="s">
        <v>103</v>
      </c>
      <c r="O18" s="9">
        <v>0</v>
      </c>
      <c r="P18" s="9">
        <v>0</v>
      </c>
      <c r="Q18" s="10" t="s">
        <v>123</v>
      </c>
      <c r="R18" s="10" t="s">
        <v>124</v>
      </c>
      <c r="S18" s="10" t="s">
        <v>124</v>
      </c>
      <c r="T18" s="10" t="s">
        <v>123</v>
      </c>
      <c r="U18" s="10" t="s">
        <v>123</v>
      </c>
      <c r="V18" s="9" t="s">
        <v>205</v>
      </c>
      <c r="W18" s="7"/>
      <c r="X18" s="5"/>
      <c r="Y18" s="5"/>
      <c r="Z18" s="27">
        <v>11</v>
      </c>
      <c r="AA18" s="38">
        <v>0</v>
      </c>
      <c r="AB18" s="38">
        <v>0</v>
      </c>
      <c r="AC18" s="35" t="s">
        <v>207</v>
      </c>
      <c r="AD18" s="19" t="s">
        <v>154</v>
      </c>
      <c r="AE18" s="27">
        <v>11</v>
      </c>
      <c r="AF18" s="19" t="s">
        <v>131</v>
      </c>
      <c r="AG18" s="6" t="s">
        <v>125</v>
      </c>
      <c r="AH18" s="4">
        <v>43339</v>
      </c>
      <c r="AI18" s="4">
        <v>43339</v>
      </c>
      <c r="AJ18" s="11" t="s">
        <v>155</v>
      </c>
    </row>
    <row r="19" spans="1:36" ht="39">
      <c r="A19" s="3">
        <v>2018</v>
      </c>
      <c r="B19" s="4">
        <v>43191</v>
      </c>
      <c r="C19" s="5">
        <v>43220</v>
      </c>
      <c r="D19" s="8" t="s">
        <v>90</v>
      </c>
      <c r="E19" s="6" t="s">
        <v>163</v>
      </c>
      <c r="F19" s="6" t="s">
        <v>169</v>
      </c>
      <c r="G19" s="6" t="s">
        <v>169</v>
      </c>
      <c r="H19" s="6" t="s">
        <v>165</v>
      </c>
      <c r="I19" s="6" t="s">
        <v>170</v>
      </c>
      <c r="J19" s="6" t="s">
        <v>171</v>
      </c>
      <c r="K19" s="6" t="s">
        <v>172</v>
      </c>
      <c r="L19" s="34" t="s">
        <v>101</v>
      </c>
      <c r="M19" s="7" t="s">
        <v>198</v>
      </c>
      <c r="N19" s="6" t="s">
        <v>103</v>
      </c>
      <c r="O19" s="9">
        <v>0</v>
      </c>
      <c r="P19" s="9">
        <v>0</v>
      </c>
      <c r="Q19" s="10" t="s">
        <v>123</v>
      </c>
      <c r="R19" s="10" t="s">
        <v>124</v>
      </c>
      <c r="S19" s="10" t="s">
        <v>124</v>
      </c>
      <c r="T19" s="10" t="s">
        <v>123</v>
      </c>
      <c r="U19" s="10" t="s">
        <v>123</v>
      </c>
      <c r="V19" s="9" t="s">
        <v>123</v>
      </c>
      <c r="W19" s="7"/>
      <c r="X19" s="5"/>
      <c r="Y19" s="5"/>
      <c r="Z19" s="27">
        <v>12</v>
      </c>
      <c r="AA19" s="28">
        <v>4503</v>
      </c>
      <c r="AB19" s="28">
        <v>2070</v>
      </c>
      <c r="AC19" s="4">
        <v>43215</v>
      </c>
      <c r="AD19" s="19" t="s">
        <v>216</v>
      </c>
      <c r="AE19" s="27">
        <v>12</v>
      </c>
      <c r="AF19" s="19" t="s">
        <v>131</v>
      </c>
      <c r="AG19" s="6" t="s">
        <v>125</v>
      </c>
      <c r="AH19" s="4">
        <v>43339</v>
      </c>
      <c r="AI19" s="4">
        <v>43339</v>
      </c>
      <c r="AJ19" s="11" t="s">
        <v>155</v>
      </c>
    </row>
    <row r="20" spans="1:36" ht="39">
      <c r="A20" s="3">
        <v>2018</v>
      </c>
      <c r="B20" s="4">
        <v>43191</v>
      </c>
      <c r="C20" s="5">
        <v>43220</v>
      </c>
      <c r="D20" s="8" t="s">
        <v>90</v>
      </c>
      <c r="E20" s="6" t="s">
        <v>163</v>
      </c>
      <c r="F20" s="6" t="s">
        <v>157</v>
      </c>
      <c r="G20" s="6" t="s">
        <v>164</v>
      </c>
      <c r="H20" s="6" t="s">
        <v>165</v>
      </c>
      <c r="I20" s="6" t="s">
        <v>166</v>
      </c>
      <c r="J20" s="6" t="s">
        <v>167</v>
      </c>
      <c r="K20" s="6" t="s">
        <v>168</v>
      </c>
      <c r="L20" s="34" t="s">
        <v>101</v>
      </c>
      <c r="M20" s="7" t="s">
        <v>198</v>
      </c>
      <c r="N20" s="6" t="s">
        <v>103</v>
      </c>
      <c r="O20" s="9">
        <v>0</v>
      </c>
      <c r="P20" s="9">
        <v>0</v>
      </c>
      <c r="Q20" s="10" t="s">
        <v>123</v>
      </c>
      <c r="R20" s="10" t="s">
        <v>124</v>
      </c>
      <c r="S20" s="10" t="s">
        <v>124</v>
      </c>
      <c r="T20" s="10" t="s">
        <v>123</v>
      </c>
      <c r="U20" s="10" t="s">
        <v>123</v>
      </c>
      <c r="V20" s="9" t="s">
        <v>123</v>
      </c>
      <c r="W20" s="7"/>
      <c r="X20" s="5"/>
      <c r="Y20" s="5"/>
      <c r="Z20" s="27">
        <v>13</v>
      </c>
      <c r="AA20" s="28">
        <f>6573.6-979.1</f>
        <v>5594.5</v>
      </c>
      <c r="AB20" s="28">
        <v>979.1</v>
      </c>
      <c r="AC20" s="4">
        <v>43215</v>
      </c>
      <c r="AD20" s="19" t="s">
        <v>217</v>
      </c>
      <c r="AE20" s="27">
        <v>13</v>
      </c>
      <c r="AF20" s="19" t="s">
        <v>131</v>
      </c>
      <c r="AG20" s="6" t="s">
        <v>125</v>
      </c>
      <c r="AH20" s="4">
        <v>43339</v>
      </c>
      <c r="AI20" s="4">
        <v>43339</v>
      </c>
      <c r="AJ20" s="11" t="s">
        <v>155</v>
      </c>
    </row>
    <row r="21" spans="1:36" ht="51.75">
      <c r="A21" s="3">
        <v>2018</v>
      </c>
      <c r="B21" s="4">
        <v>43191</v>
      </c>
      <c r="C21" s="5">
        <v>43220</v>
      </c>
      <c r="D21" s="8" t="s">
        <v>90</v>
      </c>
      <c r="E21" s="6" t="s">
        <v>173</v>
      </c>
      <c r="F21" s="35" t="s">
        <v>174</v>
      </c>
      <c r="G21" s="35" t="s">
        <v>175</v>
      </c>
      <c r="H21" s="6" t="s">
        <v>176</v>
      </c>
      <c r="I21" s="6" t="s">
        <v>177</v>
      </c>
      <c r="J21" s="6" t="s">
        <v>178</v>
      </c>
      <c r="K21" s="6" t="s">
        <v>179</v>
      </c>
      <c r="L21" s="34" t="s">
        <v>101</v>
      </c>
      <c r="M21" s="7" t="s">
        <v>199</v>
      </c>
      <c r="N21" s="6" t="s">
        <v>103</v>
      </c>
      <c r="O21" s="9">
        <v>0</v>
      </c>
      <c r="P21" s="9">
        <v>0</v>
      </c>
      <c r="Q21" s="10" t="s">
        <v>123</v>
      </c>
      <c r="R21" s="10" t="s">
        <v>124</v>
      </c>
      <c r="S21" s="10" t="s">
        <v>124</v>
      </c>
      <c r="T21" s="10" t="s">
        <v>123</v>
      </c>
      <c r="U21" s="10" t="s">
        <v>123</v>
      </c>
      <c r="V21" s="9" t="s">
        <v>123</v>
      </c>
      <c r="Z21" s="27">
        <v>14</v>
      </c>
      <c r="AA21" s="38">
        <v>0</v>
      </c>
      <c r="AB21" s="38">
        <v>0</v>
      </c>
      <c r="AC21" s="35" t="s">
        <v>207</v>
      </c>
      <c r="AD21" s="19" t="s">
        <v>154</v>
      </c>
      <c r="AE21" s="27">
        <v>14</v>
      </c>
      <c r="AF21" s="19" t="s">
        <v>131</v>
      </c>
      <c r="AG21" s="6" t="s">
        <v>125</v>
      </c>
      <c r="AH21" s="4">
        <v>43339</v>
      </c>
      <c r="AI21" s="4">
        <v>43339</v>
      </c>
      <c r="AJ21" s="11" t="s">
        <v>155</v>
      </c>
    </row>
    <row r="22" spans="1:36" ht="51.75">
      <c r="A22" s="3">
        <v>2018</v>
      </c>
      <c r="B22" s="4">
        <v>43191</v>
      </c>
      <c r="C22" s="5">
        <v>43220</v>
      </c>
      <c r="D22" s="8" t="s">
        <v>90</v>
      </c>
      <c r="E22" s="6" t="s">
        <v>156</v>
      </c>
      <c r="F22" s="6" t="s">
        <v>157</v>
      </c>
      <c r="G22" s="6" t="s">
        <v>180</v>
      </c>
      <c r="H22" s="6" t="s">
        <v>165</v>
      </c>
      <c r="I22" s="6" t="s">
        <v>181</v>
      </c>
      <c r="J22" s="8" t="s">
        <v>182</v>
      </c>
      <c r="K22" s="8" t="s">
        <v>183</v>
      </c>
      <c r="L22" s="34" t="s">
        <v>101</v>
      </c>
      <c r="M22" s="7" t="s">
        <v>199</v>
      </c>
      <c r="N22" s="6" t="s">
        <v>103</v>
      </c>
      <c r="O22" s="9">
        <v>0</v>
      </c>
      <c r="P22" s="9">
        <v>0</v>
      </c>
      <c r="Q22" s="10" t="s">
        <v>123</v>
      </c>
      <c r="R22" s="10" t="s">
        <v>124</v>
      </c>
      <c r="S22" s="10" t="s">
        <v>124</v>
      </c>
      <c r="T22" s="10" t="s">
        <v>123</v>
      </c>
      <c r="U22" s="10" t="s">
        <v>123</v>
      </c>
      <c r="V22" s="9" t="s">
        <v>123</v>
      </c>
      <c r="Z22" s="27">
        <v>15</v>
      </c>
      <c r="AA22" s="38">
        <v>0</v>
      </c>
      <c r="AB22" s="38">
        <v>0</v>
      </c>
      <c r="AC22" s="35" t="s">
        <v>207</v>
      </c>
      <c r="AD22" s="19" t="s">
        <v>154</v>
      </c>
      <c r="AE22" s="27">
        <v>15</v>
      </c>
      <c r="AF22" s="19" t="s">
        <v>131</v>
      </c>
      <c r="AG22" s="6" t="s">
        <v>125</v>
      </c>
      <c r="AH22" s="4">
        <v>43339</v>
      </c>
      <c r="AI22" s="4">
        <v>43339</v>
      </c>
      <c r="AJ22" s="11" t="s">
        <v>155</v>
      </c>
    </row>
    <row r="23" spans="1:36" ht="51.75">
      <c r="A23" s="3">
        <v>2018</v>
      </c>
      <c r="B23" s="4">
        <v>43191</v>
      </c>
      <c r="C23" s="5">
        <v>43220</v>
      </c>
      <c r="D23" s="8" t="s">
        <v>90</v>
      </c>
      <c r="E23" s="6" t="s">
        <v>184</v>
      </c>
      <c r="F23" s="6" t="s">
        <v>185</v>
      </c>
      <c r="G23" s="6" t="s">
        <v>185</v>
      </c>
      <c r="H23" s="6" t="s">
        <v>176</v>
      </c>
      <c r="I23" s="6" t="s">
        <v>186</v>
      </c>
      <c r="J23" s="8" t="s">
        <v>187</v>
      </c>
      <c r="K23" s="8" t="s">
        <v>188</v>
      </c>
      <c r="L23" s="34" t="s">
        <v>101</v>
      </c>
      <c r="M23" s="7" t="s">
        <v>199</v>
      </c>
      <c r="N23" s="6" t="s">
        <v>103</v>
      </c>
      <c r="O23" s="9">
        <v>0</v>
      </c>
      <c r="P23" s="9">
        <v>0</v>
      </c>
      <c r="Q23" s="10" t="s">
        <v>123</v>
      </c>
      <c r="R23" s="10" t="s">
        <v>124</v>
      </c>
      <c r="S23" s="10" t="s">
        <v>124</v>
      </c>
      <c r="T23" s="10" t="s">
        <v>123</v>
      </c>
      <c r="U23" s="10" t="s">
        <v>123</v>
      </c>
      <c r="V23" s="9" t="s">
        <v>123</v>
      </c>
      <c r="Z23" s="27">
        <v>16</v>
      </c>
      <c r="AA23" s="38">
        <v>0</v>
      </c>
      <c r="AB23" s="38">
        <v>0</v>
      </c>
      <c r="AC23" s="35" t="s">
        <v>207</v>
      </c>
      <c r="AD23" s="19" t="s">
        <v>154</v>
      </c>
      <c r="AE23" s="27">
        <v>16</v>
      </c>
      <c r="AF23" s="19" t="s">
        <v>131</v>
      </c>
      <c r="AG23" s="6" t="s">
        <v>125</v>
      </c>
      <c r="AH23" s="4">
        <v>43339</v>
      </c>
      <c r="AI23" s="4">
        <v>43339</v>
      </c>
      <c r="AJ23" s="11" t="s">
        <v>155</v>
      </c>
    </row>
    <row r="24" spans="1:36" ht="39">
      <c r="A24" s="3">
        <v>2018</v>
      </c>
      <c r="B24" s="4">
        <v>43191</v>
      </c>
      <c r="C24" s="5">
        <v>43220</v>
      </c>
      <c r="D24" s="8" t="s">
        <v>90</v>
      </c>
      <c r="E24" s="6" t="s">
        <v>189</v>
      </c>
      <c r="F24" s="6" t="s">
        <v>157</v>
      </c>
      <c r="G24" s="6" t="s">
        <v>190</v>
      </c>
      <c r="H24" s="6" t="s">
        <v>139</v>
      </c>
      <c r="I24" s="6" t="s">
        <v>191</v>
      </c>
      <c r="J24" s="8" t="s">
        <v>192</v>
      </c>
      <c r="K24" s="8" t="s">
        <v>168</v>
      </c>
      <c r="L24" s="34" t="s">
        <v>101</v>
      </c>
      <c r="M24" s="7" t="s">
        <v>200</v>
      </c>
      <c r="N24" s="6" t="s">
        <v>103</v>
      </c>
      <c r="O24" s="9">
        <v>0</v>
      </c>
      <c r="P24" s="9">
        <v>0</v>
      </c>
      <c r="Q24" s="10" t="s">
        <v>123</v>
      </c>
      <c r="R24" s="10" t="s">
        <v>124</v>
      </c>
      <c r="S24" s="10" t="s">
        <v>124</v>
      </c>
      <c r="T24" s="10" t="s">
        <v>123</v>
      </c>
      <c r="U24" s="10" t="s">
        <v>124</v>
      </c>
      <c r="V24" s="9" t="s">
        <v>206</v>
      </c>
      <c r="Z24" s="27">
        <v>17</v>
      </c>
      <c r="AA24" s="28">
        <v>0</v>
      </c>
      <c r="AB24" s="37">
        <v>584.32000000000005</v>
      </c>
      <c r="AC24" s="35" t="s">
        <v>207</v>
      </c>
      <c r="AD24" s="19" t="s">
        <v>207</v>
      </c>
      <c r="AE24" s="27">
        <v>17</v>
      </c>
      <c r="AF24" s="19" t="s">
        <v>131</v>
      </c>
      <c r="AG24" s="6" t="s">
        <v>125</v>
      </c>
      <c r="AH24" s="4">
        <v>43339</v>
      </c>
      <c r="AI24" s="4">
        <v>43339</v>
      </c>
      <c r="AJ24" s="11" t="s">
        <v>155</v>
      </c>
    </row>
    <row r="25" spans="1:36" ht="39">
      <c r="A25" s="3">
        <v>2018</v>
      </c>
      <c r="B25" s="4">
        <v>43191</v>
      </c>
      <c r="C25" s="5">
        <v>43220</v>
      </c>
      <c r="D25" s="8" t="s">
        <v>90</v>
      </c>
      <c r="E25" s="6" t="s">
        <v>116</v>
      </c>
      <c r="F25" s="8" t="s">
        <v>117</v>
      </c>
      <c r="G25" s="6" t="s">
        <v>130</v>
      </c>
      <c r="H25" s="6" t="s">
        <v>118</v>
      </c>
      <c r="I25" s="6" t="s">
        <v>119</v>
      </c>
      <c r="J25" s="6" t="s">
        <v>120</v>
      </c>
      <c r="K25" s="6" t="s">
        <v>121</v>
      </c>
      <c r="L25" s="34" t="s">
        <v>101</v>
      </c>
      <c r="M25" s="7" t="s">
        <v>201</v>
      </c>
      <c r="N25" s="6" t="s">
        <v>103</v>
      </c>
      <c r="O25" s="9">
        <v>0</v>
      </c>
      <c r="P25" s="9">
        <v>0</v>
      </c>
      <c r="Q25" s="10" t="s">
        <v>123</v>
      </c>
      <c r="R25" s="10" t="s">
        <v>124</v>
      </c>
      <c r="S25" s="10" t="s">
        <v>124</v>
      </c>
      <c r="T25" s="10" t="s">
        <v>123</v>
      </c>
      <c r="U25" s="10" t="s">
        <v>123</v>
      </c>
      <c r="V25" s="9" t="s">
        <v>123</v>
      </c>
      <c r="Z25" s="27">
        <v>18</v>
      </c>
      <c r="AA25" s="28">
        <v>11601</v>
      </c>
      <c r="AB25" s="28">
        <v>0</v>
      </c>
      <c r="AC25" s="4">
        <v>43217</v>
      </c>
      <c r="AD25" s="19" t="s">
        <v>218</v>
      </c>
      <c r="AE25" s="27">
        <v>18</v>
      </c>
      <c r="AF25" s="19" t="s">
        <v>131</v>
      </c>
      <c r="AG25" s="6" t="s">
        <v>125</v>
      </c>
      <c r="AH25" s="4">
        <v>43339</v>
      </c>
      <c r="AI25" s="4">
        <v>43339</v>
      </c>
      <c r="AJ25" s="11" t="s">
        <v>155</v>
      </c>
    </row>
    <row r="26" spans="1:36" ht="39">
      <c r="A26" s="3">
        <v>2018</v>
      </c>
      <c r="B26" s="4">
        <v>43191</v>
      </c>
      <c r="C26" s="5">
        <v>43220</v>
      </c>
      <c r="D26" s="8" t="s">
        <v>90</v>
      </c>
      <c r="E26" s="6" t="s">
        <v>116</v>
      </c>
      <c r="F26" s="8" t="s">
        <v>117</v>
      </c>
      <c r="G26" s="6" t="s">
        <v>130</v>
      </c>
      <c r="H26" s="6" t="s">
        <v>118</v>
      </c>
      <c r="I26" s="6" t="s">
        <v>119</v>
      </c>
      <c r="J26" s="6" t="s">
        <v>120</v>
      </c>
      <c r="K26" s="6" t="s">
        <v>121</v>
      </c>
      <c r="L26" s="34" t="s">
        <v>102</v>
      </c>
      <c r="M26" s="7" t="s">
        <v>237</v>
      </c>
      <c r="N26" s="6" t="s">
        <v>103</v>
      </c>
      <c r="O26" s="9">
        <v>8</v>
      </c>
      <c r="P26" s="31">
        <v>5845.01</v>
      </c>
      <c r="Q26" s="8" t="s">
        <v>123</v>
      </c>
      <c r="R26" s="8" t="s">
        <v>124</v>
      </c>
      <c r="S26" s="8" t="s">
        <v>124</v>
      </c>
      <c r="T26" s="8" t="s">
        <v>123</v>
      </c>
      <c r="U26" s="8" t="s">
        <v>124</v>
      </c>
      <c r="V26" s="8" t="s">
        <v>124</v>
      </c>
      <c r="Z26" s="27">
        <v>19</v>
      </c>
      <c r="AA26" s="31">
        <v>5845.01</v>
      </c>
      <c r="AB26" s="31">
        <v>0</v>
      </c>
      <c r="AC26" s="32">
        <v>43214</v>
      </c>
      <c r="AD26" s="19" t="s">
        <v>243</v>
      </c>
      <c r="AE26" s="27">
        <v>19</v>
      </c>
      <c r="AF26" s="19" t="s">
        <v>132</v>
      </c>
      <c r="AG26" s="6" t="s">
        <v>125</v>
      </c>
      <c r="AH26" s="4">
        <v>43339</v>
      </c>
      <c r="AI26" s="4">
        <v>43339</v>
      </c>
      <c r="AJ26" s="11" t="s">
        <v>155</v>
      </c>
    </row>
    <row r="27" spans="1:36" ht="90.75" thickBot="1">
      <c r="A27" s="3">
        <v>2018</v>
      </c>
      <c r="B27" s="4">
        <v>43191</v>
      </c>
      <c r="C27" s="5">
        <v>43220</v>
      </c>
      <c r="D27" s="8" t="s">
        <v>90</v>
      </c>
      <c r="E27" s="6" t="s">
        <v>116</v>
      </c>
      <c r="F27" s="8" t="s">
        <v>117</v>
      </c>
      <c r="G27" s="6" t="s">
        <v>130</v>
      </c>
      <c r="H27" s="6" t="s">
        <v>118</v>
      </c>
      <c r="I27" s="6" t="s">
        <v>119</v>
      </c>
      <c r="J27" s="6" t="s">
        <v>120</v>
      </c>
      <c r="K27" s="6" t="s">
        <v>121</v>
      </c>
      <c r="L27" s="34" t="s">
        <v>102</v>
      </c>
      <c r="M27" s="7" t="s">
        <v>238</v>
      </c>
      <c r="N27" s="6" t="s">
        <v>103</v>
      </c>
      <c r="O27" s="3">
        <v>4</v>
      </c>
      <c r="P27" s="28">
        <v>1488</v>
      </c>
      <c r="Q27" s="8" t="s">
        <v>123</v>
      </c>
      <c r="R27" s="8" t="s">
        <v>124</v>
      </c>
      <c r="S27" s="8" t="s">
        <v>124</v>
      </c>
      <c r="T27" s="8" t="s">
        <v>123</v>
      </c>
      <c r="U27" s="8" t="s">
        <v>124</v>
      </c>
      <c r="V27" s="8" t="s">
        <v>124</v>
      </c>
      <c r="Z27" s="27">
        <v>20</v>
      </c>
      <c r="AA27" s="28">
        <v>1488</v>
      </c>
      <c r="AB27" s="28">
        <v>0</v>
      </c>
      <c r="AC27" s="32">
        <v>43214</v>
      </c>
      <c r="AD27" s="19" t="s">
        <v>244</v>
      </c>
      <c r="AE27" s="27">
        <v>20</v>
      </c>
      <c r="AF27" s="19" t="s">
        <v>132</v>
      </c>
      <c r="AG27" s="6" t="s">
        <v>125</v>
      </c>
      <c r="AH27" s="4">
        <v>43339</v>
      </c>
      <c r="AI27" s="4">
        <v>43339</v>
      </c>
      <c r="AJ27" s="11" t="s">
        <v>155</v>
      </c>
    </row>
    <row r="28" spans="1:36" ht="49.5" thickBot="1">
      <c r="A28" s="3">
        <v>2018</v>
      </c>
      <c r="B28" s="4">
        <v>43191</v>
      </c>
      <c r="C28" s="5">
        <v>43220</v>
      </c>
      <c r="D28" s="8" t="s">
        <v>90</v>
      </c>
      <c r="E28" s="6" t="s">
        <v>116</v>
      </c>
      <c r="F28" s="8" t="s">
        <v>117</v>
      </c>
      <c r="G28" s="6" t="s">
        <v>130</v>
      </c>
      <c r="H28" s="6" t="s">
        <v>118</v>
      </c>
      <c r="I28" s="6" t="s">
        <v>119</v>
      </c>
      <c r="J28" s="6" t="s">
        <v>120</v>
      </c>
      <c r="K28" s="6" t="s">
        <v>121</v>
      </c>
      <c r="L28" s="34" t="s">
        <v>102</v>
      </c>
      <c r="M28" s="42" t="s">
        <v>239</v>
      </c>
      <c r="N28" s="6" t="s">
        <v>103</v>
      </c>
      <c r="O28" s="3">
        <v>8</v>
      </c>
      <c r="P28" s="28">
        <v>918</v>
      </c>
      <c r="Q28" s="8" t="s">
        <v>123</v>
      </c>
      <c r="R28" s="8" t="s">
        <v>124</v>
      </c>
      <c r="S28" s="8" t="s">
        <v>124</v>
      </c>
      <c r="T28" s="8" t="s">
        <v>123</v>
      </c>
      <c r="U28" s="8" t="s">
        <v>124</v>
      </c>
      <c r="V28" s="8" t="s">
        <v>124</v>
      </c>
      <c r="Z28" s="27">
        <v>21</v>
      </c>
      <c r="AA28" s="28">
        <v>918</v>
      </c>
      <c r="AB28" s="28">
        <v>0</v>
      </c>
      <c r="AC28" s="32">
        <v>43215</v>
      </c>
      <c r="AD28" s="19" t="s">
        <v>245</v>
      </c>
      <c r="AE28" s="27">
        <v>21</v>
      </c>
      <c r="AF28" s="19" t="s">
        <v>132</v>
      </c>
      <c r="AG28" s="6" t="s">
        <v>125</v>
      </c>
      <c r="AH28" s="4">
        <v>43339</v>
      </c>
      <c r="AI28" s="4">
        <v>43339</v>
      </c>
      <c r="AJ28" s="11" t="s">
        <v>155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29:D181">
      <formula1>Hidden_13</formula1>
    </dataValidation>
    <dataValidation type="list" allowBlank="1" showErrorMessage="1" sqref="N29:N181">
      <formula1>Hidden_313</formula1>
    </dataValidation>
    <dataValidation type="list" allowBlank="1" showErrorMessage="1" sqref="L16:L181">
      <formula1>Hidden_211</formula1>
    </dataValidation>
    <dataValidation type="list" allowBlank="1" showInputMessage="1" showErrorMessage="1" sqref="L8:L14 N8:N28">
      <formula1>hidden2</formula1>
    </dataValidation>
  </dataValidations>
  <hyperlinks>
    <hyperlink ref="AF15" r:id="rId1" display="http://www.cegaipslp.org.mx/webcegaip2018N2.nsf/af56201fa851b94c862580be005c7aa5/7AD590EAE9D27D16862582F300511E1F?OpenDocument "/>
    <hyperlink ref="AD8" r:id="rId2"/>
    <hyperlink ref="AD9" r:id="rId3"/>
    <hyperlink ref="AD10" r:id="rId4"/>
    <hyperlink ref="AD11" r:id="rId5"/>
    <hyperlink ref="AD12" r:id="rId6"/>
    <hyperlink ref="AD13" r:id="rId7"/>
    <hyperlink ref="AD14" r:id="rId8"/>
    <hyperlink ref="AD17" r:id="rId9"/>
    <hyperlink ref="AD19" r:id="rId10"/>
    <hyperlink ref="AD20" r:id="rId11"/>
    <hyperlink ref="AD15" r:id="rId12"/>
    <hyperlink ref="AD18" r:id="rId13"/>
    <hyperlink ref="AD21" r:id="rId14"/>
    <hyperlink ref="AD22" r:id="rId15"/>
    <hyperlink ref="AD23" r:id="rId16"/>
    <hyperlink ref="AD27" r:id="rId17"/>
  </hyperlinks>
  <pageMargins left="0.7" right="0.7" top="0.75" bottom="0.75" header="0.3" footer="0.3"/>
  <pageSetup orientation="portrait" r:id="rId18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A2" sqref="A2"/>
    </sheetView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59"/>
  <sheetViews>
    <sheetView topLeftCell="A15" workbookViewId="0">
      <selection activeCell="A36" sqref="A36"/>
    </sheetView>
  </sheetViews>
  <sheetFormatPr baseColWidth="10" defaultColWidth="9.140625" defaultRowHeight="15"/>
  <cols>
    <col min="1" max="1" width="3.42578125" bestFit="1" customWidth="1"/>
    <col min="2" max="2" width="70.5703125" bestFit="1" customWidth="1"/>
    <col min="3" max="3" width="79.5703125" bestFit="1" customWidth="1"/>
    <col min="4" max="4" width="93.140625" style="14" bestFit="1" customWidth="1"/>
  </cols>
  <sheetData>
    <row r="1" spans="1:6" hidden="1">
      <c r="B1" t="s">
        <v>7</v>
      </c>
      <c r="C1" t="s">
        <v>10</v>
      </c>
      <c r="D1" s="14" t="s">
        <v>12</v>
      </c>
    </row>
    <row r="2" spans="1:6" hidden="1">
      <c r="B2" t="s">
        <v>105</v>
      </c>
      <c r="C2" t="s">
        <v>106</v>
      </c>
      <c r="D2" s="14" t="s">
        <v>107</v>
      </c>
    </row>
    <row r="3" spans="1:6" ht="30">
      <c r="A3" s="1" t="s">
        <v>108</v>
      </c>
      <c r="B3" s="1" t="s">
        <v>109</v>
      </c>
      <c r="C3" s="1" t="s">
        <v>110</v>
      </c>
      <c r="D3" s="17" t="s">
        <v>111</v>
      </c>
    </row>
    <row r="4" spans="1:6">
      <c r="A4" s="3">
        <v>1</v>
      </c>
      <c r="B4" s="16">
        <v>3721</v>
      </c>
      <c r="C4" s="16" t="s">
        <v>127</v>
      </c>
      <c r="D4" s="40">
        <f>192+224+55+500</f>
        <v>971</v>
      </c>
      <c r="F4" s="13"/>
    </row>
    <row r="5" spans="1:6">
      <c r="A5" s="3">
        <v>1</v>
      </c>
      <c r="B5" s="16">
        <v>3751</v>
      </c>
      <c r="C5" s="16" t="s">
        <v>126</v>
      </c>
      <c r="D5" s="40">
        <f>175+700+272.6+678.3+136.88+250</f>
        <v>2212.7799999999997</v>
      </c>
    </row>
    <row r="6" spans="1:6">
      <c r="A6" s="9">
        <v>2</v>
      </c>
      <c r="B6" s="16">
        <v>3721</v>
      </c>
      <c r="C6" s="16" t="s">
        <v>127</v>
      </c>
      <c r="D6" s="41">
        <f>500+200+500+144+38</f>
        <v>1382</v>
      </c>
    </row>
    <row r="7" spans="1:6" s="24" customFormat="1">
      <c r="A7" s="3">
        <v>2</v>
      </c>
      <c r="B7" s="16">
        <v>3751</v>
      </c>
      <c r="C7" s="16" t="s">
        <v>126</v>
      </c>
      <c r="D7" s="41">
        <f>678.3+350+175+440+272.6+360</f>
        <v>2275.9</v>
      </c>
    </row>
    <row r="8" spans="1:6" s="24" customFormat="1">
      <c r="A8" s="9">
        <v>3</v>
      </c>
      <c r="B8" s="16">
        <v>3721</v>
      </c>
      <c r="C8" s="16" t="s">
        <v>127</v>
      </c>
      <c r="D8" s="41">
        <f>130+144+850.11</f>
        <v>1124.1100000000001</v>
      </c>
    </row>
    <row r="9" spans="1:6">
      <c r="A9" s="9">
        <v>3</v>
      </c>
      <c r="B9" s="16">
        <v>3751</v>
      </c>
      <c r="C9" s="16" t="s">
        <v>126</v>
      </c>
      <c r="D9" s="41">
        <f>175+272.6+350+678.3+136.88+750</f>
        <v>2362.7800000000002</v>
      </c>
    </row>
    <row r="10" spans="1:6">
      <c r="A10" s="9">
        <v>4</v>
      </c>
      <c r="B10" s="16">
        <v>3721</v>
      </c>
      <c r="C10" s="16" t="s">
        <v>127</v>
      </c>
      <c r="D10" s="41">
        <v>500</v>
      </c>
    </row>
    <row r="11" spans="1:6">
      <c r="A11" s="9">
        <v>4</v>
      </c>
      <c r="B11" s="16">
        <v>3751</v>
      </c>
      <c r="C11" s="16" t="s">
        <v>126</v>
      </c>
      <c r="D11" s="41">
        <v>175.3</v>
      </c>
    </row>
    <row r="12" spans="1:6" s="24" customFormat="1">
      <c r="A12" s="9">
        <v>5</v>
      </c>
      <c r="B12" s="16">
        <v>3721</v>
      </c>
      <c r="C12" s="16" t="s">
        <v>127</v>
      </c>
      <c r="D12" s="41">
        <v>314</v>
      </c>
    </row>
    <row r="13" spans="1:6" s="24" customFormat="1">
      <c r="A13" s="3">
        <v>5</v>
      </c>
      <c r="B13" s="16">
        <v>3751</v>
      </c>
      <c r="C13" s="16" t="s">
        <v>126</v>
      </c>
      <c r="D13" s="41">
        <v>475.3</v>
      </c>
    </row>
    <row r="14" spans="1:6" s="24" customFormat="1">
      <c r="A14" s="3">
        <v>6</v>
      </c>
      <c r="B14" s="16">
        <v>3721</v>
      </c>
      <c r="C14" s="16" t="s">
        <v>127</v>
      </c>
      <c r="D14" s="41">
        <v>250</v>
      </c>
    </row>
    <row r="15" spans="1:6" s="12" customFormat="1">
      <c r="A15" s="3">
        <v>6</v>
      </c>
      <c r="B15" s="16">
        <v>3751</v>
      </c>
      <c r="C15" s="16" t="s">
        <v>126</v>
      </c>
      <c r="D15" s="41">
        <f>1892.82+1000+760</f>
        <v>3652.8199999999997</v>
      </c>
    </row>
    <row r="16" spans="1:6" s="24" customFormat="1">
      <c r="A16" s="3">
        <v>7</v>
      </c>
      <c r="B16" s="16">
        <v>3711</v>
      </c>
      <c r="C16" s="16" t="s">
        <v>219</v>
      </c>
      <c r="D16" s="41">
        <v>3764</v>
      </c>
    </row>
    <row r="17" spans="1:4">
      <c r="A17" s="3">
        <v>7</v>
      </c>
      <c r="B17" s="16">
        <v>3721</v>
      </c>
      <c r="C17" s="16" t="s">
        <v>127</v>
      </c>
      <c r="D17" s="41">
        <f>538.6+40.14+219</f>
        <v>797.74</v>
      </c>
    </row>
    <row r="18" spans="1:4">
      <c r="A18" s="3">
        <v>7</v>
      </c>
      <c r="B18" s="16">
        <v>3751</v>
      </c>
      <c r="C18" s="16" t="s">
        <v>126</v>
      </c>
      <c r="D18" s="41">
        <f>1309+309</f>
        <v>1618</v>
      </c>
    </row>
    <row r="19" spans="1:4">
      <c r="A19" s="3">
        <v>8</v>
      </c>
      <c r="B19" s="16">
        <v>3721</v>
      </c>
      <c r="C19" s="16" t="s">
        <v>127</v>
      </c>
      <c r="D19" s="41">
        <v>0</v>
      </c>
    </row>
    <row r="20" spans="1:4" s="30" customFormat="1">
      <c r="A20" s="3">
        <v>8</v>
      </c>
      <c r="B20" s="16">
        <v>3751</v>
      </c>
      <c r="C20" s="16" t="s">
        <v>126</v>
      </c>
      <c r="D20" s="41">
        <v>0</v>
      </c>
    </row>
    <row r="21" spans="1:4" s="30" customFormat="1">
      <c r="A21" s="3">
        <v>9</v>
      </c>
      <c r="B21" s="16">
        <v>3721</v>
      </c>
      <c r="C21" s="16" t="s">
        <v>127</v>
      </c>
      <c r="D21" s="41">
        <v>0</v>
      </c>
    </row>
    <row r="22" spans="1:4" s="30" customFormat="1">
      <c r="A22" s="3">
        <v>9</v>
      </c>
      <c r="B22" s="16">
        <v>3751</v>
      </c>
      <c r="C22" s="16" t="s">
        <v>126</v>
      </c>
      <c r="D22" s="41">
        <v>0</v>
      </c>
    </row>
    <row r="23" spans="1:4" s="30" customFormat="1">
      <c r="A23" s="3">
        <v>10</v>
      </c>
      <c r="B23" s="16">
        <v>3721</v>
      </c>
      <c r="C23" s="16" t="s">
        <v>127</v>
      </c>
      <c r="D23" s="28">
        <f>576+708+600</f>
        <v>1884</v>
      </c>
    </row>
    <row r="24" spans="1:4" s="30" customFormat="1">
      <c r="A24" s="3">
        <v>10</v>
      </c>
      <c r="B24" s="16">
        <v>3751</v>
      </c>
      <c r="C24" s="16" t="s">
        <v>126</v>
      </c>
      <c r="D24" s="28">
        <v>432.67</v>
      </c>
    </row>
    <row r="25" spans="1:4">
      <c r="A25" s="3">
        <v>11</v>
      </c>
      <c r="B25" s="16">
        <v>3751</v>
      </c>
      <c r="C25" s="16" t="s">
        <v>126</v>
      </c>
      <c r="D25" s="28">
        <v>0</v>
      </c>
    </row>
    <row r="26" spans="1:4">
      <c r="A26" s="3">
        <v>12</v>
      </c>
      <c r="B26" s="16">
        <v>3751</v>
      </c>
      <c r="C26" s="16" t="s">
        <v>126</v>
      </c>
      <c r="D26" s="28">
        <v>4503</v>
      </c>
    </row>
    <row r="27" spans="1:4">
      <c r="A27" s="3">
        <v>13</v>
      </c>
      <c r="B27" s="16">
        <v>3751</v>
      </c>
      <c r="C27" s="16" t="s">
        <v>126</v>
      </c>
      <c r="D27" s="28">
        <v>5594.5</v>
      </c>
    </row>
    <row r="28" spans="1:4">
      <c r="A28" s="3">
        <v>14</v>
      </c>
      <c r="B28" s="16">
        <v>3751</v>
      </c>
      <c r="C28" s="16" t="s">
        <v>126</v>
      </c>
      <c r="D28" s="28">
        <v>0</v>
      </c>
    </row>
    <row r="29" spans="1:4">
      <c r="A29" s="3">
        <v>15</v>
      </c>
      <c r="B29" s="16">
        <v>3751</v>
      </c>
      <c r="C29" s="16" t="s">
        <v>126</v>
      </c>
      <c r="D29" s="28">
        <v>0</v>
      </c>
    </row>
    <row r="30" spans="1:4">
      <c r="A30" s="3">
        <v>16</v>
      </c>
      <c r="B30" s="16">
        <v>3751</v>
      </c>
      <c r="C30" s="16" t="s">
        <v>126</v>
      </c>
      <c r="D30" s="28">
        <v>0</v>
      </c>
    </row>
    <row r="31" spans="1:4" s="12" customFormat="1">
      <c r="A31" s="3">
        <v>17</v>
      </c>
      <c r="B31" s="16">
        <v>3751</v>
      </c>
      <c r="C31" s="16" t="s">
        <v>126</v>
      </c>
      <c r="D31" s="28">
        <v>0</v>
      </c>
    </row>
    <row r="32" spans="1:4" s="12" customFormat="1">
      <c r="A32" s="3">
        <v>18</v>
      </c>
      <c r="B32" s="16">
        <v>3751</v>
      </c>
      <c r="C32" s="16" t="s">
        <v>126</v>
      </c>
      <c r="D32" s="28">
        <v>2540.15</v>
      </c>
    </row>
    <row r="33" spans="1:4">
      <c r="A33" s="3">
        <v>19</v>
      </c>
      <c r="B33" s="16">
        <v>3850</v>
      </c>
      <c r="C33" s="43" t="s">
        <v>133</v>
      </c>
      <c r="D33" s="31">
        <v>5845.01</v>
      </c>
    </row>
    <row r="34" spans="1:4">
      <c r="A34" s="3">
        <v>20</v>
      </c>
      <c r="B34" s="16">
        <v>3850</v>
      </c>
      <c r="C34" s="43" t="s">
        <v>133</v>
      </c>
      <c r="D34" s="28">
        <v>1488</v>
      </c>
    </row>
    <row r="35" spans="1:4">
      <c r="A35" s="3">
        <v>21</v>
      </c>
      <c r="B35" s="16">
        <v>3850</v>
      </c>
      <c r="C35" s="43" t="s">
        <v>133</v>
      </c>
      <c r="D35" s="28">
        <v>918</v>
      </c>
    </row>
    <row r="36" spans="1:4" s="15" customFormat="1">
      <c r="C36" s="16"/>
      <c r="D36" s="16"/>
    </row>
    <row r="37" spans="1:4" s="15" customFormat="1">
      <c r="B37" s="16"/>
      <c r="C37" s="16"/>
      <c r="D37" s="14"/>
    </row>
    <row r="38" spans="1:4" s="15" customFormat="1">
      <c r="B38" s="16"/>
      <c r="C38" s="16"/>
      <c r="D38" s="14"/>
    </row>
    <row r="39" spans="1:4" s="15" customFormat="1">
      <c r="B39" s="16"/>
      <c r="C39" s="16"/>
      <c r="D39" s="18"/>
    </row>
    <row r="40" spans="1:4" s="15" customFormat="1">
      <c r="B40" s="16"/>
      <c r="C40" s="16"/>
      <c r="D40" s="18"/>
    </row>
    <row r="41" spans="1:4" s="15" customFormat="1">
      <c r="B41" s="16"/>
      <c r="C41" s="16"/>
      <c r="D41" s="18"/>
    </row>
    <row r="42" spans="1:4">
      <c r="B42" s="16"/>
      <c r="C42" s="16"/>
    </row>
    <row r="43" spans="1:4">
      <c r="B43" s="16"/>
      <c r="C43" s="16"/>
    </row>
    <row r="44" spans="1:4" s="12" customFormat="1">
      <c r="B44" s="16"/>
      <c r="C44" s="16"/>
      <c r="D44" s="14"/>
    </row>
    <row r="45" spans="1:4" s="12" customFormat="1">
      <c r="B45" s="16"/>
      <c r="C45" s="16"/>
      <c r="D45" s="14"/>
    </row>
    <row r="46" spans="1:4">
      <c r="B46" s="16"/>
      <c r="C46" s="16"/>
    </row>
    <row r="47" spans="1:4">
      <c r="B47" s="16"/>
      <c r="C47" s="16"/>
    </row>
    <row r="48" spans="1:4">
      <c r="B48" s="16"/>
      <c r="C48" s="16"/>
    </row>
    <row r="49" spans="1:4">
      <c r="B49" s="16"/>
      <c r="C49" s="16"/>
    </row>
    <row r="50" spans="1:4">
      <c r="B50" s="16"/>
      <c r="C50" s="16"/>
    </row>
    <row r="51" spans="1:4">
      <c r="B51" s="16"/>
      <c r="C51" s="16"/>
    </row>
    <row r="52" spans="1:4">
      <c r="B52" s="16"/>
      <c r="C52" s="16"/>
    </row>
    <row r="53" spans="1:4">
      <c r="A53" s="12"/>
      <c r="B53" s="16"/>
      <c r="C53" s="16"/>
    </row>
    <row r="54" spans="1:4">
      <c r="A54" s="12"/>
      <c r="B54" s="16"/>
      <c r="C54" s="16"/>
    </row>
    <row r="55" spans="1:4">
      <c r="B55" s="16"/>
      <c r="C55" s="16"/>
    </row>
    <row r="56" spans="1:4">
      <c r="B56" s="16"/>
      <c r="C56" s="16"/>
    </row>
    <row r="57" spans="1:4" s="15" customFormat="1">
      <c r="B57" s="21"/>
      <c r="C57" s="21"/>
      <c r="D57" s="14"/>
    </row>
    <row r="58" spans="1:4">
      <c r="C58" s="12"/>
      <c r="D58" s="13"/>
    </row>
    <row r="59" spans="1:4">
      <c r="B59" s="15"/>
      <c r="C59" s="15"/>
      <c r="D59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37"/>
  <sheetViews>
    <sheetView topLeftCell="A3" workbookViewId="0">
      <selection activeCell="B28" sqref="B28:B31"/>
    </sheetView>
  </sheetViews>
  <sheetFormatPr baseColWidth="10" defaultColWidth="9.140625" defaultRowHeight="15"/>
  <cols>
    <col min="1" max="1" width="3.42578125" bestFit="1" customWidth="1"/>
    <col min="2" max="2" width="143" customWidth="1"/>
  </cols>
  <sheetData>
    <row r="1" spans="1:2" hidden="1">
      <c r="B1" t="s">
        <v>14</v>
      </c>
    </row>
    <row r="2" spans="1:2" hidden="1">
      <c r="B2" t="s">
        <v>112</v>
      </c>
    </row>
    <row r="3" spans="1:2">
      <c r="A3" s="1" t="s">
        <v>108</v>
      </c>
      <c r="B3" s="1" t="s">
        <v>113</v>
      </c>
    </row>
    <row r="4" spans="1:2">
      <c r="A4" s="27">
        <v>1</v>
      </c>
      <c r="B4" s="19" t="s">
        <v>220</v>
      </c>
    </row>
    <row r="5" spans="1:2">
      <c r="A5" s="27">
        <v>1</v>
      </c>
      <c r="B5" s="19" t="s">
        <v>221</v>
      </c>
    </row>
    <row r="6" spans="1:2">
      <c r="A6" s="27">
        <v>2</v>
      </c>
      <c r="B6" s="19" t="s">
        <v>222</v>
      </c>
    </row>
    <row r="7" spans="1:2" s="24" customFormat="1">
      <c r="A7" s="27">
        <v>3</v>
      </c>
      <c r="B7" s="19" t="s">
        <v>223</v>
      </c>
    </row>
    <row r="8" spans="1:2">
      <c r="A8" s="27">
        <v>3</v>
      </c>
      <c r="B8" s="19" t="s">
        <v>224</v>
      </c>
    </row>
    <row r="9" spans="1:2" s="24" customFormat="1">
      <c r="A9" s="27">
        <v>4</v>
      </c>
      <c r="B9" s="39" t="s">
        <v>225</v>
      </c>
    </row>
    <row r="10" spans="1:2" s="24" customFormat="1">
      <c r="A10" s="27">
        <v>5</v>
      </c>
      <c r="B10" s="39" t="s">
        <v>226</v>
      </c>
    </row>
    <row r="11" spans="1:2">
      <c r="A11" s="27">
        <v>6</v>
      </c>
      <c r="B11" s="39" t="s">
        <v>227</v>
      </c>
    </row>
    <row r="12" spans="1:2">
      <c r="A12" s="27">
        <v>7</v>
      </c>
      <c r="B12" s="39" t="s">
        <v>228</v>
      </c>
    </row>
    <row r="13" spans="1:2">
      <c r="A13" s="27">
        <v>7</v>
      </c>
      <c r="B13" s="39" t="s">
        <v>229</v>
      </c>
    </row>
    <row r="14" spans="1:2">
      <c r="A14" s="27">
        <v>8</v>
      </c>
      <c r="B14" s="22" t="s">
        <v>154</v>
      </c>
    </row>
    <row r="15" spans="1:2">
      <c r="A15" s="27">
        <v>9</v>
      </c>
      <c r="B15" s="19" t="s">
        <v>154</v>
      </c>
    </row>
    <row r="16" spans="1:2" s="21" customFormat="1">
      <c r="A16" s="27">
        <v>10</v>
      </c>
      <c r="B16" s="39" t="s">
        <v>230</v>
      </c>
    </row>
    <row r="17" spans="1:3" ht="15.75" customHeight="1">
      <c r="A17" s="27">
        <v>10</v>
      </c>
      <c r="B17" s="39" t="s">
        <v>231</v>
      </c>
    </row>
    <row r="18" spans="1:3">
      <c r="A18" s="27">
        <v>11</v>
      </c>
      <c r="B18" s="19" t="s">
        <v>154</v>
      </c>
      <c r="C18" s="8"/>
    </row>
    <row r="19" spans="1:3">
      <c r="A19" s="27">
        <v>12</v>
      </c>
      <c r="B19" s="39" t="s">
        <v>232</v>
      </c>
    </row>
    <row r="20" spans="1:3">
      <c r="A20" s="27">
        <v>13</v>
      </c>
      <c r="B20" s="39" t="s">
        <v>233</v>
      </c>
    </row>
    <row r="21" spans="1:3">
      <c r="A21" s="27">
        <v>13</v>
      </c>
      <c r="B21" s="39" t="s">
        <v>234</v>
      </c>
    </row>
    <row r="22" spans="1:3">
      <c r="A22" s="27">
        <v>13</v>
      </c>
      <c r="B22" s="39" t="s">
        <v>235</v>
      </c>
    </row>
    <row r="23" spans="1:3">
      <c r="A23" s="27">
        <v>14</v>
      </c>
      <c r="B23" s="22" t="s">
        <v>154</v>
      </c>
    </row>
    <row r="24" spans="1:3">
      <c r="A24" s="27">
        <v>15</v>
      </c>
      <c r="B24" s="19" t="s">
        <v>154</v>
      </c>
    </row>
    <row r="25" spans="1:3">
      <c r="A25" s="27">
        <v>16</v>
      </c>
      <c r="B25" s="19" t="s">
        <v>154</v>
      </c>
    </row>
    <row r="26" spans="1:3">
      <c r="A26" s="27">
        <v>17</v>
      </c>
      <c r="B26" s="19" t="s">
        <v>154</v>
      </c>
    </row>
    <row r="27" spans="1:3">
      <c r="A27" s="27">
        <v>18</v>
      </c>
      <c r="B27" s="39" t="s">
        <v>236</v>
      </c>
    </row>
    <row r="28" spans="1:3">
      <c r="A28" s="27">
        <v>19</v>
      </c>
      <c r="B28" s="44" t="s">
        <v>240</v>
      </c>
    </row>
    <row r="29" spans="1:3">
      <c r="A29" s="27">
        <v>20</v>
      </c>
      <c r="B29" s="44" t="s">
        <v>241</v>
      </c>
    </row>
    <row r="30" spans="1:3">
      <c r="A30" s="27">
        <v>21</v>
      </c>
      <c r="B30" s="44" t="s">
        <v>242</v>
      </c>
    </row>
    <row r="31" spans="1:3">
      <c r="B31" s="3"/>
    </row>
    <row r="32" spans="1:3">
      <c r="B32" s="22"/>
    </row>
    <row r="33" spans="2:2">
      <c r="B33" s="22"/>
    </row>
    <row r="34" spans="2:2">
      <c r="B34" s="22"/>
    </row>
    <row r="35" spans="2:2">
      <c r="B35" s="22"/>
    </row>
    <row r="36" spans="2:2">
      <c r="B36" s="22"/>
    </row>
    <row r="37" spans="2:2">
      <c r="B37" s="22"/>
    </row>
  </sheetData>
  <hyperlinks>
    <hyperlink ref="B4" r:id="rId1"/>
    <hyperlink ref="B5" r:id="rId2"/>
    <hyperlink ref="B6" r:id="rId3"/>
    <hyperlink ref="B7" r:id="rId4"/>
    <hyperlink ref="B8" r:id="rId5"/>
    <hyperlink ref="B12" r:id="rId6"/>
    <hyperlink ref="B19" r:id="rId7"/>
    <hyperlink ref="B20" r:id="rId8"/>
    <hyperlink ref="B21" r:id="rId9"/>
    <hyperlink ref="B22" r:id="rId10"/>
    <hyperlink ref="B27" r:id="rId11"/>
    <hyperlink ref="B14" r:id="rId12"/>
    <hyperlink ref="B15" r:id="rId13"/>
    <hyperlink ref="B18" r:id="rId14"/>
    <hyperlink ref="B23" r:id="rId15"/>
    <hyperlink ref="B24" r:id="rId16"/>
    <hyperlink ref="B25" r:id="rId17"/>
    <hyperlink ref="B26" r:id="rId18"/>
    <hyperlink ref="B29" r:id="rId19"/>
    <hyperlink ref="B30" r:id="rId20"/>
  </hyperlinks>
  <pageMargins left="0.7" right="0.7" top="0.75" bottom="0.75" header="0.3" footer="0.3"/>
  <pageSetup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2018-06-16T16:21:36Z</dcterms:created>
  <dcterms:modified xsi:type="dcterms:W3CDTF">2018-08-27T16:13:41Z</dcterms:modified>
</cp:coreProperties>
</file>