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5" windowHeight="1120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<sst xmlns="http://schemas.openxmlformats.org/spreadsheetml/2006/main" count="142" uniqueCount="98">
  <si>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</si>
  <si>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</si>
  <si>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</si>
  <si>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</si>
  <si>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</si>
  <si>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</si>
  <si>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</si>
  <si>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</si>
  <si>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</si>
  <si>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</si>
  <si>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</si>
  <si>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</si>
  <si>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</si>
  <si>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</si>
  <si>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</si>
  <si>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</si>
  <si>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</si>
  <si>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</si>
  <si>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</si>
  <si>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</si>
  <si>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</si>
  <si>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</si>
  <si>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</si>
  <si>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</si>
  <si>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</si>
  <si>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</si>
  <si>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</si>
  <si>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</si>
  <si>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</si>
  <si>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</si>
  <si>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</si>
  <si>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</si>
  <si>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</si>
  <si>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</si>
  <si>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</si>
  <si>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</si>
  <si>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</si>
  <si>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</si>
  <si>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</si>
  <si>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</si>
  <si>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</si>
  <si>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</si>
  <si>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</si>
  <si>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</si>
  <si>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</si>
  <si>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</si>
  <si>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</si>
  <si>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</si>
  <si>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</si>
  <si>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</si>
  <si>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</si>
  <si>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</si>
  <si>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</si>
  <si>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</si>
  <si>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</si>
  <si>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</si>
  <si>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</si>
  <si>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</si>
  <si>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</si>
  <si>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</si>
  <si>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</si>
  <si>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</si>
  <si>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</si>
  <si>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SUSTITUCIÓN DE 3,000 METROS DE RED DE AGUA POTABLE</t>
  </si>
  <si>
    <t>SUSTITUCIÓN DE 1,000 MEDIDORES DOMICILIARIOS DE AGUA POTABLE</t>
  </si>
  <si>
    <t xml:space="preserve">Contar con volumen de agua potable disponible para impulsar el crecimiento económico y demográfico de la ciudad </t>
  </si>
  <si>
    <t>Mejorar el servicio de alcantarillado sanitario y evitar la contaminación del acuífero en zonas con infraestructura obsoleta</t>
  </si>
  <si>
    <t>Mejorar el servicio de agua potable y evitar la pérdida de agua en zonas con infraestructura obsoleta</t>
  </si>
  <si>
    <t>Modernizar el parque de medidores que no funcionan ó son obsoletos para mejorar la eficiencia física del organismo</t>
  </si>
  <si>
    <t>Disminuír el uso de agua potable para usos en los cuales no es indispensable ó necesaria</t>
  </si>
  <si>
    <t>AGUA POTABLE DISPONIBLE</t>
  </si>
  <si>
    <t>SUSTITUCIÓN DE RED DE ALCANTARILLADO OBSOLETA</t>
  </si>
  <si>
    <t>SUSTITUCIÓN DE RED DE AGUA POTABLE OBSOLETA</t>
  </si>
  <si>
    <t>SUSTITUCIÓN DE MEDIDORES DOMICILIARIOS DE AGUA POTABLE</t>
  </si>
  <si>
    <t xml:space="preserve">REUTILIZACIÓN DE AGUA TRATADA </t>
  </si>
  <si>
    <t>INCREMENTO DE VOLUMEN DE AGUA POTABLE DISPONIBLE</t>
  </si>
  <si>
    <t>SUSTITUCIÓN UN KILÓMETRO DE RED DE ALCANTARILLADO EN LA ZONA CENTRO</t>
  </si>
  <si>
    <t>REUTILIZACIÓN DEL AGUA TRATADA PRODUCIDA POR LA PLANTA</t>
  </si>
  <si>
    <t>(1-(Volumen programado - volumen incrementadoo / volumen programado)) x 100</t>
  </si>
  <si>
    <t xml:space="preserve">(1-(Longitud programada - longitud ejecutada/ longitud programada))/100 </t>
  </si>
  <si>
    <t>(1-(Longitud programada - longitud ejecutada/ longitud programada))/100</t>
  </si>
  <si>
    <t>(1-(Cantidad programada - cantidad ejecutada / cantidad programada))/100</t>
  </si>
  <si>
    <t>LITROS POR SEGUNDO</t>
  </si>
  <si>
    <t>PIEZAS</t>
  </si>
  <si>
    <t>KILÓMETRO</t>
  </si>
  <si>
    <t>(1-(Volumen programado - volumen reutilizada / volumen programado))/100</t>
  </si>
  <si>
    <t>METROS CÚBICOS</t>
  </si>
  <si>
    <t>METROS</t>
  </si>
  <si>
    <t>SEMESTRAL</t>
  </si>
  <si>
    <t>2016 - 2018</t>
  </si>
  <si>
    <t>GERENCIA TECNICA</t>
  </si>
  <si>
    <t>REPORTES MENSUALES DEPARTAMENTALES</t>
  </si>
  <si>
    <t>Incremento a la disponibilidad de agua</t>
  </si>
  <si>
    <t>Sustitución de redes de alcantarillado</t>
  </si>
  <si>
    <t>Mejoramiento del sistema de distribución de agua potable</t>
  </si>
  <si>
    <t>Mejoramiento al sistema de distribución y  facturación</t>
  </si>
  <si>
    <t>Uso de agua tratada</t>
  </si>
  <si>
    <t>PMD 2016-2018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</si>
</sst>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&quot; de &quot;mmmm&quot; de &quot;yyyy"/>
    <numFmt numFmtId="174" formatCode="dd/mm/yyyy;@"/>
    <numFmt numFmtId="175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9" fontId="40" fillId="0" borderId="11" xfId="0" applyNumberFormat="1" applyFont="1" applyBorder="1" applyAlignment="1">
      <alignment horizontal="center" vertical="center"/>
    </xf>
    <xf numFmtId="9" fontId="40" fillId="0" borderId="12" xfId="0" applyNumberFormat="1" applyFont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wrapText="1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9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Border="1" applyAlignment="1" applyProtection="1">
      <alignment horizontal="center" vertical="center" wrapText="1"/>
      <protection/>
    </xf>
    <xf numFmtId="2" fontId="0" fillId="0" borderId="17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17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9" fontId="40" fillId="0" borderId="17" xfId="53" applyFont="1" applyBorder="1" applyAlignment="1">
      <alignment horizontal="center" vertical="center"/>
    </xf>
    <xf numFmtId="174" fontId="0" fillId="0" borderId="12" xfId="0" applyNumberFormat="1" applyFill="1" applyBorder="1" applyAlignment="1" applyProtection="1">
      <alignment horizontal="center" vertical="center"/>
      <protection/>
    </xf>
    <xf numFmtId="174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S18" sqref="S18"/>
    </sheetView>
  </sheetViews>
  <sheetFormatPr defaultColWidth="9.140625" defaultRowHeight="12.75"/>
  <cols>
    <col min="1" max="1" width="39.7109375" style="0" customWidth="1"/>
    <col min="2" max="2" width="16.57421875" style="0" customWidth="1"/>
    <col min="3" max="3" width="60.57421875" style="0" customWidth="1"/>
    <col min="4" max="4" width="23.8515625" style="0" customWidth="1"/>
    <col min="5" max="5" width="18.28125" style="0" customWidth="1"/>
    <col min="6" max="6" width="16.140625" style="0" customWidth="1"/>
    <col min="7" max="7" width="20.57421875" style="0" customWidth="1"/>
    <col min="8" max="8" width="21.8515625" style="0" customWidth="1"/>
    <col min="9" max="9" width="16.7109375" style="0" customWidth="1"/>
    <col min="10" max="10" width="19.8515625" style="0" customWidth="1"/>
    <col min="11" max="11" width="10.57421875" style="0" customWidth="1"/>
    <col min="12" max="12" width="17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0.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1.281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0" t="s">
        <v>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3.5" thickBot="1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7" t="s">
        <v>58</v>
      </c>
      <c r="R7" s="7" t="s">
        <v>59</v>
      </c>
      <c r="S7" s="7" t="s">
        <v>60</v>
      </c>
      <c r="T7" s="7" t="s">
        <v>61</v>
      </c>
      <c r="U7" s="7" t="s">
        <v>62</v>
      </c>
    </row>
    <row r="8" spans="1:21" ht="69" customHeight="1">
      <c r="A8" s="8" t="s">
        <v>89</v>
      </c>
      <c r="B8" s="9">
        <v>2017</v>
      </c>
      <c r="C8" s="3" t="s">
        <v>70</v>
      </c>
      <c r="D8" s="4" t="s">
        <v>65</v>
      </c>
      <c r="E8" s="3" t="s">
        <v>75</v>
      </c>
      <c r="F8" s="9" t="s">
        <v>0</v>
      </c>
      <c r="G8" s="26" t="s">
        <v>92</v>
      </c>
      <c r="H8" s="10" t="s">
        <v>78</v>
      </c>
      <c r="I8" s="11" t="s">
        <v>82</v>
      </c>
      <c r="J8" s="9" t="s">
        <v>88</v>
      </c>
      <c r="K8" s="34">
        <v>15</v>
      </c>
      <c r="L8" s="12">
        <v>15</v>
      </c>
      <c r="M8" s="12">
        <v>15</v>
      </c>
      <c r="N8" s="5">
        <v>0</v>
      </c>
      <c r="O8" s="9" t="s">
        <v>4</v>
      </c>
      <c r="P8" s="26" t="s">
        <v>91</v>
      </c>
      <c r="Q8" s="29">
        <v>43100</v>
      </c>
      <c r="R8" s="9" t="s">
        <v>90</v>
      </c>
      <c r="S8" s="9">
        <v>2017</v>
      </c>
      <c r="T8" s="29">
        <v>43100</v>
      </c>
      <c r="U8" s="37" t="s">
        <v>97</v>
      </c>
    </row>
    <row r="9" spans="1:21" ht="64.5" customHeight="1">
      <c r="A9" s="13" t="s">
        <v>89</v>
      </c>
      <c r="B9" s="14">
        <v>2017</v>
      </c>
      <c r="C9" s="15" t="s">
        <v>71</v>
      </c>
      <c r="D9" s="16" t="s">
        <v>66</v>
      </c>
      <c r="E9" s="15" t="s">
        <v>76</v>
      </c>
      <c r="F9" s="14" t="s">
        <v>0</v>
      </c>
      <c r="G9" s="27" t="s">
        <v>93</v>
      </c>
      <c r="H9" s="17" t="s">
        <v>79</v>
      </c>
      <c r="I9" s="14" t="s">
        <v>84</v>
      </c>
      <c r="J9" s="14" t="s">
        <v>88</v>
      </c>
      <c r="K9" s="35">
        <v>1</v>
      </c>
      <c r="L9" s="18">
        <v>1</v>
      </c>
      <c r="M9" s="18">
        <v>1</v>
      </c>
      <c r="N9" s="6">
        <f>(355.59+599.96)/1000</f>
        <v>0.9555499999999999</v>
      </c>
      <c r="O9" s="14" t="s">
        <v>4</v>
      </c>
      <c r="P9" s="27" t="s">
        <v>91</v>
      </c>
      <c r="Q9" s="32">
        <v>43100</v>
      </c>
      <c r="R9" s="14" t="s">
        <v>90</v>
      </c>
      <c r="S9" s="14">
        <v>2017</v>
      </c>
      <c r="T9" s="32">
        <v>43100</v>
      </c>
      <c r="U9" s="38" t="s">
        <v>97</v>
      </c>
    </row>
    <row r="10" spans="1:21" ht="54" customHeight="1">
      <c r="A10" s="13" t="s">
        <v>89</v>
      </c>
      <c r="B10" s="14">
        <v>2017</v>
      </c>
      <c r="C10" s="15" t="s">
        <v>72</v>
      </c>
      <c r="D10" s="16" t="s">
        <v>67</v>
      </c>
      <c r="E10" s="15" t="s">
        <v>63</v>
      </c>
      <c r="F10" s="14" t="s">
        <v>1</v>
      </c>
      <c r="G10" s="27" t="s">
        <v>94</v>
      </c>
      <c r="H10" s="17" t="s">
        <v>80</v>
      </c>
      <c r="I10" s="14" t="s">
        <v>87</v>
      </c>
      <c r="J10" s="14" t="s">
        <v>88</v>
      </c>
      <c r="K10" s="35">
        <v>3000</v>
      </c>
      <c r="L10" s="18">
        <v>3000</v>
      </c>
      <c r="M10" s="18">
        <v>3000</v>
      </c>
      <c r="N10" s="6">
        <f>(1986.9+440)/3000</f>
        <v>0.8089666666666667</v>
      </c>
      <c r="O10" s="14" t="s">
        <v>4</v>
      </c>
      <c r="P10" s="27" t="s">
        <v>91</v>
      </c>
      <c r="Q10" s="32">
        <v>43100</v>
      </c>
      <c r="R10" s="14" t="s">
        <v>90</v>
      </c>
      <c r="S10" s="14">
        <v>2017</v>
      </c>
      <c r="T10" s="32">
        <v>43100</v>
      </c>
      <c r="U10" s="38" t="s">
        <v>97</v>
      </c>
    </row>
    <row r="11" spans="1:21" ht="64.5" customHeight="1">
      <c r="A11" s="13" t="s">
        <v>89</v>
      </c>
      <c r="B11" s="14">
        <v>2017</v>
      </c>
      <c r="C11" s="15" t="s">
        <v>73</v>
      </c>
      <c r="D11" s="19" t="s">
        <v>68</v>
      </c>
      <c r="E11" s="15" t="s">
        <v>64</v>
      </c>
      <c r="F11" s="14" t="s">
        <v>1</v>
      </c>
      <c r="G11" s="27" t="s">
        <v>95</v>
      </c>
      <c r="H11" s="17" t="s">
        <v>81</v>
      </c>
      <c r="I11" s="14" t="s">
        <v>83</v>
      </c>
      <c r="J11" s="14" t="s">
        <v>88</v>
      </c>
      <c r="K11" s="35">
        <v>1000</v>
      </c>
      <c r="L11" s="18">
        <v>1000</v>
      </c>
      <c r="M11" s="18">
        <v>7000</v>
      </c>
      <c r="N11" s="6">
        <f>(5718+635+493)/7000</f>
        <v>0.978</v>
      </c>
      <c r="O11" s="14" t="s">
        <v>4</v>
      </c>
      <c r="P11" s="27" t="s">
        <v>91</v>
      </c>
      <c r="Q11" s="32">
        <v>43100</v>
      </c>
      <c r="R11" s="14" t="s">
        <v>90</v>
      </c>
      <c r="S11" s="14">
        <v>2017</v>
      </c>
      <c r="T11" s="32">
        <v>43100</v>
      </c>
      <c r="U11" s="38" t="s">
        <v>97</v>
      </c>
    </row>
    <row r="12" spans="1:21" ht="57" customHeight="1" thickBot="1">
      <c r="A12" s="20" t="s">
        <v>89</v>
      </c>
      <c r="B12" s="21">
        <v>2017</v>
      </c>
      <c r="C12" s="22" t="s">
        <v>74</v>
      </c>
      <c r="D12" s="23" t="s">
        <v>69</v>
      </c>
      <c r="E12" s="22" t="s">
        <v>77</v>
      </c>
      <c r="F12" s="21" t="s">
        <v>0</v>
      </c>
      <c r="G12" s="30" t="s">
        <v>96</v>
      </c>
      <c r="H12" s="24" t="s">
        <v>85</v>
      </c>
      <c r="I12" s="24" t="s">
        <v>86</v>
      </c>
      <c r="J12" s="21" t="s">
        <v>88</v>
      </c>
      <c r="K12" s="36">
        <v>291600</v>
      </c>
      <c r="L12" s="25">
        <v>291600</v>
      </c>
      <c r="M12" s="25">
        <v>291600</v>
      </c>
      <c r="N12" s="31">
        <f>170294.4/M12</f>
        <v>0.584</v>
      </c>
      <c r="O12" s="21" t="s">
        <v>4</v>
      </c>
      <c r="P12" s="28" t="s">
        <v>91</v>
      </c>
      <c r="Q12" s="33">
        <v>43100</v>
      </c>
      <c r="R12" s="21" t="s">
        <v>90</v>
      </c>
      <c r="S12" s="21">
        <v>2017</v>
      </c>
      <c r="T12" s="33">
        <v>43100</v>
      </c>
      <c r="U12" s="39" t="s">
        <v>97</v>
      </c>
    </row>
  </sheetData>
  <sheetProtection/>
  <mergeCells count="1">
    <mergeCell ref="A6:U6"/>
  </mergeCells>
  <dataValidations count="2">
    <dataValidation type="list" allowBlank="1" showInputMessage="1" showErrorMessage="1" sqref="F8:F12">
      <formula1>hidden1</formula1>
    </dataValidation>
    <dataValidation type="list" allowBlank="1" showInputMessage="1" showErrorMessage="1" sqref="O8:O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dcterms:created xsi:type="dcterms:W3CDTF">2017-04-27T14:50:09Z</dcterms:created>
  <dcterms:modified xsi:type="dcterms:W3CDTF">2018-01-10T21:46:29Z</dcterms:modified>
  <cp:category/>
  <cp:version/>
  <cp:contentType/>
  <cp:contentStatus/>
</cp:coreProperties>
</file>