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<sst xmlns="http://schemas.openxmlformats.org/spreadsheetml/2006/main" count="163" uniqueCount="106">
  <si>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</si>
  <si>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</si>
  <si>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</si>
  <si>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</si>
  <si>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</si>
  <si>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</si>
  <si>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</si>
  <si>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</si>
  <si>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</si>
  <si>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</si>
  <si>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</si>
  <si>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</si>
  <si>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</si>
  <si>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</si>
  <si>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</si>
  <si>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</si>
  <si>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</si>
  <si>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</si>
  <si>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</si>
  <si>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</si>
  <si>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</si>
  <si>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</si>
  <si>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</si>
  <si>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</si>
  <si>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</si>
  <si>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</si>
  <si>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</si>
  <si>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</si>
  <si>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</si>
  <si>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</si>
  <si>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</si>
  <si>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</si>
  <si>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</si>
  <si>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</si>
  <si>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</si>
  <si>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</si>
  <si>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</si>
  <si>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</si>
  <si>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</si>
  <si>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</si>
  <si>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</si>
  <si>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</si>
  <si>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</si>
  <si>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</si>
  <si>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</si>
  <si>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</si>
  <si>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</si>
  <si>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</si>
  <si>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</si>
  <si>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</si>
  <si>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</si>
  <si>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</si>
  <si>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</si>
  <si>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</si>
  <si>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</si>
  <si>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</si>
  <si>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</si>
  <si>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</si>
  <si>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</si>
  <si>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</si>
  <si>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</si>
  <si>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</si>
  <si>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</si>
  <si>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Fernanda Garza Espinosa</t>
  </si>
  <si>
    <t>Solicito documentos que me indiquen el numero de empleados que trabajen en su dependencia</t>
  </si>
  <si>
    <t>NOVIEMBRE</t>
  </si>
  <si>
    <t>POSITIVO</t>
  </si>
  <si>
    <t>241229421000012</t>
  </si>
  <si>
    <t>Juan Guevara Coronado</t>
  </si>
  <si>
    <t>Me gustaría solicitar un documento donde me indique el numero de empleados que trabajan en su dependencia</t>
  </si>
  <si>
    <t>241229421000013</t>
  </si>
  <si>
    <t>Cuhuautemoc Blanco</t>
  </si>
  <si>
    <t>241229421000014</t>
  </si>
  <si>
    <t>KARLA YESENIA CRUZ BARCENAS</t>
  </si>
  <si>
    <t>¿CUANTOS PUESTOS HAY EN LA CEA Y CUALES SON? (ESPECIFICAR CADA UNO DE ELLOS Y SU TIPO DE PUESTO SI ES DE CONFIANZA, DE BASE, POR TIEMPO DETERMINADO O INDETERMINADO)  ¿CUALES SON LAS ACTIVIDADES DE UN TÉCNICO ESPECIALIZADO? Y SI HAY ADSCRITOS EN LA  CEA ¿CUANTOS SON Y CUALES SON SUS ACTIVIDADES?</t>
  </si>
  <si>
    <t>241229421000015</t>
  </si>
  <si>
    <t>Quisiera información sobre los problemas de agua en San Luis Potosi, que se está implementando para evitar inundaciones en el Río Santiago, así como llevar agua potable a toda la ciudad.</t>
  </si>
  <si>
    <t>241229421000016</t>
  </si>
  <si>
    <t>Miguel Ángel González Ávila</t>
  </si>
  <si>
    <t>Deseo conocer, la cantidad de infraestructuras (tuberías) con las que cuenta el estado de San Luis Potosí. Me gustaría saber la última fecha en las que estas han sido revisadas, accidentes en algún tipo de infraestructura y la cantidad de dindero que dirige la comisión a la corrección de estas.</t>
  </si>
  <si>
    <t>241229421000017</t>
  </si>
  <si>
    <t>241229421000018</t>
  </si>
  <si>
    <t>241229421000019</t>
  </si>
  <si>
    <t>241229421000020</t>
  </si>
  <si>
    <t>241229421000021</t>
  </si>
  <si>
    <t>Estadística anual del consumo de agua en el Estado de San Luis Potosí por región hidrológica</t>
  </si>
  <si>
    <t>Maria Morales Morales</t>
  </si>
  <si>
    <t>Deseo conocer todo acerca de la problemática con el abasto de agua, alcantarillado y saneamiento que
padecen los habitantes del municipio de Escalerillas S.L.P, así como saber si existió un estudio de
impacto ambiental sobre la contaminación que se generaría por descargas de drenaje domiciliario en el
riachuelo, mismo que se junta con las faldas de la presa de San José. También me gastaría saber a
quien le corresponde el saneamiento de la misma y</t>
  </si>
  <si>
    <t>Laura Rojas Avalos</t>
  </si>
  <si>
    <t>Solicito información relacionada a procedimientos administrativos e inspecciones en materia ambiental
sobre incumplimientos vigentes o resueltos, denuncias ciudadanas, sanciones o emplazamientos
asociados al predio ubicado en: Av. Comisión Federal de Electricidad #520, C.P. 78395, Zona Industrial,
San Luis Potosí, relacionado con las razones sociales siguientes:
a) 3M México, S.A. de C.V., para el periodo del comprendido entre los años 1992 hasta 2021.
b) 3M Purification, S. de R.L. de C.V., para el periodo del comprendido entre los años 2000 a 2021.
c) Aerotechnologies de México, S.A. de C.V. para el periodo comprendido entre los años 2000 a 2021.
Plazos
Plazo para dar respuesta a la solicitud de Acceso a la Información Pública 10 días hábiles 23/11/2021
Plazo del requerimiento para proporcionar elementos adicionales o corregir información
que permitan localizar la información solicitada 05 días hábiles 16/11/2021
Plazo de respuesta a la solicitud, en caso de que haya recibido notificación de ampliación
del plazo. 20 días hábiles 07/12/2021
Plazo para notificar, en caso de que el sujeto obligado no sea competente para conocer de
su solicitud. 03 días hábiles 11/11/2021
Acceso gratuito a su información y costos de reproducción
Se informa que de conformidad con el artículo 17 de la Ley de Transparencia y Acceso a la Información Pública del estado de San Luis Potosí, el
ejercicio del derecho de acceso a la información, ES GRATUITO; asimismo, se hace de su conocimiento, que la entrega de documentos en copia
simple, deberá ser entregada sin costo por el sujeto obligado, cuando su entrega implique no más de veinte hojas, en caso de que exceda esta
cantidad, tendrán un costo conforme a las disposiciones legales aplicables.
Recurso en caso de inconformidad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Horarios de atención
El horario de atención para ejercer su derecho de acceso a la información mediante la Plataforma Nacional de Transparencia de este Estado, es de
8:00 a 15:30 horas, de lunes a jueves y de 8:00 a 14:30 horas los viernes. En caso de ingresar la solicitud fuera de dicho horario, se registrará su
ingreso hasta la primera hora del día hábil siguiente al día en que se ingresó la solicitud acceso a la información.
En caso de que no esté disponible el sistema, favor de reportarlo a los teléfonos 444 825 1020, 444 825 6468, 444 825 2583, 444 825 2584, 444
2463085, 444 246 2086 y 800 2234 247 en el horario comprendido en el párrafo anterior o en el Micrositio siguiente:
http://www.cegaipslp.org.mx/FrontCEGAIPSIASI.nsf/WEBEnBlanco?OpenPage
Otros
Para darle seguimiento a la solicitud de información, es necesario consultar el sistema, ingresando nombre de usuario y contraseña, y el número de
folio de la solicitud.
Gracias por ejercer sus derecho a la información.
1 de</t>
  </si>
  <si>
    <t>ANONIMO</t>
  </si>
  <si>
    <t>En campaña el gobernador prometió borro. Y cuenta nueva!
Cuando será autorizado?</t>
  </si>
  <si>
    <t>Antonia Santos Laguna</t>
  </si>
  <si>
    <t>Solicito estadística anual del consumo de agua en el estado de San Luis Potosí por región hidrológica.</t>
  </si>
  <si>
    <t xml:space="preserve">Elizabeth Hernandez </t>
  </si>
  <si>
    <t>241229421000022</t>
  </si>
  <si>
    <t>Solicito la siguiente información:
Nombre del Coordinador de Archivos de su dependencia.
Perfil. Nivel de estudios, si tiene licenciatura ¿Cuál es? ¿en qué universidad estudió?. Sino es
Profesionista en materia Archivística, ¿cuenta con alguna especialidad en archivos? ¿Cuánto tiempo
tiene laborando en el puesto?
Solicito en formato PDF , constancias, certificados y/o capacitaciones que avalen que la persona
responsable de dicha área cuenta con el perfil.
Así mismo, ¿Cuál es el sueldo mensual bruto que percibe?
Y si su nombre aparece en el Organigrama y Publicado en el Periódico Oficial.</t>
  </si>
  <si>
    <t>18//11/2021</t>
  </si>
  <si>
    <t>Anais Fuentes Mahub</t>
  </si>
  <si>
    <t>241229421000023</t>
  </si>
  <si>
    <t>241229421000024</t>
  </si>
  <si>
    <t xml:space="preserve">Genaro Carvajal Puente </t>
  </si>
  <si>
    <t xml:space="preserve">Solicito Información relacionada a Comités dentro de la dependencia y/o Institución, como: Comité de
Cultura Institucional para la Igualdad Laboral entre las Mujeres y Hombres, Comité de Archivo, Comité de
Control Interno, Comité de Transparencia y Acceso a la Información, Comité de ética y prevención de
conflictos de intereses, Comité de Adquisiciones y demas comités, se solicita la siguiente información de
cada uno.
Integrantes de comité.
Actas de sesiones de trabajo y actas de sesiones ordinarias.
Programas de trabajo.
Calendario de sesiones
Última evaluación otorgada por los órganos fiscalizados y auditores interno y externo
</t>
  </si>
  <si>
    <t xml:space="preserve">Dentro del Proyecto 00092730-MANEJO Y DESTRUCCIÓN AMBIENTALMENTE ADECUADOS DE BPC EN MÉXICO: SEGUNDA FASE, específicamente: Servicios de consultoría para proporcionar al Sistema Integrado de Servicios de Gestión, elementos técnicos que apoyen la destrucción de BPCs y la prevención de contaminación cruzada de equipos con BPC. La cual se está desarrollando por la que suscribe para la Unidad Coordinadora del Proyecto del Programa de Naciones Unidas para el Desarrollo y para la SEMARNAT, solicito los siguientes datos de los pozos de abastecimiento de agua potable:
1. Nombre del responsable técnico.
2. Dirección.
3. Número telefónico.
4. Correo electrónico.
5. Número de transformadores eléctricos con aceite dieléctrico mineral en la instalación.
Esta información es requerida para contactar a tales instituciones y seleccionar a algunas para analizar los aceites dieléctricos minerales de sus transformadores eléctricos en busca de las sustancias peligrosas bifenilos policlorados (BPC).
Muchas gracia por su atención.
</t>
  </si>
  <si>
    <t xml:space="preserve">En tramite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</si>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</sst>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43" fontId="4" fillId="0" borderId="0" applyFont="0" applyFill="0" applyBorder="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NumberFormat="1" applyFont="1" applyFill="1" applyAlignment="1">
      <alignment horizontal="center"/>
    </xf>
    <xf numFmtId="0" fontId="7" fillId="6" borderId="0" xfId="0" applyFont="1" applyFill="1" applyAlignment="1"/>
    <xf numFmtId="49" fontId="7" fillId="6" borderId="0" xfId="2"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3">
    <cellStyle name="Millares" xfId="2" builtinId="3"/>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8" zoomScale="90" zoomScaleNormal="90" workbookViewId="0">
      <selection activeCell="E26" sqref="E26"/>
    </sheetView>
  </sheetViews>
  <sheetFormatPr baseColWidth="10" defaultColWidth="9.140625" defaultRowHeight="12.75" x14ac:dyDescent="0.2"/>
  <cols>
    <col min="1" max="1" width="28.71093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8" t="s">
        <v>25</v>
      </c>
      <c r="D1" s="49"/>
      <c r="F1" s="3" t="s">
        <v>26</v>
      </c>
      <c r="G1" s="9" t="s">
        <v>27</v>
      </c>
      <c r="H1" s="8">
        <f>COUNTIF(Formato!$L$10:$L$44,B1)</f>
        <v>0</v>
      </c>
      <c r="I1" s="50" t="s">
        <v>28</v>
      </c>
      <c r="J1" s="51"/>
      <c r="K1" s="51"/>
      <c r="L1" s="51"/>
    </row>
    <row r="2" spans="1:16" ht="29.25" customHeight="1" thickBot="1" x14ac:dyDescent="0.25">
      <c r="B2" s="22" t="s">
        <v>65</v>
      </c>
      <c r="F2" s="4"/>
      <c r="G2" s="10" t="s">
        <v>29</v>
      </c>
      <c r="H2" s="8">
        <f>COUNTIF(Formato!$M$10:$M$44,B1)</f>
        <v>0</v>
      </c>
      <c r="I2" s="50" t="s">
        <v>30</v>
      </c>
      <c r="J2" s="51"/>
      <c r="K2" s="51"/>
      <c r="L2" s="51"/>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2" t="s">
        <v>67</v>
      </c>
      <c r="B10" s="28" t="s">
        <v>68</v>
      </c>
      <c r="C10" s="29">
        <v>44489</v>
      </c>
      <c r="D10" s="30" t="s">
        <v>69</v>
      </c>
      <c r="E10" s="28" t="s">
        <v>23</v>
      </c>
      <c r="F10" s="30" t="s">
        <v>18</v>
      </c>
      <c r="G10" s="29">
        <v>44508</v>
      </c>
      <c r="H10" s="29" t="s">
        <v>66</v>
      </c>
      <c r="I10" s="30">
        <v>0</v>
      </c>
      <c r="J10" s="30" t="s">
        <v>49</v>
      </c>
      <c r="K10" s="30">
        <v>0</v>
      </c>
      <c r="L10" s="5">
        <f>IF(Formato!$C10&lt;&gt;"",MONTH(C10),"")</f>
        <v>10</v>
      </c>
      <c r="M10" s="6">
        <f>IF(Formato!$G10&lt;&gt;"",MONTH(G10),"")</f>
        <v>11</v>
      </c>
      <c r="P10" s="11"/>
    </row>
    <row r="11" spans="1:16" ht="15" x14ac:dyDescent="0.2">
      <c r="A11" s="42" t="s">
        <v>70</v>
      </c>
      <c r="B11" s="28" t="s">
        <v>71</v>
      </c>
      <c r="C11" s="29">
        <v>44490</v>
      </c>
      <c r="D11" s="30" t="s">
        <v>64</v>
      </c>
      <c r="E11" s="28" t="s">
        <v>23</v>
      </c>
      <c r="F11" s="30" t="s">
        <v>18</v>
      </c>
      <c r="G11" s="29">
        <v>44509</v>
      </c>
      <c r="H11" s="29" t="s">
        <v>66</v>
      </c>
      <c r="I11" s="30">
        <v>0</v>
      </c>
      <c r="J11" s="30" t="s">
        <v>49</v>
      </c>
      <c r="K11" s="30">
        <v>0</v>
      </c>
      <c r="L11" s="5">
        <f>IF(Formato!$C11&lt;&gt;"",MONTH(C11),"")</f>
        <v>10</v>
      </c>
      <c r="M11" s="6">
        <f>IF(Formato!$G11&lt;&gt;"",MONTH(G11),"")</f>
        <v>11</v>
      </c>
      <c r="P11" s="11"/>
    </row>
    <row r="12" spans="1:16" ht="15" x14ac:dyDescent="0.2">
      <c r="A12" s="42" t="s">
        <v>72</v>
      </c>
      <c r="B12" s="28" t="s">
        <v>73</v>
      </c>
      <c r="C12" s="29">
        <v>44491</v>
      </c>
      <c r="D12" s="30" t="s">
        <v>74</v>
      </c>
      <c r="E12" s="28" t="s">
        <v>23</v>
      </c>
      <c r="F12" s="30" t="s">
        <v>18</v>
      </c>
      <c r="G12" s="29">
        <v>44509</v>
      </c>
      <c r="H12" s="29" t="s">
        <v>66</v>
      </c>
      <c r="I12" s="30">
        <v>0</v>
      </c>
      <c r="J12" s="30" t="s">
        <v>49</v>
      </c>
      <c r="K12" s="30">
        <v>0</v>
      </c>
      <c r="L12" s="5">
        <f>IF(Formato!$C12&lt;&gt;"",MONTH(C12),"")</f>
        <v>10</v>
      </c>
      <c r="M12" s="6">
        <f>IF(Formato!$G12&lt;&gt;"",MONTH(G12),"")</f>
        <v>11</v>
      </c>
      <c r="P12" s="11"/>
    </row>
    <row r="13" spans="1:16" ht="15" x14ac:dyDescent="0.2">
      <c r="A13" s="42" t="s">
        <v>75</v>
      </c>
      <c r="B13" s="28" t="s">
        <v>63</v>
      </c>
      <c r="C13" s="29">
        <v>44491</v>
      </c>
      <c r="D13" s="30" t="s">
        <v>76</v>
      </c>
      <c r="E13" s="28" t="s">
        <v>23</v>
      </c>
      <c r="F13" s="30" t="s">
        <v>18</v>
      </c>
      <c r="G13" s="29">
        <v>44509</v>
      </c>
      <c r="H13" s="29" t="s">
        <v>66</v>
      </c>
      <c r="I13" s="30">
        <v>0</v>
      </c>
      <c r="J13" s="30" t="s">
        <v>49</v>
      </c>
      <c r="K13" s="30">
        <v>0</v>
      </c>
      <c r="L13" s="5">
        <f>IF(Formato!$C13&lt;&gt;"",MONTH(C13),"")</f>
        <v>10</v>
      </c>
      <c r="M13" s="6">
        <f>IF(Formato!$G13&lt;&gt;"",MONTH(G13),"")</f>
        <v>11</v>
      </c>
    </row>
    <row r="14" spans="1:16" ht="15" x14ac:dyDescent="0.2">
      <c r="A14" s="42" t="s">
        <v>77</v>
      </c>
      <c r="B14" s="28" t="s">
        <v>78</v>
      </c>
      <c r="C14" s="29">
        <v>44491</v>
      </c>
      <c r="D14" s="30" t="s">
        <v>79</v>
      </c>
      <c r="E14" s="28" t="s">
        <v>23</v>
      </c>
      <c r="F14" s="30" t="s">
        <v>18</v>
      </c>
      <c r="G14" s="29">
        <v>44509</v>
      </c>
      <c r="H14" s="29" t="s">
        <v>66</v>
      </c>
      <c r="I14" s="30">
        <v>0</v>
      </c>
      <c r="J14" s="30" t="s">
        <v>49</v>
      </c>
      <c r="K14" s="30">
        <v>0</v>
      </c>
      <c r="L14" s="5">
        <f>IF(Formato!$C14&lt;&gt;"",MONTH(C14),"")</f>
        <v>10</v>
      </c>
      <c r="M14" s="6">
        <f>IF(Formato!$G14&lt;&gt;"",MONTH(G14),"")</f>
        <v>11</v>
      </c>
    </row>
    <row r="15" spans="1:16" ht="15" x14ac:dyDescent="0.2">
      <c r="A15" s="42" t="s">
        <v>80</v>
      </c>
      <c r="B15" s="28" t="s">
        <v>86</v>
      </c>
      <c r="C15" s="29">
        <v>44505</v>
      </c>
      <c r="D15" s="30" t="s">
        <v>85</v>
      </c>
      <c r="E15" s="28" t="s">
        <v>23</v>
      </c>
      <c r="F15" s="30" t="s">
        <v>18</v>
      </c>
      <c r="G15" s="29">
        <v>44511</v>
      </c>
      <c r="H15" s="29" t="s">
        <v>66</v>
      </c>
      <c r="I15" s="30">
        <v>0</v>
      </c>
      <c r="J15" s="30" t="s">
        <v>49</v>
      </c>
      <c r="K15" s="30">
        <v>0</v>
      </c>
      <c r="L15" s="5">
        <f>IF(Formato!$C15&lt;&gt;"",MONTH(C15),"")</f>
        <v>11</v>
      </c>
      <c r="M15" s="6">
        <f>IF(Formato!$G15&lt;&gt;"",MONTH(G15),"")</f>
        <v>11</v>
      </c>
    </row>
    <row r="16" spans="1:16" ht="15" x14ac:dyDescent="0.2">
      <c r="A16" s="42" t="s">
        <v>81</v>
      </c>
      <c r="B16" s="28" t="s">
        <v>88</v>
      </c>
      <c r="C16" s="29">
        <v>44505</v>
      </c>
      <c r="D16" s="41" t="s">
        <v>87</v>
      </c>
      <c r="E16" s="28" t="s">
        <v>23</v>
      </c>
      <c r="F16" s="30" t="s">
        <v>18</v>
      </c>
      <c r="G16" s="29">
        <v>44523</v>
      </c>
      <c r="H16" s="29" t="s">
        <v>66</v>
      </c>
      <c r="I16" s="30">
        <v>0</v>
      </c>
      <c r="J16" s="30" t="s">
        <v>49</v>
      </c>
      <c r="K16" s="30">
        <v>0</v>
      </c>
      <c r="L16" s="5">
        <f>IF(Formato!$C16&lt;&gt;"",MONTH(C16),"")</f>
        <v>11</v>
      </c>
      <c r="M16" s="6">
        <f>IF(Formato!$G16&lt;&gt;"",MONTH(G16),"")</f>
        <v>11</v>
      </c>
    </row>
    <row r="17" spans="1:13" ht="15" x14ac:dyDescent="0.2">
      <c r="A17" s="42" t="s">
        <v>82</v>
      </c>
      <c r="B17" s="28" t="s">
        <v>90</v>
      </c>
      <c r="C17" s="29">
        <v>44508</v>
      </c>
      <c r="D17" s="41" t="s">
        <v>89</v>
      </c>
      <c r="E17" s="28" t="s">
        <v>23</v>
      </c>
      <c r="F17" s="30" t="s">
        <v>18</v>
      </c>
      <c r="G17" s="29">
        <v>44522</v>
      </c>
      <c r="H17" s="29" t="s">
        <v>66</v>
      </c>
      <c r="I17" s="30">
        <v>0</v>
      </c>
      <c r="J17" s="30" t="s">
        <v>49</v>
      </c>
      <c r="K17" s="30">
        <v>0</v>
      </c>
      <c r="L17" s="5">
        <f>IF(Formato!$C17&lt;&gt;"",MONTH(C17),"")</f>
        <v>11</v>
      </c>
      <c r="M17" s="6">
        <f>IF(Formato!$G17&lt;&gt;"",MONTH(G17),"")</f>
        <v>11</v>
      </c>
    </row>
    <row r="18" spans="1:13" ht="15" x14ac:dyDescent="0.2">
      <c r="A18" s="42" t="s">
        <v>83</v>
      </c>
      <c r="B18" s="28" t="s">
        <v>92</v>
      </c>
      <c r="C18" s="29">
        <v>44513</v>
      </c>
      <c r="D18" s="41" t="s">
        <v>91</v>
      </c>
      <c r="E18" s="28" t="s">
        <v>23</v>
      </c>
      <c r="F18" s="30" t="s">
        <v>16</v>
      </c>
      <c r="G18" s="29">
        <v>44519</v>
      </c>
      <c r="H18" s="29" t="s">
        <v>66</v>
      </c>
      <c r="I18" s="30">
        <v>0</v>
      </c>
      <c r="J18" s="30" t="s">
        <v>49</v>
      </c>
      <c r="K18" s="30">
        <v>0</v>
      </c>
      <c r="L18" s="5">
        <f>IF(Formato!$C18&lt;&gt;"",MONTH(C18),"")</f>
        <v>11</v>
      </c>
      <c r="M18" s="6">
        <f>IF(Formato!$G18&lt;&gt;"",MONTH(G18),"")</f>
        <v>11</v>
      </c>
    </row>
    <row r="19" spans="1:13" ht="15" x14ac:dyDescent="0.2">
      <c r="A19" s="42" t="s">
        <v>84</v>
      </c>
      <c r="B19" s="28" t="s">
        <v>94</v>
      </c>
      <c r="C19" s="29">
        <v>44517</v>
      </c>
      <c r="D19" s="41" t="s">
        <v>93</v>
      </c>
      <c r="E19" s="28" t="s">
        <v>23</v>
      </c>
      <c r="F19" s="30" t="s">
        <v>16</v>
      </c>
      <c r="G19" s="29">
        <v>44519</v>
      </c>
      <c r="H19" s="29" t="s">
        <v>66</v>
      </c>
      <c r="I19" s="30">
        <v>0</v>
      </c>
      <c r="J19" s="30" t="s">
        <v>49</v>
      </c>
      <c r="K19" s="30">
        <v>0</v>
      </c>
      <c r="L19" s="5">
        <f>IF(Formato!$C19&lt;&gt;"",MONTH(C19),"")</f>
        <v>11</v>
      </c>
      <c r="M19" s="6">
        <f>IF(Formato!$G19&lt;&gt;"",MONTH(G19),"")</f>
        <v>11</v>
      </c>
    </row>
    <row r="20" spans="1:13" ht="15" x14ac:dyDescent="0.2">
      <c r="A20" s="42" t="s">
        <v>95</v>
      </c>
      <c r="B20" s="28" t="s">
        <v>98</v>
      </c>
      <c r="C20" s="29" t="s">
        <v>97</v>
      </c>
      <c r="D20" s="41" t="s">
        <v>96</v>
      </c>
      <c r="E20" s="28" t="s">
        <v>22</v>
      </c>
      <c r="F20" s="30" t="s">
        <v>59</v>
      </c>
      <c r="G20" s="29" t="s">
        <v>105</v>
      </c>
      <c r="H20" s="29" t="s">
        <v>104</v>
      </c>
      <c r="I20" s="30">
        <v>0</v>
      </c>
      <c r="J20" s="30" t="s">
        <v>49</v>
      </c>
      <c r="K20" s="30">
        <v>0</v>
      </c>
      <c r="L20" s="5" t="e">
        <f>IF(Formato!$C20&lt;&gt;"",MONTH(C20),"")</f>
        <v>#VALUE!</v>
      </c>
      <c r="M20" s="6" t="e">
        <f>IF(Formato!$G20&lt;&gt;"",MONTH(G20),"")</f>
        <v>#VALUE!</v>
      </c>
    </row>
    <row r="21" spans="1:13" ht="15" x14ac:dyDescent="0.2">
      <c r="A21" s="42" t="s">
        <v>99</v>
      </c>
      <c r="B21" s="28" t="s">
        <v>90</v>
      </c>
      <c r="C21" s="29">
        <v>44525</v>
      </c>
      <c r="D21" s="41" t="s">
        <v>103</v>
      </c>
      <c r="E21" s="28" t="s">
        <v>22</v>
      </c>
      <c r="F21" s="30" t="s">
        <v>59</v>
      </c>
      <c r="G21" s="29" t="s">
        <v>105</v>
      </c>
      <c r="H21" s="29" t="s">
        <v>104</v>
      </c>
      <c r="I21" s="30">
        <v>0</v>
      </c>
      <c r="J21" s="30" t="s">
        <v>49</v>
      </c>
      <c r="K21" s="30">
        <v>0</v>
      </c>
      <c r="L21" s="5">
        <f>IF(Formato!$C21&lt;&gt;"",MONTH(C21),"")</f>
        <v>11</v>
      </c>
      <c r="M21" s="6" t="e">
        <f>IF(Formato!$G21&lt;&gt;"",MONTH(G21),"")</f>
        <v>#VALUE!</v>
      </c>
    </row>
    <row r="22" spans="1:13" ht="15" x14ac:dyDescent="0.2">
      <c r="A22" s="42" t="s">
        <v>100</v>
      </c>
      <c r="B22" s="28" t="s">
        <v>101</v>
      </c>
      <c r="C22" s="29">
        <v>44529</v>
      </c>
      <c r="D22" s="41" t="s">
        <v>102</v>
      </c>
      <c r="E22" s="28" t="s">
        <v>22</v>
      </c>
      <c r="F22" s="30" t="s">
        <v>59</v>
      </c>
      <c r="G22" s="29" t="s">
        <v>105</v>
      </c>
      <c r="H22" s="29" t="s">
        <v>104</v>
      </c>
      <c r="I22" s="30">
        <v>0</v>
      </c>
      <c r="J22" s="30" t="s">
        <v>49</v>
      </c>
      <c r="K22" s="30">
        <v>0</v>
      </c>
      <c r="L22" s="5">
        <f>IF(Formato!$C22&lt;&gt;"",MONTH(C22),"")</f>
        <v>11</v>
      </c>
      <c r="M22" s="6" t="e">
        <f>IF(Formato!$G22&lt;&gt;"",MONTH(G22),"")</f>
        <v>#VALUE!</v>
      </c>
    </row>
    <row r="23" spans="1:13" ht="15" x14ac:dyDescent="0.2">
      <c r="A23" s="42"/>
      <c r="B23" s="28"/>
      <c r="C23" s="29"/>
      <c r="D23" s="30"/>
      <c r="E23" s="28"/>
      <c r="F23" s="30"/>
      <c r="G23" s="29"/>
      <c r="H23" s="29"/>
      <c r="I23" s="30"/>
      <c r="J23" s="30"/>
      <c r="K23" s="30"/>
      <c r="L23" s="5" t="str">
        <f>IF(Formato!$C23&lt;&gt;"",MONTH(C23),"")</f>
        <v/>
      </c>
      <c r="M23" s="6" t="str">
        <f>IF(Formato!$G23&lt;&gt;"",MONTH(G23),"")</f>
        <v/>
      </c>
    </row>
    <row r="24" spans="1:13" ht="15" x14ac:dyDescent="0.2">
      <c r="A24" s="40"/>
      <c r="B24" s="28"/>
      <c r="C24" s="29"/>
      <c r="D24" s="30"/>
      <c r="E24" s="28"/>
      <c r="F24" s="30"/>
      <c r="G24" s="29"/>
      <c r="H24" s="29"/>
      <c r="I24" s="30"/>
      <c r="J24" s="30"/>
      <c r="K24" s="30"/>
      <c r="L24" s="5" t="str">
        <f>IF(Formato!$C24&lt;&gt;"",MONTH(C24),"")</f>
        <v/>
      </c>
      <c r="M24" s="6" t="str">
        <f>IF(Formato!$G24&lt;&gt;"",MONTH(G24),"")</f>
        <v/>
      </c>
    </row>
    <row r="25" spans="1:13" ht="15" x14ac:dyDescent="0.2">
      <c r="A25" s="40"/>
      <c r="B25" s="28"/>
      <c r="C25" s="29"/>
      <c r="D25" s="30"/>
      <c r="E25" s="28"/>
      <c r="F25" s="30"/>
      <c r="G25" s="29"/>
      <c r="H25" s="29"/>
      <c r="I25" s="30"/>
      <c r="J25" s="30"/>
      <c r="K25" s="30"/>
      <c r="L25" s="5" t="str">
        <f>IF(Formato!$C25&lt;&gt;"",MONTH(C25),"")</f>
        <v/>
      </c>
      <c r="M25" s="6" t="str">
        <f>IF(Formato!$G25&lt;&gt;"",MONTH(G25),"")</f>
        <v/>
      </c>
    </row>
    <row r="26" spans="1:13" ht="15" x14ac:dyDescent="0.2">
      <c r="A26" s="40"/>
      <c r="B26" s="28"/>
      <c r="C26" s="29"/>
      <c r="D26" s="30"/>
      <c r="E26" s="28"/>
      <c r="F26" s="30"/>
      <c r="G26" s="29"/>
      <c r="H26" s="29"/>
      <c r="I26" s="30"/>
      <c r="J26" s="30"/>
      <c r="K26" s="30"/>
      <c r="L26" s="5" t="str">
        <f>IF(Formato!$C26&lt;&gt;"",MONTH(C26),"")</f>
        <v/>
      </c>
      <c r="M26" s="6" t="str">
        <f>IF(Formato!$G26&lt;&gt;"",MONTH(G26),"")</f>
        <v/>
      </c>
    </row>
    <row r="27" spans="1:13" ht="15" x14ac:dyDescent="0.2">
      <c r="A27" s="40"/>
      <c r="B27" s="28"/>
      <c r="C27" s="29"/>
      <c r="D27" s="30"/>
      <c r="E27" s="28"/>
      <c r="F27" s="30"/>
      <c r="G27" s="29"/>
      <c r="H27" s="29"/>
      <c r="I27" s="30"/>
      <c r="J27" s="30"/>
      <c r="K27" s="30"/>
      <c r="L27" s="5" t="str">
        <f>IF(Formato!$C27&lt;&gt;"",MONTH(C27),"")</f>
        <v/>
      </c>
      <c r="M27" s="6" t="str">
        <f>IF(Formato!$G27&lt;&gt;"",MONTH(G27),"")</f>
        <v/>
      </c>
    </row>
    <row r="28" spans="1:13" ht="15" x14ac:dyDescent="0.2">
      <c r="A28" s="40"/>
      <c r="B28" s="28"/>
      <c r="C28" s="29"/>
      <c r="D28" s="30"/>
      <c r="E28" s="28"/>
      <c r="F28" s="30"/>
      <c r="G28" s="29"/>
      <c r="H28" s="29"/>
      <c r="I28" s="30"/>
      <c r="J28" s="30"/>
      <c r="K28" s="30"/>
      <c r="L28" s="5" t="str">
        <f>IF(Formato!$C28&lt;&gt;"",MONTH(C28),"")</f>
        <v/>
      </c>
      <c r="M28" s="6" t="str">
        <f>IF(Formato!$G28&lt;&gt;"",MONTH(G28),"")</f>
        <v/>
      </c>
    </row>
    <row r="29" spans="1:13" ht="15" x14ac:dyDescent="0.2">
      <c r="A29" s="40"/>
      <c r="B29" s="28"/>
      <c r="C29" s="29"/>
      <c r="D29" s="30"/>
      <c r="E29" s="28"/>
      <c r="F29" s="30"/>
      <c r="G29" s="29"/>
      <c r="H29" s="29"/>
      <c r="I29" s="30"/>
      <c r="J29" s="30"/>
      <c r="K29" s="30"/>
      <c r="L29" s="5" t="str">
        <f>IF(Formato!$C29&lt;&gt;"",MONTH(C29),"")</f>
        <v/>
      </c>
      <c r="M29" s="6" t="str">
        <f>IF(Formato!$G29&lt;&gt;"",MONTH(G29),"")</f>
        <v/>
      </c>
    </row>
    <row r="30" spans="1:13" ht="15" x14ac:dyDescent="0.2">
      <c r="A30" s="40"/>
      <c r="B30" s="28"/>
      <c r="C30" s="29"/>
      <c r="D30" s="30"/>
      <c r="E30" s="28"/>
      <c r="F30" s="30"/>
      <c r="G30" s="29"/>
      <c r="H30" s="29"/>
      <c r="I30" s="30"/>
      <c r="J30" s="30"/>
      <c r="K30" s="30"/>
      <c r="L30" s="5" t="str">
        <f>IF(Formato!$C30&lt;&gt;"",MONTH(C30),"")</f>
        <v/>
      </c>
      <c r="M30" s="6" t="str">
        <f>IF(Formato!$G30&lt;&gt;"",MONTH(G30),"")</f>
        <v/>
      </c>
    </row>
    <row r="31" spans="1:13" ht="15" x14ac:dyDescent="0.2">
      <c r="A31" s="40"/>
      <c r="B31" s="28"/>
      <c r="C31" s="29"/>
      <c r="D31" s="30"/>
      <c r="E31" s="28"/>
      <c r="F31" s="30"/>
      <c r="G31" s="29"/>
      <c r="H31" s="29"/>
      <c r="I31" s="30"/>
      <c r="J31" s="30"/>
      <c r="K31" s="30"/>
      <c r="L31" s="5" t="str">
        <f>IF(Formato!$C31&lt;&gt;"",MONTH(C31),"")</f>
        <v/>
      </c>
      <c r="M31" s="6" t="str">
        <f>IF(Formato!$G31&lt;&gt;"",MONTH(G31),"")</f>
        <v/>
      </c>
    </row>
    <row r="32" spans="1:13" ht="15" x14ac:dyDescent="0.2">
      <c r="A32" s="40"/>
      <c r="B32" s="28"/>
      <c r="C32" s="29"/>
      <c r="D32" s="30"/>
      <c r="E32" s="28"/>
      <c r="F32" s="30"/>
      <c r="G32" s="29"/>
      <c r="H32" s="29"/>
      <c r="I32" s="30"/>
      <c r="J32" s="30"/>
      <c r="K32" s="30"/>
      <c r="L32" s="5" t="str">
        <f>IF(Formato!$C32&lt;&gt;"",MONTH(C32),"")</f>
        <v/>
      </c>
      <c r="M32" s="6" t="str">
        <f>IF(Formato!$G32&lt;&gt;"",MONTH(G32),"")</f>
        <v/>
      </c>
    </row>
    <row r="33" spans="1:14" ht="15" x14ac:dyDescent="0.2">
      <c r="A33" s="40"/>
      <c r="B33" s="28"/>
      <c r="C33" s="29"/>
      <c r="D33" s="30"/>
      <c r="E33" s="28"/>
      <c r="F33" s="30"/>
      <c r="G33" s="29"/>
      <c r="H33" s="29"/>
      <c r="I33" s="30"/>
      <c r="J33" s="30"/>
      <c r="K33" s="30"/>
      <c r="L33" s="5" t="str">
        <f>IF(Formato!$C33&lt;&gt;"",MONTH(C33),"")</f>
        <v/>
      </c>
      <c r="M33" s="6" t="str">
        <f>IF(Formato!$G33&lt;&gt;"",MONTH(G33),"")</f>
        <v/>
      </c>
    </row>
    <row r="34" spans="1:14" ht="15" x14ac:dyDescent="0.2">
      <c r="A34" s="40"/>
      <c r="B34" s="28"/>
      <c r="C34" s="29"/>
      <c r="D34" s="30"/>
      <c r="E34" s="28"/>
      <c r="F34" s="30"/>
      <c r="G34" s="29"/>
      <c r="H34" s="29"/>
      <c r="I34" s="30"/>
      <c r="J34" s="30"/>
      <c r="K34" s="30"/>
      <c r="L34" s="5" t="str">
        <f>IF(Formato!$C34&lt;&gt;"",MONTH(C34),"")</f>
        <v/>
      </c>
      <c r="M34" s="6" t="str">
        <f>IF(Formato!$G34&lt;&gt;"",MONTH(G34),"")</f>
        <v/>
      </c>
    </row>
    <row r="35" spans="1:14" ht="15" x14ac:dyDescent="0.2">
      <c r="A35" s="40"/>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Amado Rubio Hernandez</cp:lastModifiedBy>
  <cp:revision/>
  <dcterms:created xsi:type="dcterms:W3CDTF">2017-10-19T22:18:57Z</dcterms:created>
  <dcterms:modified xsi:type="dcterms:W3CDTF">2021-12-02T17:24:29Z</dcterms:modified>
</cp:coreProperties>
</file>