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900" windowWidth="20730" windowHeight="8730" activeTab="1"/>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L12" i="1" l="1"/>
  <c r="L11" i="1"/>
  <c r="L10" i="1"/>
  <c r="B2" i="1" l="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M45" i="1"/>
  <c r="M46" i="1"/>
  <c r="M47" i="1"/>
  <c r="M48" i="1"/>
  <c r="M49" i="1"/>
  <c r="M50" i="1"/>
  <c r="M51" i="1"/>
  <c r="M52" i="1"/>
  <c r="M53" i="1"/>
  <c r="M54" i="1"/>
  <c r="L55" i="1"/>
  <c r="M55" i="1"/>
  <c r="L56" i="1"/>
  <c r="M56" i="1"/>
  <c r="L57" i="1"/>
  <c r="M57" i="1"/>
  <c r="L58" i="1"/>
  <c r="M58" i="1"/>
  <c r="L59" i="1"/>
  <c r="M59" i="1"/>
  <c r="L60" i="1" l="1"/>
  <c r="M60"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<sst xmlns="http://schemas.openxmlformats.org/spreadsheetml/2006/main" count="386" uniqueCount="187">
  <si>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</si>
  <si>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</si>
  <si>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</si>
  <si>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</si>
  <si>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</si>
  <si>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</si>
  <si>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</si>
  <si>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</si>
  <si>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</si>
  <si>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</si>
  <si>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</si>
  <si>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</si>
  <si>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</si>
  <si>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</si>
  <si>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</si>
  <si>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</si>
  <si>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</si>
  <si>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</si>
  <si>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</si>
  <si>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</si>
  <si>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</si>
  <si>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</si>
  <si>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</si>
  <si>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</si>
  <si>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</si>
  <si>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</si>
  <si>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</si>
  <si>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</si>
  <si>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</si>
  <si>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</si>
  <si>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</si>
  <si>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</si>
  <si>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</si>
  <si>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</si>
  <si>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</si>
  <si>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</si>
  <si>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</si>
  <si>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</si>
  <si>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</si>
  <si>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</si>
  <si>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</si>
  <si>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</si>
  <si>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</si>
  <si>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</si>
  <si>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</si>
  <si>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</si>
  <si>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</si>
  <si>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</si>
  <si>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</si>
  <si>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</si>
  <si>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</si>
  <si>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</si>
  <si>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</si>
  <si>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</si>
  <si>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</si>
  <si>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</si>
  <si>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</si>
  <si>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</si>
  <si>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</si>
  <si>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</si>
  <si>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</si>
  <si>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</si>
  <si>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JORGE ARTURO RODRÍGUEZ MUDECI</t>
  </si>
  <si>
    <t>PIERRELEBASTARD LE BASTAD</t>
  </si>
  <si>
    <t>00552621</t>
  </si>
  <si>
    <t>00554221</t>
  </si>
  <si>
    <t>00554321</t>
  </si>
  <si>
    <t>LIGIA SOSA C</t>
  </si>
  <si>
    <t>Carlos Miguel Castillo Escandon</t>
  </si>
  <si>
    <t>00555021</t>
  </si>
  <si>
    <t>Informe sí dentro del proceso de compra ACA.170427.IV.01, adjudicó algún contrato a PATRICIA TREVIÑO DELGADO, y en su caso
indique el número de contrato
Informe sí en relación al procedimiento de compra ACA.170427.IV.01, se adjudicó a favor de PATRICIA TREVIÑO DELGADO el
contrato número SSSLP-ASIG-OTROS.PRODUCTOS-048/2017.
Se solicita copia certificada del contrato SSSLP-ASIG-OTROS.PRODUCTOS-048/2017
Informe respecto del contrato SSSLP-ASIG-OTROS.PRODUCTOS-048/2017:
(i) el monto del contrato.
(ii)  Sí se ejerció en su totalidad
(iii) El número y montos de las facturas generadas por Patricia Treviño Delgado, en cumplimiento al objeto de dicho contrato.
(iv)  Fechas y montos de pago efectuados por esta dependencia a Patricia Treviño Delgado con motivo de dicho contrato.
(v)  Sí al día de hoy ese contrato ya fue liquidado, o sí esta dependencia tiene algún adeudo con la adjudicada.
Se proporcione copia certificada del contrato SSSLP-ASIG-OTROS.PRODUCTOS-048/2017
Se proporcione copia certificada del oficio de asignación directa del contrato SSSLP-ASIG-OTROS.PRODUCTOS-048/2017, derivado
del procedimiento de compra ACA.170427.IV.01
Se informe el saldo total que le fue pagado a PATRICIA TREVIÑO DELGADO, con motivo del contrato SSSLP-ASIGOTROS.PRODUCTOS-048/2017 adjudicado en el proceso de compra ACA.170427.IV.01.
Se solicita se informe mediante una tabla, los pagos realizados a PATRICIA TREVIÑO DELGADO, con referencia de número de
factura, monto y fecha de pago, en relación al contrato SSSLP-ASIG-OTROS.PRODUCTOS-048/2017.
Se informe sí al día de hoy esta Secretaría tiene algún saldo pendiente de pago a PATRICIA TREVIÑO DELGADO, con motivo del
contrato número SSSLP-ASIG-OTROS.PRODUCTOS-048/2017.
Se informe la fecha en la cual se realizó por parte de esta Secretaría, a favor de PATRICIA TREVIÑO DELGADO, el último pago y el
monto, en relación al contrato SSSLP-ASIG-OTROS.PRODUCTOS-048/2017.</t>
  </si>
  <si>
    <t>Favor de indicar la compra de todos los Medicamentos, Leches y Vacunas adquiridos en el periodo de JUNIO del 2021. Datos requeridos únicamente: Mes de compra, Clave Cuadro Básico y Diferencial por medicamento comprado, Descripción completa y clara de cada medicamento comprado, Número de piezas compradas, entregadas y facturadas por cada medicamento, Precio por pieza de cada medicamento comprado, entregado y facturado, Importe total por medicamento comprado, entregado y facturado, Proveedor (o distribuidor) que vendió el medicamento, Tipo de compra (Licitación, Adjudicación Directa o Invitación restringida) según corresponda, Número de Licitación, Número de Adjudicación Directa o Número de Invitación restringida según corresponda, Número de Contrato o Factura por medicamento. Almacén o Unidad Médica, Centro de salud u Hospital al que fue entregado el medicamento. Indicar que presupuesto fue utilizado para realizar esta compra: Estatal o Federal. Favor NO OMITIR que presupuesto fue utilizado para realizar esta compra: Estatal o Federal. Solicito de la manera más atenta me sea contestada mi solicitud con la información solicitada, correcta y transparente. Por favor no referenciar a COMPRANET; en la presente solicitud no se pide información sobre resultado de convocatorias o fallos, sino el avance real de los contratos de medicamentos ejercidos en el periodo de JUNIO del 2021. Con base al Artículo 132 (segundo párrafo), favor de mandar la información en Hoja de Cálculo (Excel) -FAVOR DE NO OMITIR, PROCEDIMIENTO DE COMPRA POR EL CUAL FUE ADQUIRIDO (LICITACIÓN, ADJUDICACIÓN DIRECTA O INVITACIÓN RESTRINGIDA SEGÚN CORRESPONDA) - NÚMERO DEL PROCEDIMIENTO DE COMPRA -UNIDAD MEDICA A DONDE SE ENVÍO EL MEDICAMENTO. FAVOR NO MANDAR INFORMACION NI COPIAS DE FALLOS, SOLO COMPRA REAL EJERCIDA</t>
  </si>
  <si>
    <t>Datos requeridos únicamente: Mes de compra, Clave Cuadro Básico y Diferencial por medicamento comprado, Descripción completa y clara de cada medicamento comprado, Número de piezas compradas, entregadas y facturadas por cada medicamento, Precio por pieza de cada medicamento comprado, entregado y facturado, Importe total por medicamento comprado, entregado y facturado, Proveedor (o distribuidor) que vendió el medicamento, Tipo de compra (Licitación, Adjudicación Directa o Invitación restringida) según corresponda, Número de Licitación, Número de Adjudicación Directa o Número de Invitación restringida según corresponda, Número de Contrato o Factura por medicamento. Almacén o Unidad Médica, Centro de salud u Hospital al que fue entregado el medicamento. Indicar el Presupuesto que fue utilizado para realizar esta compra: Estatal o Federal. Por favor no referenciar a COMPRANET; en la presente solicitud no se pide información sobre resultado de convocatorias o fallos, sino el avance real de los contratos de medicamentos ejercidos en el periodo de JUNIO DEL 2021. Dejo una imagen a manera de ejemplo de la información que se reporta a la COMISION NACIONAL DE PROTECCION SOCIAL EN SALUD para que se tome como referencia para atender la solicitud requerida. Esta copia fue proporcionada por la CNPSS y solicito que la respuesta sea entregada en este formato por mes.</t>
  </si>
  <si>
    <t>Favor de indicar la Compra Real de los siguientes grupos de Bienes y Servicios para la Salud en el periodo JUNIO DEL 2021. Favor de no mandar medicamentos, solo Bienes y Servicios para la Salud. GRUPO NOMBRE DEL GRUPO SOLICITADO 060 MATERIAL DE CURACIÓN 070 MATERIAL RADIOLOGICO 080 MATERIAL DE LABORATORIO 130 ARTICULOS PARA REHABILITACIÓN Y DEPORTES 220 ROPA PARA SERVICIOS MEDICOS 379 CONSUMIBLES DE EQUIPOS MEDICOS Y DE LABORATORIO 413 REFACCIONES DE EQUIPO MEDICO 531 APARATOS MEDICOS 533 APARATOS DE LABORATORIO 535 INSTRUMENTAL DE CIRUGÍA GENERAL 537 INSTRUMENTAL DE CIRUGÍA DE ESPECIALIDADES 606 ENDOBRONQUIAL PARA INTUBACIÓN Datos requeridos únicamente: Mes de Compra. Clave o Catálogo, correspondiente al compendio. Descripción completa y clara de los Bienes adquiridos en el mes solicitado. Número de piezas compradas. Precio por pieza. Importe. Fuente de financiamiento: • APOYO FEDERAL, • PRORESPPO, • APORTACION ESTATAL, • FPGC-FIDEICOMISO, • RAMO 12 - APOYO FEDERAL, • RAMO 12 - CAUSES, • RAMO 12 - CCINSHAE • RAMO 33 - FASSA-C • RAMO 33 - FASSA-P Proveedor que vendió los Bienes. Tipo de Compra. Número de Licitación o Adjudicación Directa o Invitación Restringida según corresponda. Número de Contrato o Factura. Institución, Secretaría, Almacén o Unidad Médica que realizó la compra. (CONTRATOS Y PEDIDOS). Con base al Artículo 132 de la Ley General de Transparencia y Acceso a la Información Pública (segundo párrafo), favor de mandar la información en Hoja de Cálculo (Excel). Por favor no referenciar a COMPRANET. FAVOR NO MANDAR FALLOS, SOLO COMPRA REAL EJERCIDA.</t>
  </si>
  <si>
    <t>Favor de indicar la compra de los siguientes medicamentos, en el periodo de JUNIO del 2021 de las siguientes claves: CLAVE (Cuadro Básico y Catálogo de Medicamentos) PRINCIPIO ACTIVO 1541 CARBETOCINA 1542 OXITOCINA 1544 ERGOMETRINA (ERGONOVINA) 2208 LEVONORGESTREL 2210 LEVONORGESTREL 2212 DESOGESTREL 3503 NORETISTERONA 3504 ETINILESTRADIOL, LEVONORGESTREL 3505 DESOGESTREL, ETINILESTRADIOL 3506 ETINILESTRADIOL, NORETISTERONA 3507 ETINILESTRADIOL, LEVONORGESTREL 3508 DESOGESTREL, ETINILESTRADIOL 3509 ESTRADIOL, MEDROXIPROGESTERONA 3510 ETONOGESTREL 3511 ETINILESTRADIOL, NORELGESTROMINA 3515 ESTRADIOL, NORETISTERONA 4207 PROGESTERONA 4210 CETROELIX 4211 CETROELIX 4526 LEVONORGESTREL 6012 MISOPROSTOL 6012.01 MISOPROSTOL 6012.02 MISOPROSTOL 6012.03 MISOPROSTOL 6012.04 MISOPROSTOL 6057 ETINILESTRADIOL, GESTODENO 6075 LEVONORGESTREL 6160 LEVONORGESTREL Con el siguiente detalle de información: Mes de compra Clave Cuadro Básico y diferencial Descripción completa y clara del medicamento Número de piezas Precio por pieza Importe por pieza Proveedor (o distribuidor) que vendió el medicamento Procedimiento de compra por el cual fue adquirido (Licitación, Adjudicación Directa o Invitación Restringida según corresponda) Número del procedimiento de compra y número de contrato o factura. Indicar que presupuesto fue utilizado para realizar esta compra: Estatal o Federal o cualquier otra. Con base al Artículo 132 (segundo párrafo) de la Ley Federal de Transparencia y Acceso a la Información Pública, favor de mandar la información en Hoja de Cálculo Excel. FAVOR NO MANDAR INFORMACION NI COPIAS DE FALLOS, SOLO COMPRA REAL EJERCIDA Por favor no referenciar a COMPRANET; en la presente solicitud no se pide información sobre resultado de convocatorias o fallos, sino los medicamentos adquiridos en el periodo de JUNIO del 2021.</t>
  </si>
  <si>
    <t>1. PERIODOS DE LICENCIA del SERVIDOR PUBLICO ARTURO GERARDO HERNÁNDEZ TENORIO,  COPIA DEL NOMBRAMIENTO del mismo .2. COPIA DE LA RESOLUCIÓN DEL PROCEDIMIENTO DISCIPLINARIO EN CONTRA DEL SERVIDOR PUBLICO ARTURO GERARDO HERNÁNDEZ TENORIO .3. TIPO DE BECA QUE ESTA DEPENDENCIA A OTORGADO AL SERVIDOR PÚBLICO ARTURO GERARDO HERNÁNDEZ TENORIO así como los recursos destinados para la misma .</t>
  </si>
  <si>
    <t>SERGIO OJEDA</t>
  </si>
  <si>
    <t>ITZEL MILA .</t>
  </si>
  <si>
    <t>CARLOS MIGUEL CASTILLO ESCANDON</t>
  </si>
  <si>
    <t>JORGE ARTURO Rodríguez MUDECCI</t>
  </si>
  <si>
    <t>RUBEN ALEJANDRO PACHECO RODRIGUEZ</t>
  </si>
  <si>
    <t>ARMANDO CALDERON COLORADO</t>
  </si>
  <si>
    <t>RODRIGO RODRIGUEZ RODRIGIEZ</t>
  </si>
  <si>
    <t>JUANA HERNANDEZ HERNANDEZ</t>
  </si>
  <si>
    <t>PAIS LIBRE LIBRE</t>
  </si>
  <si>
    <t>NO SE DEJE LA VOZ SLP</t>
  </si>
  <si>
    <t>MSR HEALTH CONSULTING SA DE CV</t>
  </si>
  <si>
    <t>QUINTO ELEMENTO LAB</t>
  </si>
  <si>
    <t>JOSE GUADALUPE GONZALEZ COVARRUBIAS</t>
  </si>
  <si>
    <t>ALVARO GONZALEZ MEDINA</t>
  </si>
  <si>
    <t>ELENA SERRATO TAMAYO</t>
  </si>
  <si>
    <t>TANIA GARCIA REYES</t>
  </si>
  <si>
    <t>JUAN LARSSON</t>
  </si>
  <si>
    <t>JOSE LOPEZ</t>
  </si>
  <si>
    <t>RAUL GONZALEZ</t>
  </si>
  <si>
    <t>J. ABEL QUIROGA QUINTANILLA</t>
  </si>
  <si>
    <t>JACINTO ABEL QUIROGA QUINTANILLA</t>
  </si>
  <si>
    <t>LUIS ANTONIO TRSITAN ALEJO</t>
  </si>
  <si>
    <t>ANTONIO CARRERA</t>
  </si>
  <si>
    <t>EL INQUISIDOR 01</t>
  </si>
  <si>
    <t>Favor de indicar la compra de todos los Medicamentos, Leches y Vacunas adquiridos en el periodo de MAYO del 2021. Datos requeridos únicamente: Mes de compra, Clave Cuadro Básico y Diferencial por medicamento comprado, Descripción completa y clara de cada medicamento comprado, Número de piezas compradas, entregadas y facturadas por cada medicamento, Precio por pieza de cada medicamento comprado, entregado y facturado, Importe total por medicamento comprado, entregado y facturado, Proveedor (o distribuidor) que vendió el medicamento, Tipo de compra (Licitación, Adjudicación Directa o Invitación restringida) según corresponda, Número de Licitación, Número de Adjudicación Directa o Número de Invitación restringida según corresponda, Número de Contrato o Factura por medicamento. Almacén o Unidad Médica, Centro de salud u Hospital al que fue entregado el medicamento. Indicar que presupuesto fue utilizado para realizar esta compra: Estatal o Federal. Favor NO OMITIR que presupuesto fue utilizado para realizar esta compra: Estatal o Federal. Solicito de la manera más atenta me sea contestada mi solicitud con la información solicitada, correcta y transparente. Por favor no referenciar a COMPRANET; en la presente solicitud no se pide información sobre resultado de convocatorias o fallos, sino el avance real de los contratos de medicamentos ejercidos en el periodo de MAYO del 2021. Con base al Artículo 132 (segundo párrafo), favor de mandar la información en Hoja de Cálculo (Excel) -FAVOR DE NO OMITIR, PROCEDIMIENTO DE COMPRA POR EL CUAL FUE ADQUIRIDO (LICITACIÓN, ADJUDICACIÓN DIRECTA O INVITACIÓN RESTRINGIDA SEGÚN CORRESPONDA) - NÚMERO DEL PROCEDIMIENTO DE COMPRA -UNIDAD MEDICA A DONDE SE ENVÍO EL MEDICAMENTO. FAVOR NO MANDAR INFORMACION NI COPIAS DE FALLOS, SOLO COMPRA REAL EJERCIDA Muchas gracias.</t>
  </si>
  <si>
    <t>Con base en los Artículos 4, 7, 9, 13, 17,18, 19, 40, 43 y 63 (inciso VI) de la Ley General de Transparencia y Acceso a la Información Pública Gubernamental, y considerando que, en los términos del Capítulo III de la misma la presente solicitud no está abarcando ninguna información confidencial, se expide la presente solicitud. Solicito de la manera más atenta en archivo (s) electrónico (s) de Excel, el DETALLE ESPECÍFICO de las compras y entradas de medicamentos realizadas por SERVICIOS DE SALUD EN EL ESTADO, de los grupos MEDICAMENTOS (GRUPO 010), VACUNAS (020), LÁCTEOS (GRUPO 030), ESTUPEFACIENTES Y PSICOTRÓPICOS (GRUPO 040), en el MES de JUNIO DE 2021 (01 al 30 de JUNIO). Con el siguiente detalle de información Servicio o unidad medica donde se entregó el medicamento, mes de compra, tipo de evento (licitación, adjudicación directa o invitación a 3), número del tipo de evento, número de factura o contrato, proveedor que entregó, CLAVE DE CUADRO BÁSICO COMPLETA, descripción clara del medicamento, marca o fabricante, CANTIDAD DE PIEZAS, PRECIO UNITARIO E IMPORTE TOTAL POR CADA REGISTRO adquirido.</t>
  </si>
  <si>
    <t>Solicito las entregas que realizaron los Proveedores de Medicamentos de cada uno de los medicamentos (Grupos 010, 030 y 040), Vacunas (020) a los diferentes Almacenes o Hospitales durante JUNIO DEL 2021, caracterizado con las siguientes columnas por producto Nombre del Proveedor, Clave del producto, descripción genérica del producto, nombre del fabricante, nombre comercial, precio unitario, fecha de entrega, cantidad entregada, No. de folio o remisión de entrega, No. de contrato, No. de Licitación o Adjudicación directa así que cantidades Máximas y Mínimas (Qmax y Qmin). Por otra parte, solicito el número de unidades con nombre, descripción, precio de adquisición y código (clave de cuadro básico) de cada uno de los medicamentos (Grupos 010, 030 y 040), Vacunas (020) que surtieron (entradas) a cada uno de los Institutos, Hospitales y Clínicas durante JUNIO DEL 2021. Favor de proporcionar dicha información en archivo electrónico (hoja de cálculo Excel)</t>
  </si>
  <si>
    <t>Para nuestra asociación es de suma relevancia solicitar a su honorable Institución, el detalle de las piezas de medicamentos (grupos 010, 020, 030 y 040) en inventario del almacén o almacenes estatales de la Secretaría de Salud de San Luis Potosí al cierre del mes de junio de 2021 (al 30 de junio), entendiéndose por piezas en inventario las piezas totales en stock o inventario al cierre de mes. El detalle de información que se requiere es el siguiente clave de cuadro básico y descripción completa del medicamento, nombre del almacén o almacenes donde se encuentran en inventario los medicamentos, número de piezas totales en inventario al cierre de mes de cada clave de cuadro básico. La presente solicitud toma como base los Artículos 4, 7, 9, 13, 17,18, 19, 40, 43 y 63 (inciso VI) de la Ley General de Transparencia y Acceso a la Información Pública Gubernamental, y se considera que en los términos del Titulo Sexto, Capítulo Segundo Artículo 113 de la misma ley, la presente solicitud no está abarcando ninguna información considerada como reservada o confidencial. Muchas gracias.</t>
  </si>
  <si>
    <t>1. Presupuesto federal en 2021 recibido por los Servicios de Salud de SLP. desglosado por CAPÍTULOS Y CONCEPTO DE GASTOS. 2. Presupuesto federal y estatal 2020 y 2021 destinado para atender la PANDEMIA DEL COVID-19 en el ESTADO. especificar nombre del presupuesto y concepto de gasto. 3. Número de trabajadores con plaza de confkanza códigos CFC en todo el estado 4. Número de trabajadores con plazas FEDERAL y que no estén considerados como de confianza.</t>
  </si>
  <si>
    <t>En relación a la solicitud de información pública registrada bajo número 00367421, en alcance solicito: 1.- Que el archivo Excel que contiene los números de facturas, fechas y el saldo, que se adeuda a la empresa INSUMOS MEDICOS MAR DE CORTES, S.A. DE C.V., solicito se entregue en copia certificada, en hoja membretada de la entidad pública y firmado por personal autorizado de la Secretaría de Salud, en la cual además se consigne el total (sumando todas las facturas), que se adeuda a la empresa por concepto del contrato SSSLP-ASIG-SERVICIOTERCEROS-002/2018. 2.- Se informe de manera concreta (sin desglose y en respuesta directa a esta pregunta), a cuánto asciende el monto adeudado a la empresa INSUMOS MEDICOS MAR DE CORTES, S.A. DE C.V., por concepto del contrato número SSSLP-ASIGSERVICIOTERCEROS-002/2018. 3.- Para que informe de manera concreta (en respuesta directa a esta pregunta), si la empresa INSUMOS MEDICOS MAR DE CORTES, S.A. DE C.V., presentó para su cobro las facturas números: 1540, 1543, 1542, 1541, 1554, 1559, 1558, 1473, 1472, 1474, 1521, 1557, 1556, 1403, 1434, 1555, 1544. 4.- Para que informe de manera concreta si la empresa ha realizado gestiones de cobro de las facturas anteriores, así como de las diversas facturas que ya fueron pagadas en relación al contrato SSSLP-ASIG-SERVICIOTERCEROS-002/2018. 5.- En relación al contrato número SSSLP-ASIG-SERVICIOTERCEROS-002/2018, y a las facturas que ya fueron pagadas, solicito se informe por cada una de las facturas que se generaron, su monto y su fecha de pago. (si se hace en formato Excel se solicita que el archivo se entregue en copia certificada, hoja membretada de la entidad pública y firmado por personal autorizado de la Secretaría de Salud).</t>
  </si>
  <si>
    <t>Para nuestra asociación es de suma relevancia solicitar a su honorable Institución, el detalle de las piezas desplazadas de medicamentos (grupos 010, 020, 030 y 040) del almacén o almacenes estatales hacia las diferentes unidades médicas y hospitales de la Secretaría de Salud de San Luis Potosí durante el mes de junio de 2021 (del 1ro al 30 de junio), entendiéndose por piezas desplazadas como las piezas enviadas o surtidas de almacén a unidades médicas y hospitales.</t>
  </si>
  <si>
    <t>De 2015 a hasta la petición de esta solicitud de información: ¿Cuántos abortos se ha realizado en atención a la NOM-046? En la respuesta, favor de desglosar la información por año; edad de la mujer atendida; ciudad y hospital (de ser aplicable) donde se realizó el aborto</t>
  </si>
  <si>
    <t>De 2011 a hasta la petición de esta solicitud de información: ¿Cuántos abortos se ha realizado en atención a la NOM-046? En la respuesta, favor de desglosar la información por año; edad de la mujer atendida; ciudad y hospital (de ser aplicable) donde se realizó el aborto</t>
  </si>
  <si>
    <t>Copia digital de la relación de los 2,920 bienes que los Servicios de Salud del Estado entregaron al Congreso del Estado para desincorporarlos a favor del hospital básico “Los Hernández” de Villa de Ramos.</t>
  </si>
  <si>
    <t>PRESUPUESTO FEDERAL recibido por el OPD Servicios de Salud de SLP en 2021 , especificando: CAPITULO(1000, 2000, 3000, 4000, 5000, 6000) CONCEPTO/ PARTIDA. Descripción de Capítulo, Presupuesto, Ejercido .</t>
  </si>
  <si>
    <t>Nómina de la Jurisdicción Sanitaria No. IV</t>
  </si>
  <si>
    <t>Copia en versión electrónica de los estudios que se han realizado para la detección de variantes de covid19 en la entidad, en su caso, las variantes que se han detectado</t>
  </si>
  <si>
    <t>Copia en versión electrónica del numero de enfermos contagiados por Covid19 que dieron positivo a alguna variante del virus, lo anterior del año 2020 al año 2021, desglosado por variante</t>
  </si>
  <si>
    <t>Solicito conocer si en el municipio de Mecatlan, Tamazunchale S.L.P. La unidad medica rural que se ubica en esta localidad, cuanta con lo siguiente: personal medico de plata horario laboral si cuenta con buzón de quejas habilitado y en funciones ( de no ser así aclarar el por que) si existe personal asignado a esa unidad y motivo de permanencia y cambios inventario de medicamentos lista de asistencia del personal del periodo 01 enero 2020 a 30 de junio 2021 la información antes referida se solicita en copia simple digital</t>
  </si>
  <si>
    <t>Servicios de Salud de San Luis Potosí</t>
  </si>
  <si>
    <t>Copia digital de los contratos para el servicio de oxígeno, gases medicinales, instalación de equipos y accesorios, etc., para pacientes de Covid 19 atendidos en los hospitales públicos. Cuántos pacientes han sido atendidos con oxígeno, divididos por género y hospital. Cuál es el promedio de estadía en hospitales de pacientes con oxígeno. Cuántos pacientes que tenían oxígeno, no lograron sobrevivir, divididos por género y hospital. Cuál es el gasto promedio diario en un paciente con oxígeno.</t>
  </si>
  <si>
    <t>MUCOPOLISACARIDOSIS VII (SINDROME DE SLY) 3 En apego al 8vo artículo constitucional requiero que se me proporcione la siguiente información relacionada con Mucopolisacaridosis VII (Síndrome de Sly) de todos y cada uno de los pacientes o egresos hospitalarios en el periodo del 2015 a 2021 (Por Mes). Los datos requeridos son 1.Número de pacientes totales con Mucopolisacaridosis VII (Síndrome de Sly). 2.Qué medios de diagnósticos utilizaron para corroborar este diagnóstico. 3.Qué servicio o especialidad es el que se atiende dicha enfermedad. 4.Tratamiento medicamentoso instaurado. 5.Unidad Médica que los tiene adscritos. 6.Clave CLUES. 7.Delegación y/o Entidad Federativa. 8.Matricula de médico tratante. 9.Clave de medicamento con diferencial (Gpo., Gen., Esp., Dif., Var.). 10.Descripción clara y completa del medicamento. 11.Genero. 12.Edad. 13.Precio Unitario del Fármaco Aplicado por Paciente. 14.Precio total de tratamiento aplicado por paciente. 15.Fecha de Defunción (Sea el caso). 16.Número de Fallecidos. Favor de proporcionar dicha información en archivo electrónico (Excel). Sin más por el momento agradezco la atención prestada. Muchas gracias</t>
  </si>
  <si>
    <t>Solicito información sobre todos los contratos públicos que se han firmado con las empresas enlistadas desde el año 2003 hasta julio de 2021. Para cada contrato favor de proporcionar la siguiente información:</t>
  </si>
  <si>
    <t>CALENDARIO DE LAS H. JUNTA DE GOBIERNO DEL OPD SERVICIOS DE SALUD DE SAN LUIS POTOSÍ 2021, Y si ya se cuenta con alguna acta de sesión enviarla</t>
  </si>
  <si>
    <t>1. Equipo de protección que se otorgó a las áreas de primer nivel de atención( Centros de Salud )que no eran catalogados Unidades Monitoras. 2. Descripción del equipo de protección personal especifico para las áreas de primer nivel NO MONITORAS . Especificando Partida PRESUPUESTAL ejercida para la compra , descripción del material, costo unitario y costo total , en los años 2020 y 2021. además de la cantidad distribuida por jurisdicción sanitaria</t>
  </si>
  <si>
    <t>Requiero COPIA DIGITAL de las facturas pagadas a BREATH OF LIFE NETWORKS S. DE R.L. de .C.V. dentro del periodo de enero del 2019 a junio del 2021. Así mismo requiero copia digital de los diversos contratos y cotizaciones tanto el el citado proveedor como de los competidores en los diversos procesos donde haya participado BREATH OF LIFE NETWORKS S. DE R.L. de .C.V.</t>
  </si>
  <si>
    <t>Requiero COPIA DIGITAL de todas las facturas pagadas a la razón social CLUB ATLETICO DE MADRID POTOSÍ SA DE CV y de PROMOTORA DE ESPECTACULOS DEL CENTRO SA DE CV de enero del 2019 a junio del 2021.</t>
  </si>
  <si>
    <t>Requiero COPIA DIGITAL del nombramiento oficial del señor JORGE CRAVIOTO que en notas de prensa oficiales aparece como ENCARGADO DE COMUNICACIÓN DE RIESGO DEL CÓMITE ESTATAL DE SEGURIDAD SANITARIA. Así mismo señale la fecha en que empezó a la laborar en dicho encargoy detalle el nombre su si Jefe Inmediato. Detalle el monto bruto y neto mensual de sus percepciones.</t>
  </si>
  <si>
    <t>De acuerdo a lo establecido en el  REGLAMENTO PARA CONTROLAR Y ESTIMULAR AL PERSONAL DE BASE DE LA SECRETARÍA DE SALUD, POR ASISTENCIA, PUNTUALIDAD Y PERMANENCIA EN EL TRABAJO publicado en la página web de la Secretaría de Salud en el estado de San Luis Potosí https://slp.gob.mx/ssalud/Paginas/Inicio.aspx en el apartado NORMATIVIDAD, en el Artículo 31, se consideran estímulos de reconocimiento a los trabajadores de 3 tipos diferentes: A) Nota buena, B) Mención honorifica en ceremonia pública y C)Inscripción de su nombre en el LIBRO DE HONOR DE LA SECRETARIA DE SALUD.</t>
  </si>
  <si>
    <t>1. Cuántos Centros de Control Canino y felino hay en el Estado? 2. Número de animales capturados en cada uno de los Centros de Control Animal del Estado durante el año 2020 3. Número de animales sacrificados en cada uno de los Centros de Control Animal del Estado durante el año 2020 4. Número de animales diagnosticados con rabia en el Estado durante el año 2020 5. Número de animales capturados en vía pública por los Centros de Control Animal del Estado durante el año 2020 6. Presupuesto anual destinado para matanza de perros y gatos en cada uno de los Centros de Control Animal 7. Número de animales entregados para su matanza por sus cuidadores 8. Quien o quienes realizan la matanza de animales en los Centros de Control Animal. 9. Cuál es el fundamento legal para la matanza de perros y gatos como control de población.</t>
  </si>
  <si>
    <t>NFORME de Movimientos Escalafonarios realizados en el año 2020 y 2021 a la fecha, especificando quien genera la vacante,códigofuncion y adscripción, así mismo datos de quien es acreedor de la plaza, y motivo por el cual se otorga, si es por concurso escalafonario o asignación directa.</t>
  </si>
  <si>
    <t>1.- Copia del contrato con la Fenapo para la Unidad Centinela.</t>
  </si>
  <si>
    <t xml:space="preserve"> Por este medio solicito a usted, muy atentamente, la relación de medicamentos, material de curación y equipos capturados en la plataforma AAMATES (Ambiente de Administración de Atenciones en Salud), plataforma utilizada para la programación e integración de necesidades de insumos o bienes para la salud, realizado entre los días del 01 de Mayo de 2021 al 15 de Julio de 2021, dicha solicitud debe contener CLUES solicitante, CLUES de destino, Unidad Médica Solicitante, Unidad Médica de destino, clave de medicamento, insumo o material de curación correspondiente con el compendio nacional de insumos para la salud, cantidad máxima solicitada, cantidad mínima solicitada, cantidad ajustada y estatus de autorización, rechazo, pendiente u otro. </t>
  </si>
  <si>
    <t>De 2011 a hasta la petición de esta solicitud de información: ¿Cuántos abortos se ha realizado en atención a la NOM-046?</t>
  </si>
  <si>
    <t>Solicito conocer el número de verificaciones que se han realizado sobre productos ilegales de herbicidas en la entidad.</t>
  </si>
  <si>
    <t>Solicito documento que consigne el número de productos ilegales, piratas, sin registro, adulterados, etc sobre plaguicidas que la dependencia haya identificado mediante verificaciones, así como las sanciones que se han realizado, como parte de las obligaciones de la dirección o comisión de protección contra riesgos sanitarios</t>
  </si>
  <si>
    <t xml:space="preserve">Por este medio le envío atentos saludos, de acuerdo con la COMPRA CONSOLIDADA y CON RELACIÓN EN MATERIA DE ABASTO PARA EL INSTITUTO DE SALUD PARA EL BIENESTAR solicito de la manera más atenta Reporte de los insumos, bienes, medicamentos, material de curación o equipos recibidos por la entidad federativa en el periodo comprendido entre los días del 01 de ENERO al 15 de JULIO de 2021 describiendo los siguientes tópicos según la plataforma del Sistema Nacional de Distribución de Medicamentos (SNDM) y el documento de Excel enviado por INSABI, PARA SER LLENADO POR LAS ENTIDADES FEDERATIVAS con los siguientes tópicos </t>
  </si>
  <si>
    <t>Solicito conocer cuantas cirugías de craneoplastías realizaron cada año en los años 2017, 2018, 2019 y 2020, así como las que llevan realizadas durante el 2021.</t>
  </si>
  <si>
    <t>1. SUELDOS Y COMPENSACIÓN MENSUAL DE JEFES DE MANDOS ALTOS Y MEDIOS EN JEFATURA DEL OPD SERVICIOS DE SALUD DE SLP. 2. SUELDOS Y COMPENSACIÓN DE JEFES JURISDICCIONALES EN TODO EL ESTADO, ADEMAS DEL INFORME DE GASTOS POR COMBUSTIBLE en el último trimestre especificando NÚMERO DE UNIDAD MOVIL a su mando, y gasto en pesos y litros. Y JURISDICCIÓN a la que pertenece 3. SUELDO Y COMPENSACIÓN de los DIRECTORES de todos los HOSPITALES REGIONALES y BÁSICOS en el estado. 4. SUELDO Y COMPENSACIÓN DE ADMINISTRADORES EN HOSPITALES REGIONALES Y JURISDICCIONES SANITARIAS EN TODO EL ESTADO .</t>
  </si>
  <si>
    <t>INDICADORES DE TRATAMIENTO ANTIRRETROVIRAL CAMBIOS DE ESQUEMA 2019 y 2020 en los CAPASITS DE S.L.P. 1. Número de personas VIH positivas registradas en el SALVAR en tratamiento antirretroviral en el CAPASITS Monterrey en 2019 y 2020 (excluyendo embarazadas), a quienes se les realizó un cambio de tratamiento antirretroviral con carga viral indetectable. Desglose el total según los siguientes criterios: a. año, b. sexo, c. edad, d. fecha y último recuento de células linfocíticas T CD4+, e. fecha y último resultado de carga viral de VIH, f. motivo e indicación de cambio (explaye), g. por esquemas de tratamiento antirretroviral especificando el nombre del o los ARV previos y de los correspondientes al cambio, administrados al mayor número de personas, h. por médico(a) tratante, i. con autorización por el comité correspondiente (anexar correos electrónicos de solicitud y autorización). 2. Número de VIH positivas registradas en el SALVAR en tratamiento antirretroviral en el CAPASITS Monterrey en 2019 y 2020 (excluyendo embarazadas), a quienes se les realizó un cambio de tratamiento antirretroviral con carga viral detectable. Desglose el total según los siguientes criterios: a. año, b. sexo, c. edad, d. fechas y dos últimos recuentos de células linfocíticas T CD4+, e. fechas y dos últimos resultados de cargas virales de VIH, f. criterios de falla al tratamiento antirretroviral (explaye), g. por esquemas de tratamiento antirretroviral especificando el nombre del o los ARV previos y de los correspondientes al cambio, administrados al mayor número de personas, h. por médico(a) tratante, i. con autorización por el comité correspondiente (anexar correos electrónicos de solicitud y autorización).”</t>
  </si>
  <si>
    <t>INDICADORES DE TRATAMIENTO ANTIRRETROVIRAL CAMBIOS DE ESQUEMA 2019 y 2020 1. Número de personas VIH positivas registradas en el SALVAR en tratamiento antirretroviral en el CAPASITS San Luis Potosí y Ciudad Valles en 2019 , 2020 hasta 20 de julio del 2021 (excluyendo embarazadas), a quienes se les realizó un cambio de tratamiento antirretroviral con carga viral indetectable. Desglose el total según los siguientes criterios: a. año, b. sexo, c. edad, d. fecha y último recuento de células linfocíticas T CD4+, e. fecha y último resultado de carga viral de VIH, f. motivo e indicación de cambio (explaye), g. por esquemas de tratamiento antirretroviral especificando el nombre del o los ARV previos y de los correspondientes al cambio, administrados al mayor número de personas, h. por médico(a) tratante, i. con autorización por el comité correspondiente (anexar correos electrónicos de solicitud y autorización). 2. Número de VIH positivas registradas en el SALVAR en tratamiento antirretroviral en el CAPASITS San Luis Potosi y Ciudad Valles en 2019, 2020 hasta 20 de julio del 2021 (excluyendo embarazadas), a quienes se les realizó un cambio de tratamiento antirretroviral con carga viral detectable. Desglose el total según los siguientes criterios: a. año, b. sexo, c. edad, d. fechas y dos últimos recuentos de células linfocíticas T CD4+, e. fechas y dos últimos resultados de cargas virales de VIH, f. criterios de falla al tratamiento antirretroviral (explaye), g. por esquemas de tratamiento antirretroviral especificando el nombre del o los ARV previos y de los correspondientes al cambio, administrados al mayor número de personas, h. por médico(a) tratante, i. con autorización por el comité correspondiente (anexar correos electrónicos de solicitud y autorización).”</t>
  </si>
  <si>
    <t>“Por medio de la presente le solicitamos la siguiente información de índole pública. 1.-Presupuesto federal para el programa estatal de prevención y atención del VIH y el sida y otras ITS a los servicios de salud de ejercido en el año 2019 y 2020. 2.-Presupuesto estatal para el programa estatal de prevención y atención del VIH y el sida y otras ITS a los servicios de salud de ejercido en el año 2019 y 2020 3.- Presupuesto federal ejercido en el año 2019 y 2020 en la compra de condones externos e internos para el programa de VIH y el sida de San Luis Potosí. 4.- Presupuesto estatal ejercido en el año 2019 y 2020 en la compra de condones externos e internos para el programa de VIH y el sida de San Luis Potosí. 5.- Copias de las facturas de los condones externos e internos de dichas compras del presupuesto federal del año 2019 y 2020 6.- Copias de las facturas de los condones externos e internos de dichas compras del presupuesto estatal del año 2019 y 2020 7.- Número de lotes y fechas de caducidad de los condones externos e internos adquiridos en el año 2019 y 2020 del presupuesto estatal de San Luis Potosí. 8.- Número de lotes y fechas de caducidad de los condones externos e internos adquiridos en el año 2019 y 2020 del presupuesto federal de San Luis Potosí. 9.- Mecanismos de distribución de los condones externos e internos adquiridos en el año 2019 y 2020 del presupuesto estatal de San Luis Potosí para el programa de VIH y el sida para San Luis Potosí. 10.- Número de condones externos e internos distribuidos en cada jurisdicción sanitaria de los servicios de salud de San Luis Potosí. 11- Número de condones externos e internos distribuidos en el CAPASITIS San Luis Potosí y Ciudad Valles 12.- Número de condones externos e internos entregados a cada persona con VIH en el CAPASITS San Luis Potosí y Ciudad Valles durante el año 2019 y 2020. 13.- Número de condones externos e internos entregados por cada jurisdicción sanitaria y en el CAPASITIS San Luis Potosí y Ciudad Valles en las poblaciones claves del VIH. En los años 2019 y 2020 14.- Número de condones externos e internos entregados por cada jurisdicción sanitaria y en el CAPASITS San Luis Potosí y Ciudad Valles en la población clave del VIH en los hombres gay, bisexuales y Hombres que tienen sexo con otros hombres HSH. En los años 2019 y 2020 15-Número de condones externos e internos entregados por cada jurisdicción sanitaria y en el CAPASITIS San Luis Potosí y Ciudad Valles a la población clave de mujeres trans, mujeres trans-trabajadoras sexuales y hombres trans. En los años 2019 y 2020</t>
  </si>
  <si>
    <t>1.- Número de condones externos e internos entregados por cada jurisdicción sanitaria y en el CAPASITS San Luis Potosí y Ciudad Valles a la población clave de personas con trabajo sexual. En los años 2019 y 2020 2 .- Número de condones externos e internos entregados por cada jurisdicción sanitaria y en el CAPASITS San Luis Potosí y Ciudad Valles a la población clave de personas usuarias de drogas inyectadas y no inyectadas. En los años 2019 y 2020 3.- copias de los Vales de salida de los condones externos para la distribución a las jurisdicciones sanitarias de San Luis Potosí durante el año 2019 y 2020 4.- Mecanismo y tipo de intervenciones con evidencia utilizado para la entrega de condones externos e internos en cada jurisdicción sanitaria y en el CAPASITS San Luis Potosí y Ciudad Valles. Durante los años 2019 y 2020 5.- Número total de condones externos e internos que existen en el programa de VIH y el sida en San Luis Potosí. Hasta el 24 de julio del 2021. 6.- Lugar físico que se encuentran dichos condones externos e internos hasta el 24 de julio del 2021 7.- Número de condones, lotes y fechas de caducidad de los condones masculinos externos e internos existentes hasta el 24 de julio del 2021 8 .- Origen financiero de los condones externos e internos existentes en el programa de VIH y el sida en San Luis Potosí . De los años 2019 y 2020 9.- Número de condones externos e internos entregados a las promotores /as voluntarios de cada jurisdicción sanitaria de los servicios de salud de San Luis Potosí DE los años 2019 y 2020 10 .-Número de condones externos e internos entregados a las OSC con trabajo en VIH y el sida durante los años 2019 y 2020 11- Nombres de OSC y cantidades de condones externos e internos entregados a cada OSC durante los años 2015,2016,2017,2018,2019 , 2020 hasta el 20 de julio del 2020”</t>
  </si>
  <si>
    <t>Buenas tardes, Derivado de la publicación del anexo 2 y 4 del Acuerdo de Coordinación para Garantizar la Prestación Gratuita de los Servicios de Salud, Medicamentos y Demás Insumos Asociados para las personas sin seguridad social en los términos provistos en el titulo tercero bis de la ley general de salud, celebrado por el Instituto de Salud para el Bienestar y los 32 estados de la república para el ejercicio fiscal 2021, solicito atentamente 1.Los apéndices I, II, III y VI correspondientes a dicho anexo (Anexo 2 entidades no adheridas y Anexo 4 entidades adheridas), signados o por signar de su entidad federativas, favor de facilitar la información en archivo de Excel no bloqueado para su edición. 2. Los Anexos 2 y 4, que corresponda, del Acuerdo de Coordinación para Garantizar la Prestación Gratuita de los Servicios de Salud, Medicamentos y Demás Insumos Asociados para las personas sin seguridad social en los términos provistos en el titulo tercero bis de la ley general de salud, celebrado por el Instituto de Salud para el Bienestar y las entidades federativas, signados o por signar. 3. Listado de unidades cedidas al INSABI clasificado por tipo de unidad, nombre, CLUES (Clave Única de Establecimientos de Salud), favor de facilitar la información en archivo de Excel no bloqueado para su edición. Agradecemos la atención prestada a la presente solicitud.</t>
  </si>
  <si>
    <t>“Por medio de la presente solicitamos la siguiente información. 1.- Mecanismos que se utilizaran en el año 2019 , 2020 y del 1 de enero al 24 de julio del 2021 para realizar trabajo conjunto con la sociedad civil con trabajo en el tema del VIH y el sida y otras ITS. En estado de San Luis Potosí 2.- Plan de trabajo anual del año 2019 , 2020 y 2021 del programa de prevención y atención del VIH y el sida y otras ITS para san Luis Potosí 3.- Presupuesto anual estatal y federal del año 2019 , 2020 y del 1 de enero al 24 de julio del 2021 para el programa de prevención y atención del VIH y el sida y otras ITS en San Luis Potosí . 4.- Presupuesto anual estatal y federal del año 2019 , 2020 y del 1 de enero al 24 de julio del 2021 para la compra de condones externos e internos para el programa de VIH y el sida y otras ITS para San Luis Potosí 6.- Presupuesto anual estatal y federal del año 2019 , 2020 y del 1 de enero al 24 de julio del 2021 para la compra de lubricantes a base de agua para el programa de VIH y el sida y otras ITS de San Luis Potosí 7.- Presupuesto anual estatal y federal del año 2019 , 2020 y del 1 de enero al 24 de julio del 2021 para la compara de prueba rápidas de VIH de tercera y cuarta generación para el programa de VIH y el sida y otras ITS de san Luis Potosí 8.- Presupuesto anual estatal y federal del año 2019, 2020 y del 1 de enero al 24 de julio del 2021 para la compra de pruebas rápidas de sífilis para el programa de VIH y el sida y otras ITS en San Luis Potosi 9.- Presupuesto anual estatal y federal del año 2019 2020 y del 1 de enero al 24 de julio del 2021 para la compra de pruebas rápidas de Hepatitis B y C para el programa de VIH y el sida y otras ITS en San Luis Potosí 9.- Desglose del presupuesto estatal y federal anual de san Luis Potosí del 2019 , 2020 del 1 de enero al 24 de julio del 2021 del programa de prevención y atención de VIH y el sida y otras ITS 10.- Presupuesto anual estatal y federal del año 2019 , 2020 y del 1 de enero al 24 de julio del 2021 para el CAPASITS de San Luis Potosi y Ciudad Valles . 11.- Desglose de las acciones, actividades, eventos y compromisos adquiridos en el AFASPE 2019 y 2020 del programa presupuestal PO16 13.- Desglose del presupuesto del programa de acción especifico PO16 del SPPS/ Intervenciones /ramo 12 en CASSCO ( Intervenciones del Catálogo de Servicios de Salud a la Comunidad (CASSCO y CAUSES) del AFASPE 2019 Y 2020.” El acceso a la información pública es gratuito, la reproducción en copias simples, certif</t>
  </si>
  <si>
    <t>1. PRESUPUESTO OTORGADO A TRAVÉS DEL FONDO DE APORTACIONES PARA LOS SERVICIOS DE SALUD (FASSA), Específicamente en GASTO DE OPERACION ASOCIADA A SERVICIOS PERSONALES . así como las reglas de operación o destino de dichos recursos</t>
  </si>
  <si>
    <t>requiero me envíen los egresos referentes al articulo 84 IV de la LEY DE TRANSPARENCIA Y ACCESO A LA INFORMACION PÚBLICA DEL ESTADO DE SAN LUIS POTOSI del mes de junio del 2021, toda vez que no lo tienen publicados en la plataforma PETS</t>
  </si>
  <si>
    <t>Detallar los montos pagados a la empresa HINV, S A. de C.V. SOFOM E.N.R. por año 2015, 2016, 2017, 2018, 2019, 2020 y lo que va 2021 por motivo de prestamos otorgados al personal o trabajadores de la dependencia al que se le descuenta vía nómina para pagar a la SOFOM</t>
  </si>
  <si>
    <t>“Por medio de la presente, solicitamos información de índole pública. 1.- Nombre del responsable del CAPASITS San Luis Potosí y del CAPASITIS Ciudad Valles. 2.- Copias de las cartas de la designación al puesto de los responsables del CAPASITIS San Luis Potosí y del CAPASITIS Ciudad Valles. 3.- Cuanto mide el terreno del CAPASITS San Luis Potosí y del CAPASITIS CIUDAD VALLES. 4.- Cuantos metros cuadrados de construcción tiene el CAPASITS San Luis Potosí y del CAPASITS Ciudad Valles. 5.- Nombres de los servidores públicos que laboran en el CAPASITIS San Luis Potosí y del CAPASITIS Ciudad Valles. 6.- Días y horarios de atención en el CAPASITS San Luis Potosí y del CAPASITS Ciudad Valles. 7.- Curriculum vitae de cada integrante de la plantilla del CAPASITS San Luis Potosí y del CAPASITIS Cuidad Valles. 8.- Horarios de trabajo de cada integrante de la plantilla del CAPASITIS San Luis Potosí y del CAPASITIS Ciudad Valles. 9.- Número de Departamentos o áreas de atención que cuenta el CAPASITS San Luis Potosí y del CAPASITS Ciudad Valles. 10.- Números telefónicos para atención a los usuarios del CAPASITS San Luis Potosí y del CAPASITIS Ciudad Valles.</t>
  </si>
  <si>
    <t>SUMIMEX SOLUCIONES INNOVADORAS, S.A DE C.V</t>
  </si>
  <si>
    <t>Se me informe cuál fue el proceso de adjudicación del contrato, las fechas de inicio de dicho proceso y fecha de conclusión o adjudicación del mismo. Se me informe cuales fueron los criterios de selección para determinar que la empresa SUMIMEX SOLUCIONES INNOVADORAS, S.A DE C.V, Fuera la más conveniente para su contratación en los servicios de salud de San Luis Potosí. Se me informe cuales son los servicios específicos que debe brindar la empresa SUMIMEX SOLUCIONES INNOVADORAS, S.A DE C.V, Para los servicios de salud de San Luis Potosí conforme al contrato firmado entre ésta y los servicios de salud. Se me informe de qué fecha a qué fecha la empresa SUMIMEX SOLUCIONES INNOVADORAS, S.A DE C.V, Debe prestar sus servicios a los servicios de salud de San Luis Potosí. Se me informe la cantidad que se le pagó, y/o pagará, y/o se le deberá pagar a la empresa SUMIMEX SOLUCIONES INNOVADORAS, S.A DE C.V, Por sus servicios contratados por los servicios de salud de San Luis Potosí. Se me informe cuál es el producto y/o beneficio, y/o documento que la empresa SUMIMEX SOLUCIONES INNOVADORAS, S.A DE C.V, Deberá entregar a los servicios de salud de San Luis Potosí, al término de su contrato. Se me informe, si en el contrato firmado entre la empresa SUMIMEX SOLUCIONES INNOVADORAS, S.A DE C.V, Y los servicios de salud se incluye cláusula de préstamo de oficinas, telefonía, equipos de cómputo, internet, vehículos, uso de estacionamiento para la o las personas que destino la empresa SUMIMEX SOLUCIONES INNOVADORAS, S.A DE C.V, Para dar el servicio contratado por los servicios de salud de San Luis Potosí. Se me informe, cuál es el monto que se le descuenta a la empresa SUMIMEX SOLUCIONES INNOVADORAS, S.A DE C.V, Por el uso de las instalaciones de los servicios de salud de San Luis Potosí, por parte del personal que fue designado por la empresa para la prestación de servicios contratados por los Servicios de Salud de San Luis Potosí. Se me informe, cuál es el monto que por concepto de IVA (impuesto al valor agregado), se le agrega, o se les ha agregado a las facturas que ha presentado hasta el día 30 de junio de 2021 la empresa SUMIMEX SOLUCIONES INNOVADORAS, S.A DE C.V, Ante los servicios de salud de San Luis Potosí, con motivo del contrato de prestación de servicios. Se me informe, cuál es el porcentaje que representa en ahorro para los servicios de salud de San Luis Potosí, el préstamo de oficinas, telefonía, internet, equipo de cómputo, cajones de estacionamiento, respecto del contrato de prestación de servicios firmado entre la empresa SUMIMEX SOLUCIONES INNOVADORAS, S.A DE C.V, Y los servicios de salud de San Luis Potosí. Se me informe si dentro del contrato de prestación de servicios firmado entre la empresa SUMIMEX SOLUCIONES INNOVADORAS, S.A DE C.V, Y los servicios de salud de San Luis Potosí, se incluye cláusula de subordinación de los trabajadores, empleados y/o demás prestadores de servicios de los servicios de salud de San Luis Potosí, para con el personal de sumimex que fue designado para el cumplimiento del contrato de presentación de servicios a servicios de salud de San Luis Potosí Se me expida, copia fotostática simple de las solicitudes de cotización a la empresa SUMIMEX SOLUCIONES INNOVADORAS, S.A DE C.V, y a las demás empresas a quienes se les haya solicitado cotización para prestar el servicio que ahora ostenta la empresa SUMIMEX SOLUCIONES INNOVADORAS, S.A DE C.V, con los servicios de salud de San Luis Potosí. Solicito se me informe, cuál de las direcciones de área, subdirecciones de área, jefaturas de departamento, o unidad de los servicios de salud de San Luis Potosí, es o fue él área requirente para obtener el servicio que ahora presta la empresa SUMIMEX SOLUCIONES INNOVADORAS, S.A DE C.V a los servicios de salud de San Luis Potosí, documento del cual solicitó copia fotostática simple. Solicito se me informe, cuál fue el criterio utilizado por los servicios de salud de San Luis Potosí, para no contratar a proveedor o proveedores potosinos, para el servicio contratado a la empresa SUMIMEX SOLUCIONES INNOVADORAS, S.A DE C.V. Solicito se me informe, el nombre y/o los nombres del personal que fue designado por el representante legal de la empresa SUMIMEX SOLUCIONES INNOVADORAS, S.A DE C.V, para realizar el servicio contratado por los servicios de salud de San Luis Potosí, asi como se me informe el perfil academico de éstos con la finalidad de que se compruebe que son aptos para brindar el servicio contratado por los servicios de salud de San Luis Potosí.</t>
  </si>
  <si>
    <t>A quien corresponda; En archivo adjunto encontrará solicitud de información. En espera de su valiosa respuesta, quedo a sus órdenes. Muchas gracias</t>
  </si>
  <si>
    <t>A quien corresponda; En archivo adjunto encontrará solicitud de información. En espera de su valiosa respuesta, quedo a sus órdenes. Muchas gracias.</t>
  </si>
  <si>
    <t>Resultados del concurso de "Licitación "SSSLP-LP-N038-2021"</t>
  </si>
  <si>
    <t>SSSLP/UT.544-2021</t>
  </si>
  <si>
    <t>SSSLP/UT.548-2021</t>
  </si>
  <si>
    <t>SSSLP/UT.547-2021</t>
  </si>
  <si>
    <t>SSSLP/UT.549-2021</t>
  </si>
  <si>
    <t>SSSLP/UT.550-2021</t>
  </si>
  <si>
    <t>SSSLP/UT.546-2021.P</t>
  </si>
  <si>
    <t>SSSLP/UT.574-2021.AF</t>
  </si>
  <si>
    <t>SSSLP/UT.560-2021</t>
  </si>
  <si>
    <t>SSSLP/UT.561-2021</t>
  </si>
  <si>
    <t>SSSLP/UT.556-2021</t>
  </si>
  <si>
    <t>SSSLP/UT.554-2021</t>
  </si>
  <si>
    <t>SSSLP/UT.524-2021</t>
  </si>
  <si>
    <t>SSSLP/UT.575-2021</t>
  </si>
  <si>
    <t>SSSLP/UT.570-2021</t>
  </si>
  <si>
    <t>SSSLP/UT.551-2021</t>
  </si>
  <si>
    <t>SSSLP/UT.530-2021.REQ</t>
  </si>
  <si>
    <t>SSSLP/UT.579-2021</t>
  </si>
  <si>
    <t>SSSLP/UT.553-2021</t>
  </si>
  <si>
    <t>SSSLP/UT.571-2021</t>
  </si>
  <si>
    <t>SSSLP/UT.562-2021</t>
  </si>
  <si>
    <t>SSSLP/UT.581-2021</t>
  </si>
  <si>
    <t>SSSLP/UT.580-2021</t>
  </si>
  <si>
    <t>SSSLP/UT.576-2021</t>
  </si>
  <si>
    <t>SSSLP/UT.583-2021</t>
  </si>
  <si>
    <t>SSSLP/UT.564-2021</t>
  </si>
  <si>
    <t>SSSLP/UT.559-2021</t>
  </si>
  <si>
    <t>SSSLP/UT.566-2021</t>
  </si>
  <si>
    <t>SSSLP/UT.565-2021</t>
  </si>
  <si>
    <t>SSSLP/UT.573-2021</t>
  </si>
  <si>
    <t>SSSLP/UT.568-2021</t>
  </si>
  <si>
    <t>SSSLP/UT.563-2021.REQ</t>
  </si>
  <si>
    <t>SSSLP/UT.538-2021</t>
  </si>
  <si>
    <t>SSSLP/UT.539-2021</t>
  </si>
  <si>
    <t>SSSLP/UT.533-2021</t>
  </si>
  <si>
    <t>SSSLP/UT.541-2021</t>
  </si>
  <si>
    <t>SSSLP/UT.542-2021</t>
  </si>
  <si>
    <t>SSSLP/UT.545-2021</t>
  </si>
</sst>
</file>

<file path=xl/styles.xml><?xml version="1.0" encoding="utf-8"?>
<styleSheet xmlns="http://schemas.openxmlformats.org/spreadsheetml/2006/main" xmlns:mc="http://schemas.openxmlformats.org/markup-compatibility/2006" xmlns:x14ac="http://schemas.microsoft.com/office/spreadsheetml/2009/9/ac" mc:Ignorable="x14ac">
  <fonts count="30" x14ac:knownFonts="1">
    <font>
      <sz val="10"/>
      <name val="Arial"/>
    </font>
    <font>
      <sz val="12"/>
      <color theme="1"/>
      <name val="Arial"/>
      <family val="2"/>
    </font>
    <font>
      <sz val="12"/>
      <color theme="1"/>
      <name val="Arial"/>
      <family val="2"/>
    </font>
    <font>
      <sz val="12"/>
      <color theme="1"/>
      <name val="Arial"/>
      <family val="2"/>
    </font>
    <font>
      <sz val="12"/>
      <color theme="1"/>
      <name val="Arial"/>
      <family val="2"/>
    </font>
    <font>
      <sz val="12"/>
      <color theme="1"/>
      <name val="Arial"/>
      <family val="2"/>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color theme="1"/>
      <name val="Calibri"/>
      <family val="2"/>
      <scheme val="minor"/>
    </font>
    <font>
      <sz val="10"/>
      <color rgb="FFFF0000"/>
      <name val="Arial"/>
      <family val="2"/>
    </font>
    <font>
      <sz val="11"/>
      <name val="Arial"/>
      <family val="2"/>
    </font>
    <font>
      <sz val="11"/>
      <color theme="1"/>
      <name val="Arial"/>
      <family val="2"/>
    </font>
    <font>
      <sz val="8"/>
      <color theme="1"/>
      <name val="Roboto"/>
    </font>
    <font>
      <sz val="8"/>
      <color theme="1"/>
      <name val="Arial"/>
      <family val="2"/>
    </font>
    <font>
      <sz val="8.5"/>
      <name val="Verdana"/>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right style="thin">
        <color indexed="64"/>
      </right>
      <top style="thin">
        <color indexed="64"/>
      </top>
      <bottom style="thin">
        <color indexed="64"/>
      </bottom>
      <diagonal/>
    </border>
  </borders>
  <cellStyleXfs count="12">
    <xf numFmtId="0" fontId="0" fillId="0" borderId="0"/>
    <xf numFmtId="0" fontId="9" fillId="7" borderId="10" applyNumberFormat="0" applyFont="0" applyAlignment="0" applyProtection="0"/>
    <xf numFmtId="0" fontId="5" fillId="0" borderId="0"/>
    <xf numFmtId="0" fontId="23" fillId="0" borderId="0"/>
    <xf numFmtId="0" fontId="4" fillId="0" borderId="0"/>
    <xf numFmtId="0" fontId="3" fillId="0" borderId="0"/>
    <xf numFmtId="0" fontId="3" fillId="0" borderId="0"/>
    <xf numFmtId="0" fontId="2" fillId="0" borderId="0"/>
    <xf numFmtId="0" fontId="2" fillId="0" borderId="0"/>
    <xf numFmtId="0" fontId="2" fillId="0" borderId="0"/>
    <xf numFmtId="0" fontId="2" fillId="0" borderId="0"/>
    <xf numFmtId="0" fontId="1" fillId="0" borderId="0"/>
  </cellStyleXfs>
  <cellXfs count="71">
    <xf numFmtId="0" fontId="0" fillId="0" borderId="0" xfId="0"/>
    <xf numFmtId="0" fontId="0" fillId="0" borderId="0" xfId="0" applyAlignment="1">
      <alignment vertical="top"/>
    </xf>
    <xf numFmtId="0" fontId="10" fillId="2" borderId="0" xfId="0" applyFont="1" applyFill="1" applyAlignment="1">
      <alignment horizontal="center" vertical="center"/>
    </xf>
    <xf numFmtId="0" fontId="11"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7" fillId="3" borderId="2" xfId="0" applyFont="1" applyFill="1" applyBorder="1" applyAlignment="1">
      <alignment horizontal="center" vertical="center" wrapText="1"/>
    </xf>
    <xf numFmtId="0" fontId="7" fillId="4" borderId="2" xfId="0" applyFont="1" applyFill="1" applyBorder="1" applyAlignment="1">
      <alignment horizontal="center" vertical="center" wrapText="1"/>
    </xf>
    <xf numFmtId="0" fontId="11" fillId="0" borderId="0" xfId="0" applyFont="1"/>
    <xf numFmtId="0" fontId="0" fillId="0" borderId="0" xfId="0" applyAlignment="1">
      <alignment horizontal="center" vertical="top"/>
    </xf>
    <xf numFmtId="0" fontId="17" fillId="5" borderId="0" xfId="0" applyFont="1" applyFill="1" applyAlignment="1">
      <alignment horizontal="center" vertical="top"/>
    </xf>
    <xf numFmtId="0" fontId="17" fillId="0" borderId="2" xfId="0" applyFont="1" applyBorder="1" applyAlignment="1">
      <alignment horizontal="center" vertical="top"/>
    </xf>
    <xf numFmtId="0" fontId="0" fillId="0" borderId="0" xfId="0" applyBorder="1" applyAlignment="1">
      <alignment horizontal="center" vertical="center"/>
    </xf>
    <xf numFmtId="0" fontId="7" fillId="0" borderId="0" xfId="0" applyFont="1" applyFill="1" applyBorder="1" applyAlignment="1">
      <alignment horizontal="center" vertical="center" wrapText="1"/>
    </xf>
    <xf numFmtId="0" fontId="15" fillId="6" borderId="1" xfId="1" applyFont="1" applyFill="1" applyBorder="1" applyAlignment="1">
      <alignment horizontal="center" vertical="center"/>
    </xf>
    <xf numFmtId="0" fontId="16" fillId="0" borderId="0" xfId="0" applyFont="1" applyBorder="1" applyAlignment="1">
      <alignment horizontal="center" vertical="center"/>
    </xf>
    <xf numFmtId="0" fontId="11" fillId="0" borderId="0" xfId="0" applyFont="1" applyAlignment="1">
      <alignment horizontal="center" vertical="center" wrapText="1"/>
    </xf>
    <xf numFmtId="0" fontId="11" fillId="0" borderId="0" xfId="0" applyFont="1" applyAlignment="1">
      <alignment horizontal="center" vertical="top"/>
    </xf>
    <xf numFmtId="0" fontId="13"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11" fillId="0" borderId="3" xfId="0" applyFont="1" applyBorder="1" applyAlignment="1">
      <alignment vertical="top" wrapText="1"/>
    </xf>
    <xf numFmtId="0" fontId="0" fillId="0" borderId="0" xfId="0" applyBorder="1"/>
    <xf numFmtId="0" fontId="11" fillId="0" borderId="11" xfId="0" applyFont="1" applyBorder="1" applyAlignment="1">
      <alignment horizontal="left" vertical="top" wrapText="1"/>
    </xf>
    <xf numFmtId="0" fontId="0" fillId="0" borderId="0" xfId="0" applyBorder="1" applyAlignment="1">
      <alignment horizontal="center" vertical="top"/>
    </xf>
    <xf numFmtId="0" fontId="11" fillId="0" borderId="0" xfId="0" applyFont="1" applyBorder="1"/>
    <xf numFmtId="0" fontId="0" fillId="0" borderId="0" xfId="0"/>
    <xf numFmtId="0" fontId="0" fillId="0" borderId="0" xfId="0"/>
    <xf numFmtId="0" fontId="0" fillId="0" borderId="0" xfId="0" applyAlignment="1">
      <alignment horizontal="center"/>
    </xf>
    <xf numFmtId="0" fontId="9" fillId="0" borderId="0" xfId="0" applyFont="1"/>
    <xf numFmtId="0" fontId="24" fillId="0" borderId="0" xfId="0" applyFont="1"/>
    <xf numFmtId="0" fontId="25" fillId="9" borderId="2" xfId="0" applyFont="1" applyFill="1" applyBorder="1" applyAlignment="1">
      <alignment horizontal="left" vertical="center" wrapText="1"/>
    </xf>
    <xf numFmtId="49" fontId="25" fillId="9" borderId="2" xfId="0" applyNumberFormat="1" applyFont="1" applyFill="1" applyBorder="1" applyAlignment="1">
      <alignment horizontal="center" vertical="center" wrapText="1"/>
    </xf>
    <xf numFmtId="14" fontId="25" fillId="9" borderId="2" xfId="0" applyNumberFormat="1" applyFont="1" applyFill="1" applyBorder="1" applyAlignment="1">
      <alignment horizontal="center" vertical="center" wrapText="1"/>
    </xf>
    <xf numFmtId="0" fontId="25" fillId="9" borderId="2" xfId="0" applyFont="1" applyFill="1" applyBorder="1"/>
    <xf numFmtId="14" fontId="25" fillId="9" borderId="2" xfId="0" applyNumberFormat="1" applyFont="1" applyFill="1" applyBorder="1" applyAlignment="1">
      <alignment horizontal="center" vertical="center"/>
    </xf>
    <xf numFmtId="0" fontId="12" fillId="3" borderId="12" xfId="0" applyFont="1" applyFill="1" applyBorder="1" applyAlignment="1">
      <alignment horizontal="center" vertical="top" wrapText="1"/>
    </xf>
    <xf numFmtId="0" fontId="25" fillId="9" borderId="2" xfId="0" applyFont="1" applyFill="1" applyBorder="1" applyAlignment="1"/>
    <xf numFmtId="0" fontId="25" fillId="9" borderId="2" xfId="0" applyFont="1" applyFill="1" applyBorder="1" applyAlignment="1">
      <alignment horizontal="center"/>
    </xf>
    <xf numFmtId="0" fontId="25" fillId="9" borderId="2" xfId="0" quotePrefix="1" applyFont="1" applyFill="1" applyBorder="1" applyAlignment="1"/>
    <xf numFmtId="14" fontId="25" fillId="9" borderId="2" xfId="0" applyNumberFormat="1" applyFont="1" applyFill="1" applyBorder="1" applyAlignment="1">
      <alignment horizontal="center"/>
    </xf>
    <xf numFmtId="0" fontId="25" fillId="8" borderId="2" xfId="0" applyNumberFormat="1" applyFont="1" applyFill="1" applyBorder="1" applyAlignment="1">
      <alignment horizontal="center"/>
    </xf>
    <xf numFmtId="0" fontId="21" fillId="0" borderId="0" xfId="0" applyFont="1" applyAlignment="1">
      <alignment horizontal="center" vertical="top"/>
    </xf>
    <xf numFmtId="0" fontId="17" fillId="0" borderId="2" xfId="0" applyFont="1" applyBorder="1" applyAlignment="1">
      <alignment horizontal="left" vertical="top" wrapText="1"/>
    </xf>
    <xf numFmtId="0" fontId="17" fillId="5" borderId="7" xfId="0" applyFont="1" applyFill="1" applyBorder="1" applyAlignment="1">
      <alignment horizontal="center"/>
    </xf>
    <xf numFmtId="0" fontId="0" fillId="0" borderId="0" xfId="0" applyAlignment="1">
      <alignment horizontal="center" vertical="center" wrapText="1"/>
    </xf>
    <xf numFmtId="0" fontId="6" fillId="0" borderId="0" xfId="0" applyFont="1" applyAlignment="1">
      <alignment horizontal="center" wrapText="1"/>
    </xf>
    <xf numFmtId="0" fontId="19" fillId="0" borderId="8" xfId="0" applyFont="1" applyBorder="1" applyAlignment="1">
      <alignment horizontal="center" vertical="center" wrapText="1"/>
    </xf>
    <xf numFmtId="0" fontId="19" fillId="0" borderId="0" xfId="0" applyFont="1" applyAlignment="1">
      <alignment horizontal="center" vertical="center" wrapText="1"/>
    </xf>
    <xf numFmtId="0" fontId="19" fillId="0" borderId="9" xfId="0" applyFont="1" applyBorder="1" applyAlignment="1">
      <alignment horizontal="left" vertical="center" wrapText="1"/>
    </xf>
    <xf numFmtId="0" fontId="19" fillId="0" borderId="0" xfId="0" applyFont="1" applyBorder="1" applyAlignment="1">
      <alignment horizontal="left" vertical="center" wrapText="1"/>
    </xf>
    <xf numFmtId="0" fontId="0" fillId="0" borderId="0" xfId="0" applyAlignment="1">
      <alignment horizontal="center"/>
    </xf>
    <xf numFmtId="0" fontId="26" fillId="9" borderId="2" xfId="0" applyFont="1" applyFill="1" applyBorder="1" applyAlignment="1"/>
    <xf numFmtId="49" fontId="25" fillId="9" borderId="2" xfId="0" applyNumberFormat="1" applyFont="1" applyFill="1" applyBorder="1" applyAlignment="1">
      <alignment horizontal="left" vertical="center" wrapText="1"/>
    </xf>
    <xf numFmtId="0" fontId="27" fillId="9" borderId="2" xfId="0" applyFont="1" applyFill="1" applyBorder="1" applyAlignment="1">
      <alignment horizontal="left" vertical="center"/>
    </xf>
    <xf numFmtId="0" fontId="27" fillId="9" borderId="2" xfId="0" applyFont="1" applyFill="1" applyBorder="1" applyAlignment="1">
      <alignment horizontal="left" vertical="center" wrapText="1"/>
    </xf>
    <xf numFmtId="14" fontId="27" fillId="9" borderId="2" xfId="0" applyNumberFormat="1" applyFont="1" applyFill="1" applyBorder="1" applyAlignment="1">
      <alignment horizontal="center" vertical="center"/>
    </xf>
    <xf numFmtId="0" fontId="27" fillId="9" borderId="2" xfId="0" applyFont="1" applyFill="1" applyBorder="1" applyAlignment="1">
      <alignment horizontal="center" vertical="center" wrapText="1"/>
    </xf>
    <xf numFmtId="0" fontId="27" fillId="9" borderId="2" xfId="0" applyFont="1" applyFill="1" applyBorder="1" applyAlignment="1">
      <alignment horizontal="center" vertical="center"/>
    </xf>
    <xf numFmtId="0" fontId="27" fillId="9" borderId="2" xfId="0" applyFont="1" applyFill="1" applyBorder="1" applyAlignment="1"/>
    <xf numFmtId="0" fontId="28" fillId="9" borderId="2" xfId="0" applyFont="1" applyFill="1" applyBorder="1" applyAlignment="1"/>
    <xf numFmtId="0" fontId="28" fillId="9" borderId="2" xfId="0" applyFont="1" applyFill="1" applyBorder="1" applyAlignment="1">
      <alignment horizontal="left" vertical="center"/>
    </xf>
    <xf numFmtId="0" fontId="25" fillId="8" borderId="13" xfId="0" applyNumberFormat="1" applyFont="1" applyFill="1" applyBorder="1" applyAlignment="1">
      <alignment horizontal="center"/>
    </xf>
    <xf numFmtId="0" fontId="0" fillId="9" borderId="2" xfId="0" applyFill="1" applyBorder="1" applyAlignment="1"/>
    <xf numFmtId="0" fontId="29" fillId="9" borderId="2" xfId="0" applyFont="1" applyFill="1" applyBorder="1" applyAlignment="1">
      <alignment horizontal="center" vertical="center"/>
    </xf>
    <xf numFmtId="0" fontId="0" fillId="9" borderId="2" xfId="0" applyFill="1" applyBorder="1"/>
    <xf numFmtId="0" fontId="0" fillId="9" borderId="2" xfId="0" applyFill="1" applyBorder="1" applyAlignment="1">
      <alignment horizontal="center" vertical="center"/>
    </xf>
  </cellXfs>
  <cellStyles count="12">
    <cellStyle name="Normal" xfId="0" builtinId="0"/>
    <cellStyle name="Normal 2" xfId="2"/>
    <cellStyle name="Normal 2 2" xfId="4"/>
    <cellStyle name="Normal 2 2 2" xfId="6"/>
    <cellStyle name="Normal 2 2 2 2" xfId="10"/>
    <cellStyle name="Normal 2 2 3" xfId="8"/>
    <cellStyle name="Normal 2 3" xfId="5"/>
    <cellStyle name="Normal 2 3 2" xfId="9"/>
    <cellStyle name="Normal 2 4" xfId="7"/>
    <cellStyle name="Normal 3" xfId="3"/>
    <cellStyle name="Normal 4" xfId="11"/>
    <cellStyle name="Notas" xfId="1" builtinId="10"/>
  </cellStyles>
  <dxfs count="21">
    <dxf>
      <font>
        <strike val="0"/>
        <outline val="0"/>
        <shadow val="0"/>
        <u val="none"/>
        <vertAlign val="baseline"/>
        <sz val="11"/>
        <color auto="1"/>
        <name val="Arial"/>
        <scheme val="none"/>
      </font>
      <numFmt numFmtId="0" formatCode="General"/>
      <fill>
        <patternFill patternType="solid">
          <fgColor indexed="64"/>
          <bgColor theme="7" tint="0.79998168889431442"/>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1"/>
        <color auto="1"/>
        <name val="Arial"/>
        <scheme val="none"/>
      </font>
      <fill>
        <patternFill patternType="solid">
          <fgColor indexed="64"/>
          <bgColor rgb="FFFFFFCC"/>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auto="1"/>
        <name val="Arial"/>
        <scheme val="none"/>
      </font>
      <fill>
        <patternFill patternType="solid">
          <fgColor indexed="64"/>
          <bgColor rgb="FFFFFFCC"/>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1"/>
        <color auto="1"/>
        <name val="Arial"/>
        <scheme val="none"/>
      </font>
      <fill>
        <patternFill patternType="solid">
          <fgColor indexed="64"/>
          <bgColor rgb="FFFFFFCC"/>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1"/>
        <color auto="1"/>
        <name val="Arial"/>
        <scheme val="none"/>
      </font>
      <numFmt numFmtId="19" formatCode="dd/mm/yyyy"/>
      <fill>
        <patternFill patternType="solid">
          <fgColor indexed="64"/>
          <bgColor rgb="FFFFFFCC"/>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1"/>
        <color auto="1"/>
        <name val="Arial"/>
        <scheme val="none"/>
      </font>
      <numFmt numFmtId="164" formatCode="m/d/yyyy"/>
      <fill>
        <patternFill patternType="solid">
          <fgColor indexed="64"/>
          <bgColor rgb="FFFFFFCC"/>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1"/>
        <color auto="1"/>
        <name val="Arial"/>
        <scheme val="none"/>
      </font>
      <fill>
        <patternFill patternType="solid">
          <fgColor indexed="64"/>
          <bgColor rgb="FFFFFFCC"/>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1"/>
        <color auto="1"/>
        <name val="Arial"/>
        <scheme val="none"/>
      </font>
      <fill>
        <patternFill patternType="solid">
          <fgColor indexed="64"/>
          <bgColor rgb="FFFFFFCC"/>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1"/>
        <color auto="1"/>
        <name val="Arial"/>
        <scheme val="none"/>
      </font>
      <fill>
        <patternFill patternType="solid">
          <fgColor indexed="64"/>
          <bgColor rgb="FFFFFFCC"/>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1"/>
        <color auto="1"/>
        <name val="Arial"/>
        <scheme val="none"/>
      </font>
      <numFmt numFmtId="164" formatCode="m/d/yyyy"/>
      <fill>
        <patternFill patternType="solid">
          <fgColor indexed="64"/>
          <bgColor rgb="FFFFFFCC"/>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1"/>
        <color auto="1"/>
        <name val="Arial"/>
        <scheme val="none"/>
      </font>
      <fill>
        <patternFill patternType="solid">
          <fgColor indexed="64"/>
          <bgColor rgb="FFFFFFCC"/>
        </patternFill>
      </fill>
      <alignment horizontal="general"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1"/>
        <color auto="1"/>
        <name val="Arial"/>
        <scheme val="none"/>
      </font>
      <fill>
        <patternFill patternType="solid">
          <fgColor indexed="64"/>
          <bgColor rgb="FFFFFFCC"/>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1"/>
        <color auto="1"/>
        <name val="Arial"/>
        <scheme val="none"/>
      </font>
      <numFmt numFmtId="0" formatCode="General"/>
      <fill>
        <patternFill patternType="solid">
          <fgColor indexed="64"/>
          <bgColor theme="7" tint="0.79998168889431442"/>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1"/>
        <color auto="1"/>
        <name val="Arial"/>
        <scheme val="none"/>
      </font>
      <fill>
        <patternFill>
          <fgColor indexed="64"/>
          <bgColor theme="7" tint="0.79998168889431442"/>
        </patternFill>
      </fill>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60" totalsRowShown="0" headerRowDxfId="14" dataDxfId="13">
  <tableColumns count="13">
    <tableColumn id="1" name="Número de folio." dataDxfId="11"/>
    <tableColumn id="12" name="Nombre del solicitante" dataDxfId="10"/>
    <tableColumn id="2" name="Fecha de Recepción" dataDxfId="9"/>
    <tableColumn id="3" name="Información Solicitada" dataDxfId="8" dataCellStyle="Normal 3"/>
    <tableColumn id="4" name="Trámite" dataDxfId="7"/>
    <tableColumn id="5" name="Respuesta" dataDxfId="6"/>
    <tableColumn id="6" name="Fecha de Respuesta" dataDxfId="5"/>
    <tableColumn id="13" name="Resultado" dataDxfId="4"/>
    <tableColumn id="8" name="Costo de Reproducción" dataDxfId="3"/>
    <tableColumn id="7" name="Medio de Notificación" dataDxfId="2"/>
    <tableColumn id="9" name="Costo de envio" dataDxfId="1"/>
    <tableColumn id="10" name="Mes de Recepción" dataDxfId="0"/>
    <tableColumn id="11" name="Mes de Respuesta" dataDxfId="12"/>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C10" zoomScaleNormal="100" workbookViewId="0">
      <selection activeCell="C23" sqref="C23"/>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8" t="s">
        <v>2</v>
      </c>
      <c r="D1" s="48"/>
      <c r="E1" s="48"/>
    </row>
    <row r="2" spans="1:5" ht="85.5" customHeight="1" x14ac:dyDescent="0.2">
      <c r="A2" s="11">
        <v>34</v>
      </c>
      <c r="B2" s="11" t="s">
        <v>3</v>
      </c>
      <c r="C2" s="47" t="s">
        <v>4</v>
      </c>
      <c r="D2" s="47"/>
      <c r="E2" s="47"/>
    </row>
    <row r="3" spans="1:5" ht="64.5" customHeight="1" x14ac:dyDescent="0.2">
      <c r="A3" s="11">
        <v>54</v>
      </c>
      <c r="B3" s="11" t="s">
        <v>5</v>
      </c>
      <c r="C3" s="47" t="s">
        <v>6</v>
      </c>
      <c r="D3" s="47"/>
      <c r="E3" s="47"/>
    </row>
    <row r="4" spans="1:5" ht="69" customHeight="1" x14ac:dyDescent="0.2">
      <c r="A4" s="11">
        <v>54</v>
      </c>
      <c r="B4" s="11" t="s">
        <v>7</v>
      </c>
      <c r="C4" s="47" t="s">
        <v>8</v>
      </c>
      <c r="D4" s="47"/>
      <c r="E4" s="47"/>
    </row>
    <row r="10" spans="1:5" ht="15.75" x14ac:dyDescent="0.2">
      <c r="B10" s="46" t="s">
        <v>45</v>
      </c>
      <c r="C10" s="46"/>
    </row>
    <row r="12" spans="1:5" x14ac:dyDescent="0.2">
      <c r="B12" s="17"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4" t="s">
        <v>59</v>
      </c>
    </row>
    <row r="23" spans="2:3" x14ac:dyDescent="0.2">
      <c r="B23" s="9">
        <v>11</v>
      </c>
      <c r="C23" s="8" t="s">
        <v>60</v>
      </c>
    </row>
    <row r="24" spans="2:3" x14ac:dyDescent="0.2">
      <c r="B24" s="28">
        <v>12</v>
      </c>
      <c r="C24" s="29" t="s">
        <v>58</v>
      </c>
    </row>
    <row r="26" spans="2:3" ht="15.75" x14ac:dyDescent="0.2">
      <c r="B26" s="46" t="s">
        <v>44</v>
      </c>
      <c r="C26" s="46"/>
    </row>
    <row r="28" spans="2:3" x14ac:dyDescent="0.2">
      <c r="B28" s="17" t="s">
        <v>20</v>
      </c>
      <c r="C28" s="8" t="s">
        <v>10</v>
      </c>
    </row>
    <row r="29" spans="2:3" x14ac:dyDescent="0.2">
      <c r="B29" s="9">
        <v>1</v>
      </c>
      <c r="C29" s="8" t="s">
        <v>21</v>
      </c>
    </row>
    <row r="30" spans="2:3" x14ac:dyDescent="0.2">
      <c r="B30" s="9">
        <v>2</v>
      </c>
      <c r="C30" s="33" t="s">
        <v>22</v>
      </c>
    </row>
    <row r="31" spans="2:3" x14ac:dyDescent="0.2">
      <c r="B31" s="9">
        <v>3</v>
      </c>
      <c r="C31" s="8" t="s">
        <v>23</v>
      </c>
    </row>
    <row r="34" spans="2:3" ht="15.75" x14ac:dyDescent="0.2">
      <c r="B34" s="46" t="s">
        <v>46</v>
      </c>
      <c r="C34" s="46"/>
    </row>
    <row r="36" spans="2:3" x14ac:dyDescent="0.2">
      <c r="B36" s="17" t="s">
        <v>47</v>
      </c>
      <c r="C36" s="8" t="s">
        <v>10</v>
      </c>
    </row>
    <row r="37" spans="2:3" x14ac:dyDescent="0.2">
      <c r="B37" s="9">
        <v>1</v>
      </c>
      <c r="C37" s="8" t="s">
        <v>48</v>
      </c>
    </row>
    <row r="38" spans="2:3" x14ac:dyDescent="0.2">
      <c r="B38" s="9">
        <v>2</v>
      </c>
      <c r="C38" s="8" t="s">
        <v>54</v>
      </c>
    </row>
    <row r="39" spans="2:3" x14ac:dyDescent="0.2">
      <c r="B39" s="9">
        <v>3</v>
      </c>
      <c r="C39" s="8" t="s">
        <v>49</v>
      </c>
    </row>
    <row r="40" spans="2:3" x14ac:dyDescent="0.2">
      <c r="B40" s="9">
        <v>4</v>
      </c>
      <c r="C40" s="8" t="s">
        <v>52</v>
      </c>
    </row>
    <row r="41" spans="2:3" x14ac:dyDescent="0.2">
      <c r="B41" s="9">
        <v>5</v>
      </c>
      <c r="C41" s="24" t="s">
        <v>51</v>
      </c>
    </row>
    <row r="42" spans="2:3" x14ac:dyDescent="0.2">
      <c r="B42" s="9">
        <v>6</v>
      </c>
      <c r="C42" s="24" t="s">
        <v>53</v>
      </c>
    </row>
  </sheetData>
  <mergeCells count="7">
    <mergeCell ref="B34:C34"/>
    <mergeCell ref="C2:E2"/>
    <mergeCell ref="C3:E3"/>
    <mergeCell ref="C4:E4"/>
    <mergeCell ref="C1:E1"/>
    <mergeCell ref="B26:C26"/>
    <mergeCell ref="B10:C10"/>
  </mergeCells>
  <phoneticPr fontId="8"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94"/>
  <sheetViews>
    <sheetView showGridLines="0" tabSelected="1" zoomScale="80" zoomScaleNormal="80" workbookViewId="0">
      <pane xSplit="1" topLeftCell="B1" activePane="topRight" state="frozen"/>
      <selection pane="topRight" activeCell="H4" sqref="H4"/>
    </sheetView>
  </sheetViews>
  <sheetFormatPr baseColWidth="10" defaultColWidth="9.140625" defaultRowHeight="12.75" x14ac:dyDescent="0.2"/>
  <cols>
    <col min="1" max="1" width="16.28515625" style="4" bestFit="1" customWidth="1"/>
    <col min="2" max="2" width="43.85546875" bestFit="1" customWidth="1"/>
    <col min="3" max="3" width="12.85546875" bestFit="1" customWidth="1"/>
    <col min="4" max="4" width="85.5703125" customWidth="1"/>
    <col min="5" max="5" width="19" customWidth="1"/>
    <col min="6" max="6" width="10.140625" customWidth="1"/>
    <col min="7" max="7" width="23.7109375" customWidth="1"/>
    <col min="8" max="8" width="46" bestFit="1" customWidth="1"/>
    <col min="9" max="9" width="13.5703125" bestFit="1" customWidth="1"/>
    <col min="10" max="10" width="11.7109375" bestFit="1" customWidth="1"/>
    <col min="11" max="11" width="14.42578125" bestFit="1" customWidth="1"/>
    <col min="12" max="13" width="13" customWidth="1"/>
    <col min="14" max="14" width="44.5703125" customWidth="1"/>
    <col min="15" max="253" width="11.42578125" customWidth="1"/>
  </cols>
  <sheetData>
    <row r="1" spans="1:14" ht="27.75" customHeight="1" x14ac:dyDescent="0.2">
      <c r="A1" s="2" t="s">
        <v>24</v>
      </c>
      <c r="B1" s="14">
        <v>7</v>
      </c>
      <c r="C1" s="51" t="s">
        <v>25</v>
      </c>
      <c r="D1" s="52"/>
      <c r="F1" s="2" t="s">
        <v>26</v>
      </c>
      <c r="G1" s="6" t="s">
        <v>27</v>
      </c>
      <c r="H1" s="5">
        <f>COUNTIF(Formato!$L$10:$L$60,B1)</f>
        <v>45</v>
      </c>
      <c r="I1" s="53" t="s">
        <v>28</v>
      </c>
      <c r="J1" s="54"/>
      <c r="K1" s="54"/>
      <c r="L1" s="54"/>
    </row>
    <row r="2" spans="1:14" ht="29.25" customHeight="1" thickBot="1" x14ac:dyDescent="0.25">
      <c r="B2" s="15" t="str">
        <f>IF(B1&gt;0, CHOOSE(B1,"Enero", "Febrero", "Marzo", "Abril", "Mayo", "Junio", "Julio", "Agosto","Septiembre","Octubre","Noviembre","Diciembre"),"Escriba arriba número de mes a reportar")</f>
        <v>Julio</v>
      </c>
      <c r="F2" s="3"/>
      <c r="G2" s="7" t="s">
        <v>29</v>
      </c>
      <c r="H2" s="5">
        <f>COUNTIF(Formato!$M$10:$M$60,B1)</f>
        <v>16</v>
      </c>
      <c r="I2" s="53" t="s">
        <v>30</v>
      </c>
      <c r="J2" s="54"/>
      <c r="K2" s="54"/>
      <c r="L2" s="54"/>
    </row>
    <row r="3" spans="1:14" ht="18.75" thickBot="1" x14ac:dyDescent="0.25">
      <c r="A3" s="2" t="s">
        <v>31</v>
      </c>
      <c r="B3" s="14">
        <v>2021</v>
      </c>
      <c r="D3" s="3"/>
      <c r="E3" s="13"/>
      <c r="F3" s="12"/>
      <c r="M3" s="18" t="s">
        <v>32</v>
      </c>
      <c r="N3" s="26"/>
    </row>
    <row r="4" spans="1:14" ht="32.25" customHeight="1" x14ac:dyDescent="0.2">
      <c r="M4" s="19">
        <v>1</v>
      </c>
      <c r="N4" s="27" t="s">
        <v>33</v>
      </c>
    </row>
    <row r="5" spans="1:14" ht="77.25" thickBot="1" x14ac:dyDescent="0.25">
      <c r="F5" s="8"/>
      <c r="M5" s="20">
        <v>2</v>
      </c>
      <c r="N5" s="25" t="s">
        <v>34</v>
      </c>
    </row>
    <row r="6" spans="1:14" ht="18" customHeight="1" x14ac:dyDescent="0.25">
      <c r="A6" s="50" t="s">
        <v>35</v>
      </c>
      <c r="B6" s="50"/>
      <c r="C6" s="50"/>
      <c r="D6" s="50"/>
      <c r="E6" s="50"/>
      <c r="F6" s="50"/>
      <c r="G6" s="50"/>
      <c r="H6" s="50"/>
      <c r="I6" s="50"/>
    </row>
    <row r="7" spans="1:14" x14ac:dyDescent="0.2">
      <c r="D7" s="55" t="s">
        <v>61</v>
      </c>
      <c r="E7" s="55"/>
      <c r="F7" s="55"/>
    </row>
    <row r="9" spans="1:14" s="1" customFormat="1" ht="43.5" customHeight="1" x14ac:dyDescent="0.2">
      <c r="A9" s="16" t="s">
        <v>50</v>
      </c>
      <c r="B9" s="16" t="s">
        <v>56</v>
      </c>
      <c r="C9" s="21" t="s">
        <v>36</v>
      </c>
      <c r="D9" s="16" t="s">
        <v>37</v>
      </c>
      <c r="E9" s="21" t="s">
        <v>20</v>
      </c>
      <c r="F9" s="21" t="s">
        <v>9</v>
      </c>
      <c r="G9" s="21" t="s">
        <v>38</v>
      </c>
      <c r="H9" s="23" t="s">
        <v>55</v>
      </c>
      <c r="I9" s="21" t="s">
        <v>39</v>
      </c>
      <c r="J9" s="22" t="s">
        <v>57</v>
      </c>
      <c r="K9" s="21" t="s">
        <v>40</v>
      </c>
      <c r="L9" s="40" t="s">
        <v>41</v>
      </c>
      <c r="M9" s="40" t="s">
        <v>42</v>
      </c>
    </row>
    <row r="10" spans="1:14" s="34" customFormat="1" ht="14.25" x14ac:dyDescent="0.2">
      <c r="A10" s="36" t="s">
        <v>64</v>
      </c>
      <c r="B10" s="35" t="s">
        <v>62</v>
      </c>
      <c r="C10" s="37">
        <v>44375</v>
      </c>
      <c r="D10" s="41" t="s">
        <v>70</v>
      </c>
      <c r="E10" s="42" t="s">
        <v>22</v>
      </c>
      <c r="F10" s="43" t="s">
        <v>58</v>
      </c>
      <c r="G10" s="37">
        <v>44389</v>
      </c>
      <c r="H10" s="44" t="s">
        <v>181</v>
      </c>
      <c r="I10" s="41">
        <v>0</v>
      </c>
      <c r="J10" s="41" t="s">
        <v>48</v>
      </c>
      <c r="K10" s="41">
        <v>0</v>
      </c>
      <c r="L10" s="45">
        <f>MONTH(Folios[[#This Row],[Fecha de Recepción]])</f>
        <v>6</v>
      </c>
      <c r="M10" s="66">
        <v>6</v>
      </c>
    </row>
    <row r="11" spans="1:14" s="34" customFormat="1" ht="14.25" x14ac:dyDescent="0.2">
      <c r="A11" s="36" t="s">
        <v>65</v>
      </c>
      <c r="B11" s="35" t="s">
        <v>67</v>
      </c>
      <c r="C11" s="37">
        <v>44376</v>
      </c>
      <c r="D11" s="41" t="s">
        <v>71</v>
      </c>
      <c r="E11" s="42" t="s">
        <v>22</v>
      </c>
      <c r="F11" s="43" t="s">
        <v>58</v>
      </c>
      <c r="G11" s="37">
        <v>44390</v>
      </c>
      <c r="H11" s="44" t="s">
        <v>182</v>
      </c>
      <c r="I11" s="41">
        <v>0</v>
      </c>
      <c r="J11" s="41" t="s">
        <v>48</v>
      </c>
      <c r="K11" s="41">
        <v>0</v>
      </c>
      <c r="L11" s="45">
        <f>MONTH(Folios[[#This Row],[Fecha de Recepción]])</f>
        <v>6</v>
      </c>
      <c r="M11" s="66">
        <v>6</v>
      </c>
    </row>
    <row r="12" spans="1:14" s="34" customFormat="1" ht="14.25" x14ac:dyDescent="0.2">
      <c r="A12" s="36" t="s">
        <v>66</v>
      </c>
      <c r="B12" s="35" t="s">
        <v>67</v>
      </c>
      <c r="C12" s="37">
        <v>44376</v>
      </c>
      <c r="D12" s="41" t="s">
        <v>72</v>
      </c>
      <c r="E12" s="42" t="s">
        <v>22</v>
      </c>
      <c r="F12" s="43" t="s">
        <v>58</v>
      </c>
      <c r="G12" s="37">
        <v>44390</v>
      </c>
      <c r="H12" s="44" t="s">
        <v>183</v>
      </c>
      <c r="I12" s="41">
        <v>0</v>
      </c>
      <c r="J12" s="41" t="s">
        <v>48</v>
      </c>
      <c r="K12" s="41">
        <v>0</v>
      </c>
      <c r="L12" s="45">
        <f>MONTH(Folios[[#This Row],[Fecha de Recepción]])</f>
        <v>6</v>
      </c>
      <c r="M12" s="66">
        <v>6</v>
      </c>
    </row>
    <row r="13" spans="1:14" s="34" customFormat="1" ht="14.25" x14ac:dyDescent="0.2">
      <c r="A13" s="38">
        <v>554521</v>
      </c>
      <c r="B13" s="35" t="s">
        <v>67</v>
      </c>
      <c r="C13" s="39">
        <v>44376</v>
      </c>
      <c r="D13" s="41" t="s">
        <v>73</v>
      </c>
      <c r="E13" s="42" t="s">
        <v>22</v>
      </c>
      <c r="F13" s="43" t="s">
        <v>58</v>
      </c>
      <c r="G13" s="37">
        <v>44390</v>
      </c>
      <c r="H13" s="44" t="s">
        <v>184</v>
      </c>
      <c r="I13" s="41">
        <v>0</v>
      </c>
      <c r="J13" s="41" t="s">
        <v>48</v>
      </c>
      <c r="K13" s="41">
        <v>0</v>
      </c>
      <c r="L13" s="45">
        <v>6</v>
      </c>
      <c r="M13" s="66">
        <v>6</v>
      </c>
    </row>
    <row r="14" spans="1:14" s="34" customFormat="1" ht="14.25" x14ac:dyDescent="0.2">
      <c r="A14" s="38">
        <v>554621</v>
      </c>
      <c r="B14" s="35" t="s">
        <v>67</v>
      </c>
      <c r="C14" s="39">
        <v>44376</v>
      </c>
      <c r="D14" s="41" t="s">
        <v>74</v>
      </c>
      <c r="E14" s="42" t="s">
        <v>22</v>
      </c>
      <c r="F14" s="43" t="s">
        <v>58</v>
      </c>
      <c r="G14" s="37">
        <v>44390</v>
      </c>
      <c r="H14" s="44" t="s">
        <v>185</v>
      </c>
      <c r="I14" s="41">
        <v>0</v>
      </c>
      <c r="J14" s="41" t="s">
        <v>48</v>
      </c>
      <c r="K14" s="41">
        <v>0</v>
      </c>
      <c r="L14" s="45">
        <v>6</v>
      </c>
      <c r="M14" s="66">
        <v>6</v>
      </c>
    </row>
    <row r="15" spans="1:14" s="34" customFormat="1" ht="14.25" x14ac:dyDescent="0.2">
      <c r="A15" s="36" t="s">
        <v>69</v>
      </c>
      <c r="B15" s="57" t="s">
        <v>68</v>
      </c>
      <c r="C15" s="39">
        <v>44376</v>
      </c>
      <c r="D15" s="41" t="s">
        <v>75</v>
      </c>
      <c r="E15" s="42" t="s">
        <v>22</v>
      </c>
      <c r="F15" s="43" t="s">
        <v>58</v>
      </c>
      <c r="G15" s="37">
        <v>44390</v>
      </c>
      <c r="H15" s="44" t="s">
        <v>182</v>
      </c>
      <c r="I15" s="41">
        <v>0</v>
      </c>
      <c r="J15" s="41" t="s">
        <v>48</v>
      </c>
      <c r="K15" s="41">
        <v>0</v>
      </c>
      <c r="L15" s="45">
        <v>6</v>
      </c>
      <c r="M15" s="66">
        <v>6</v>
      </c>
    </row>
    <row r="16" spans="1:14" s="34" customFormat="1" ht="14.25" x14ac:dyDescent="0.2">
      <c r="A16" s="62">
        <v>560021</v>
      </c>
      <c r="B16" s="58" t="s">
        <v>67</v>
      </c>
      <c r="C16" s="60">
        <v>44377</v>
      </c>
      <c r="D16" s="62" t="s">
        <v>100</v>
      </c>
      <c r="E16" s="42" t="s">
        <v>23</v>
      </c>
      <c r="F16" s="43" t="s">
        <v>58</v>
      </c>
      <c r="G16" s="60">
        <v>44390</v>
      </c>
      <c r="H16" s="44" t="s">
        <v>186</v>
      </c>
      <c r="I16" s="41">
        <v>0</v>
      </c>
      <c r="J16" s="41" t="s">
        <v>48</v>
      </c>
      <c r="K16" s="41">
        <v>0</v>
      </c>
      <c r="L16" s="45">
        <v>7</v>
      </c>
      <c r="M16" s="66"/>
    </row>
    <row r="17" spans="1:13" s="34" customFormat="1" ht="14.25" x14ac:dyDescent="0.2">
      <c r="A17" s="62">
        <v>562621</v>
      </c>
      <c r="B17" s="58" t="s">
        <v>76</v>
      </c>
      <c r="C17" s="60">
        <v>44378</v>
      </c>
      <c r="D17" s="63" t="s">
        <v>101</v>
      </c>
      <c r="E17" s="42" t="s">
        <v>23</v>
      </c>
      <c r="F17" s="43" t="s">
        <v>58</v>
      </c>
      <c r="G17" s="60">
        <v>44390</v>
      </c>
      <c r="H17" s="61" t="s">
        <v>150</v>
      </c>
      <c r="I17" s="41">
        <v>0</v>
      </c>
      <c r="J17" s="41" t="s">
        <v>48</v>
      </c>
      <c r="K17" s="41">
        <v>0</v>
      </c>
      <c r="L17" s="45">
        <v>7</v>
      </c>
      <c r="M17" s="66">
        <f>IF(Folios[[#This Row],[Fecha de Respuesta]]="","",MONTH(Folios[[#This Row],[Fecha de Respuesta]]))</f>
        <v>7</v>
      </c>
    </row>
    <row r="18" spans="1:13" s="34" customFormat="1" ht="14.25" x14ac:dyDescent="0.2">
      <c r="A18" s="62">
        <v>563221</v>
      </c>
      <c r="B18" s="59" t="s">
        <v>63</v>
      </c>
      <c r="C18" s="60">
        <v>44378</v>
      </c>
      <c r="D18" s="63" t="s">
        <v>102</v>
      </c>
      <c r="E18" s="42" t="s">
        <v>23</v>
      </c>
      <c r="F18" s="43" t="s">
        <v>58</v>
      </c>
      <c r="G18" s="60">
        <v>44392</v>
      </c>
      <c r="H18" s="61" t="s">
        <v>151</v>
      </c>
      <c r="I18" s="41">
        <v>0</v>
      </c>
      <c r="J18" s="41" t="s">
        <v>48</v>
      </c>
      <c r="K18" s="41">
        <v>0</v>
      </c>
      <c r="L18" s="45">
        <v>7</v>
      </c>
      <c r="M18" s="66">
        <f>IF(Folios[[#This Row],[Fecha de Respuesta]]="","",MONTH(Folios[[#This Row],[Fecha de Respuesta]]))</f>
        <v>7</v>
      </c>
    </row>
    <row r="19" spans="1:13" s="34" customFormat="1" ht="14.25" x14ac:dyDescent="0.2">
      <c r="A19" s="62">
        <v>563421</v>
      </c>
      <c r="B19" s="59" t="s">
        <v>63</v>
      </c>
      <c r="C19" s="60">
        <v>44378</v>
      </c>
      <c r="D19" s="63" t="s">
        <v>102</v>
      </c>
      <c r="E19" s="42" t="s">
        <v>23</v>
      </c>
      <c r="F19" s="43" t="s">
        <v>58</v>
      </c>
      <c r="G19" s="60">
        <v>44392</v>
      </c>
      <c r="H19" s="61" t="s">
        <v>152</v>
      </c>
      <c r="I19" s="41">
        <v>0</v>
      </c>
      <c r="J19" s="41" t="s">
        <v>48</v>
      </c>
      <c r="K19" s="41">
        <v>0</v>
      </c>
      <c r="L19" s="45">
        <v>7</v>
      </c>
      <c r="M19" s="66">
        <f>IF(Folios[[#This Row],[Fecha de Respuesta]]="","",MONTH(Folios[[#This Row],[Fecha de Respuesta]]))</f>
        <v>7</v>
      </c>
    </row>
    <row r="20" spans="1:13" s="34" customFormat="1" ht="14.25" x14ac:dyDescent="0.2">
      <c r="A20" s="62">
        <v>563721</v>
      </c>
      <c r="B20" s="59" t="s">
        <v>77</v>
      </c>
      <c r="C20" s="60">
        <v>44378</v>
      </c>
      <c r="D20" s="63" t="s">
        <v>103</v>
      </c>
      <c r="E20" s="42" t="s">
        <v>23</v>
      </c>
      <c r="F20" s="43" t="s">
        <v>58</v>
      </c>
      <c r="G20" s="60">
        <v>44392</v>
      </c>
      <c r="H20" s="61" t="s">
        <v>153</v>
      </c>
      <c r="I20" s="41">
        <v>0</v>
      </c>
      <c r="J20" s="41" t="s">
        <v>48</v>
      </c>
      <c r="K20" s="41">
        <v>0</v>
      </c>
      <c r="L20" s="45">
        <v>7</v>
      </c>
      <c r="M20" s="66">
        <f>IF(Folios[[#This Row],[Fecha de Respuesta]]="","",MONTH(Folios[[#This Row],[Fecha de Respuesta]]))</f>
        <v>7</v>
      </c>
    </row>
    <row r="21" spans="1:13" s="34" customFormat="1" ht="14.25" x14ac:dyDescent="0.2">
      <c r="A21" s="62">
        <v>564121</v>
      </c>
      <c r="B21" s="59" t="s">
        <v>78</v>
      </c>
      <c r="C21" s="60">
        <v>44379</v>
      </c>
      <c r="D21" s="63" t="s">
        <v>104</v>
      </c>
      <c r="E21" s="42" t="s">
        <v>23</v>
      </c>
      <c r="F21" s="43" t="s">
        <v>58</v>
      </c>
      <c r="G21" s="60">
        <v>44393</v>
      </c>
      <c r="H21" s="61" t="s">
        <v>154</v>
      </c>
      <c r="I21" s="41">
        <v>0</v>
      </c>
      <c r="J21" s="41" t="s">
        <v>48</v>
      </c>
      <c r="K21" s="41">
        <v>0</v>
      </c>
      <c r="L21" s="45">
        <v>7</v>
      </c>
      <c r="M21" s="66">
        <f>IF(Folios[[#This Row],[Fecha de Respuesta]]="","",MONTH(Folios[[#This Row],[Fecha de Respuesta]]))</f>
        <v>7</v>
      </c>
    </row>
    <row r="22" spans="1:13" s="34" customFormat="1" ht="14.25" x14ac:dyDescent="0.2">
      <c r="A22" s="62">
        <v>565921</v>
      </c>
      <c r="B22" s="58" t="s">
        <v>79</v>
      </c>
      <c r="C22" s="60">
        <v>44379</v>
      </c>
      <c r="D22" s="67" t="s">
        <v>105</v>
      </c>
      <c r="E22" s="42" t="s">
        <v>23</v>
      </c>
      <c r="F22" s="43" t="s">
        <v>60</v>
      </c>
      <c r="G22" s="60">
        <v>44392</v>
      </c>
      <c r="H22" s="61" t="s">
        <v>155</v>
      </c>
      <c r="I22" s="41">
        <v>0</v>
      </c>
      <c r="J22" s="41" t="s">
        <v>48</v>
      </c>
      <c r="K22" s="41">
        <v>0</v>
      </c>
      <c r="L22" s="45">
        <v>7</v>
      </c>
      <c r="M22" s="66">
        <f>IF(Folios[[#This Row],[Fecha de Respuesta]]="","",MONTH(Folios[[#This Row],[Fecha de Respuesta]]))</f>
        <v>7</v>
      </c>
    </row>
    <row r="23" spans="1:13" s="34" customFormat="1" ht="14.25" x14ac:dyDescent="0.2">
      <c r="A23" s="62">
        <v>566821</v>
      </c>
      <c r="B23" s="58" t="s">
        <v>77</v>
      </c>
      <c r="C23" s="60">
        <v>44379</v>
      </c>
      <c r="D23" s="62" t="s">
        <v>106</v>
      </c>
      <c r="E23" s="42" t="s">
        <v>23</v>
      </c>
      <c r="F23" s="43" t="s">
        <v>18</v>
      </c>
      <c r="G23" s="60">
        <v>44411</v>
      </c>
      <c r="H23" s="61" t="s">
        <v>156</v>
      </c>
      <c r="I23" s="41">
        <v>0</v>
      </c>
      <c r="J23" s="41" t="s">
        <v>49</v>
      </c>
      <c r="K23" s="41">
        <v>0</v>
      </c>
      <c r="L23" s="45">
        <v>7</v>
      </c>
      <c r="M23" s="66">
        <f>IF(Folios[[#This Row],[Fecha de Respuesta]]="","",MONTH(Folios[[#This Row],[Fecha de Respuesta]]))</f>
        <v>8</v>
      </c>
    </row>
    <row r="24" spans="1:13" s="34" customFormat="1" ht="14.25" x14ac:dyDescent="0.2">
      <c r="A24" s="62">
        <v>575521</v>
      </c>
      <c r="B24" s="59" t="s">
        <v>80</v>
      </c>
      <c r="C24" s="60">
        <v>44380</v>
      </c>
      <c r="D24" s="63" t="s">
        <v>107</v>
      </c>
      <c r="E24" s="42" t="s">
        <v>23</v>
      </c>
      <c r="F24" s="43" t="s">
        <v>58</v>
      </c>
      <c r="G24" s="60">
        <v>44399</v>
      </c>
      <c r="H24" s="61" t="s">
        <v>157</v>
      </c>
      <c r="I24" s="41">
        <v>0</v>
      </c>
      <c r="J24" s="41" t="s">
        <v>48</v>
      </c>
      <c r="K24" s="41">
        <v>0</v>
      </c>
      <c r="L24" s="45">
        <v>7</v>
      </c>
      <c r="M24" s="66">
        <f>IF(Folios[[#This Row],[Fecha de Respuesta]]="","",MONTH(Folios[[#This Row],[Fecha de Respuesta]]))</f>
        <v>7</v>
      </c>
    </row>
    <row r="25" spans="1:13" s="34" customFormat="1" ht="14.25" x14ac:dyDescent="0.2">
      <c r="A25" s="62">
        <v>575621</v>
      </c>
      <c r="B25" s="59" t="s">
        <v>80</v>
      </c>
      <c r="C25" s="60">
        <v>44380</v>
      </c>
      <c r="D25" s="63" t="s">
        <v>108</v>
      </c>
      <c r="E25" s="42" t="s">
        <v>23</v>
      </c>
      <c r="F25" s="43" t="s">
        <v>58</v>
      </c>
      <c r="G25" s="60">
        <v>44399</v>
      </c>
      <c r="H25" s="61" t="s">
        <v>158</v>
      </c>
      <c r="I25" s="41">
        <v>0</v>
      </c>
      <c r="J25" s="41" t="s">
        <v>48</v>
      </c>
      <c r="K25" s="41">
        <v>0</v>
      </c>
      <c r="L25" s="45">
        <v>7</v>
      </c>
      <c r="M25" s="66">
        <f>IF(Folios[[#This Row],[Fecha de Respuesta]]="","",MONTH(Folios[[#This Row],[Fecha de Respuesta]]))</f>
        <v>7</v>
      </c>
    </row>
    <row r="26" spans="1:13" s="34" customFormat="1" ht="14.25" x14ac:dyDescent="0.2">
      <c r="A26" s="62">
        <v>579821</v>
      </c>
      <c r="B26" s="59" t="s">
        <v>81</v>
      </c>
      <c r="C26" s="60">
        <v>44382</v>
      </c>
      <c r="D26" s="64" t="s">
        <v>109</v>
      </c>
      <c r="E26" s="42" t="s">
        <v>23</v>
      </c>
      <c r="F26" s="43" t="s">
        <v>58</v>
      </c>
      <c r="G26" s="60">
        <v>44398</v>
      </c>
      <c r="H26" s="61" t="s">
        <v>159</v>
      </c>
      <c r="I26" s="41">
        <v>0</v>
      </c>
      <c r="J26" s="41" t="s">
        <v>48</v>
      </c>
      <c r="K26" s="41">
        <v>0</v>
      </c>
      <c r="L26" s="45">
        <v>7</v>
      </c>
      <c r="M26" s="66">
        <f>IF(Folios[[#This Row],[Fecha de Respuesta]]="","",MONTH(Folios[[#This Row],[Fecha de Respuesta]]))</f>
        <v>7</v>
      </c>
    </row>
    <row r="27" spans="1:13" s="34" customFormat="1" ht="14.25" x14ac:dyDescent="0.2">
      <c r="A27" s="62">
        <v>582821</v>
      </c>
      <c r="B27" s="59" t="s">
        <v>78</v>
      </c>
      <c r="C27" s="60">
        <v>44383</v>
      </c>
      <c r="D27" s="64" t="s">
        <v>110</v>
      </c>
      <c r="E27" s="42" t="s">
        <v>23</v>
      </c>
      <c r="F27" s="43" t="s">
        <v>58</v>
      </c>
      <c r="G27" s="60">
        <v>44397</v>
      </c>
      <c r="H27" s="61" t="s">
        <v>160</v>
      </c>
      <c r="I27" s="41">
        <v>0</v>
      </c>
      <c r="J27" s="41" t="s">
        <v>48</v>
      </c>
      <c r="K27" s="41">
        <v>0</v>
      </c>
      <c r="L27" s="45">
        <v>7</v>
      </c>
      <c r="M27" s="66">
        <f>IF(Folios[[#This Row],[Fecha de Respuesta]]="","",MONTH(Folios[[#This Row],[Fecha de Respuesta]]))</f>
        <v>7</v>
      </c>
    </row>
    <row r="28" spans="1:13" s="34" customFormat="1" ht="14.25" x14ac:dyDescent="0.2">
      <c r="A28" s="62">
        <v>583221</v>
      </c>
      <c r="B28" s="59" t="s">
        <v>82</v>
      </c>
      <c r="C28" s="60">
        <v>44383</v>
      </c>
      <c r="D28" s="65" t="s">
        <v>111</v>
      </c>
      <c r="E28" s="42" t="s">
        <v>23</v>
      </c>
      <c r="F28" s="43" t="s">
        <v>58</v>
      </c>
      <c r="G28" s="60">
        <v>44396</v>
      </c>
      <c r="H28" s="61" t="s">
        <v>161</v>
      </c>
      <c r="I28" s="41">
        <v>0</v>
      </c>
      <c r="J28" s="41" t="s">
        <v>48</v>
      </c>
      <c r="K28" s="41">
        <v>0</v>
      </c>
      <c r="L28" s="45">
        <v>7</v>
      </c>
      <c r="M28" s="66">
        <f>IF(Folios[[#This Row],[Fecha de Respuesta]]="","",MONTH(Folios[[#This Row],[Fecha de Respuesta]]))</f>
        <v>7</v>
      </c>
    </row>
    <row r="29" spans="1:13" s="34" customFormat="1" ht="14.25" x14ac:dyDescent="0.2">
      <c r="A29" s="62">
        <v>584021</v>
      </c>
      <c r="B29" s="58" t="s">
        <v>83</v>
      </c>
      <c r="C29" s="60">
        <v>44383</v>
      </c>
      <c r="D29" s="67" t="s">
        <v>112</v>
      </c>
      <c r="E29" s="42" t="s">
        <v>23</v>
      </c>
      <c r="F29" s="43" t="s">
        <v>58</v>
      </c>
      <c r="G29" s="60">
        <v>44412</v>
      </c>
      <c r="H29" s="61" t="s">
        <v>162</v>
      </c>
      <c r="I29" s="41">
        <v>0</v>
      </c>
      <c r="J29" s="41" t="s">
        <v>48</v>
      </c>
      <c r="K29" s="41">
        <v>0</v>
      </c>
      <c r="L29" s="45">
        <v>7</v>
      </c>
      <c r="M29" s="66">
        <f>IF(Folios[[#This Row],[Fecha de Respuesta]]="","",MONTH(Folios[[#This Row],[Fecha de Respuesta]]))</f>
        <v>8</v>
      </c>
    </row>
    <row r="30" spans="1:13" s="34" customFormat="1" ht="14.25" x14ac:dyDescent="0.2">
      <c r="A30" s="62">
        <v>584121</v>
      </c>
      <c r="B30" s="59" t="s">
        <v>83</v>
      </c>
      <c r="C30" s="60">
        <v>44383</v>
      </c>
      <c r="D30" s="62" t="s">
        <v>113</v>
      </c>
      <c r="E30" s="42" t="s">
        <v>23</v>
      </c>
      <c r="F30" s="43" t="s">
        <v>58</v>
      </c>
      <c r="G30" s="60">
        <v>44411</v>
      </c>
      <c r="H30" s="61" t="s">
        <v>163</v>
      </c>
      <c r="I30" s="41">
        <v>0</v>
      </c>
      <c r="J30" s="41" t="s">
        <v>48</v>
      </c>
      <c r="K30" s="41">
        <v>0</v>
      </c>
      <c r="L30" s="45">
        <v>7</v>
      </c>
      <c r="M30" s="66">
        <f>IF(Folios[[#This Row],[Fecha de Respuesta]]="","",MONTH(Folios[[#This Row],[Fecha de Respuesta]]))</f>
        <v>8</v>
      </c>
    </row>
    <row r="31" spans="1:13" s="34" customFormat="1" ht="14.25" x14ac:dyDescent="0.2">
      <c r="A31" s="62">
        <v>584521</v>
      </c>
      <c r="B31" s="58" t="s">
        <v>84</v>
      </c>
      <c r="C31" s="60">
        <v>44383</v>
      </c>
      <c r="D31" s="64" t="s">
        <v>114</v>
      </c>
      <c r="E31" s="42" t="s">
        <v>23</v>
      </c>
      <c r="F31" s="43" t="s">
        <v>58</v>
      </c>
      <c r="G31" s="60">
        <v>44393</v>
      </c>
      <c r="H31" s="61" t="s">
        <v>164</v>
      </c>
      <c r="I31" s="41">
        <v>0</v>
      </c>
      <c r="J31" s="41" t="s">
        <v>48</v>
      </c>
      <c r="K31" s="41">
        <v>0</v>
      </c>
      <c r="L31" s="45">
        <v>7</v>
      </c>
      <c r="M31" s="66">
        <f>IF(Folios[[#This Row],[Fecha de Respuesta]]="","",MONTH(Folios[[#This Row],[Fecha de Respuesta]]))</f>
        <v>7</v>
      </c>
    </row>
    <row r="32" spans="1:13" s="34" customFormat="1" ht="14.25" x14ac:dyDescent="0.2">
      <c r="A32" s="62">
        <v>588421</v>
      </c>
      <c r="B32" s="58" t="s">
        <v>85</v>
      </c>
      <c r="C32" s="60">
        <v>44384</v>
      </c>
      <c r="D32" s="67" t="s">
        <v>115</v>
      </c>
      <c r="E32" s="42" t="s">
        <v>23</v>
      </c>
      <c r="F32" s="43" t="s">
        <v>15</v>
      </c>
      <c r="G32" s="60">
        <v>44385</v>
      </c>
      <c r="H32" s="61" t="s">
        <v>165</v>
      </c>
      <c r="I32" s="41">
        <v>0</v>
      </c>
      <c r="J32" s="41" t="s">
        <v>48</v>
      </c>
      <c r="K32" s="41">
        <v>0</v>
      </c>
      <c r="L32" s="45">
        <v>7</v>
      </c>
      <c r="M32" s="66">
        <f>IF(Folios[[#This Row],[Fecha de Respuesta]]="","",MONTH(Folios[[#This Row],[Fecha de Respuesta]]))</f>
        <v>7</v>
      </c>
    </row>
    <row r="33" spans="1:13" s="34" customFormat="1" ht="14.25" x14ac:dyDescent="0.2">
      <c r="A33" s="62">
        <v>591321</v>
      </c>
      <c r="B33" s="58" t="s">
        <v>81</v>
      </c>
      <c r="C33" s="60">
        <v>44385</v>
      </c>
      <c r="D33" s="67" t="s">
        <v>116</v>
      </c>
      <c r="E33" s="42" t="s">
        <v>23</v>
      </c>
      <c r="F33" s="43" t="s">
        <v>58</v>
      </c>
      <c r="G33" s="60">
        <v>44414</v>
      </c>
      <c r="H33" s="61" t="s">
        <v>166</v>
      </c>
      <c r="I33" s="41">
        <v>0</v>
      </c>
      <c r="J33" s="41" t="s">
        <v>48</v>
      </c>
      <c r="K33" s="41">
        <v>0</v>
      </c>
      <c r="L33" s="45">
        <v>7</v>
      </c>
      <c r="M33" s="66">
        <f>IF(Folios[[#This Row],[Fecha de Respuesta]]="","",MONTH(Folios[[#This Row],[Fecha de Respuesta]]))</f>
        <v>8</v>
      </c>
    </row>
    <row r="34" spans="1:13" s="34" customFormat="1" ht="14.25" x14ac:dyDescent="0.2">
      <c r="A34" s="62">
        <v>593321</v>
      </c>
      <c r="B34" s="59" t="s">
        <v>86</v>
      </c>
      <c r="C34" s="60">
        <v>44386</v>
      </c>
      <c r="D34" s="64" t="s">
        <v>117</v>
      </c>
      <c r="E34" s="42" t="s">
        <v>23</v>
      </c>
      <c r="F34" s="43" t="s">
        <v>58</v>
      </c>
      <c r="G34" s="60">
        <v>44397</v>
      </c>
      <c r="H34" s="61" t="s">
        <v>167</v>
      </c>
      <c r="I34" s="41">
        <v>0</v>
      </c>
      <c r="J34" s="41" t="s">
        <v>48</v>
      </c>
      <c r="K34" s="41">
        <v>0</v>
      </c>
      <c r="L34" s="45">
        <v>7</v>
      </c>
      <c r="M34" s="66">
        <f>IF(Folios[[#This Row],[Fecha de Respuesta]]="","",MONTH(Folios[[#This Row],[Fecha de Respuesta]]))</f>
        <v>7</v>
      </c>
    </row>
    <row r="35" spans="1:13" s="34" customFormat="1" ht="14.25" x14ac:dyDescent="0.2">
      <c r="A35" s="62">
        <v>598521</v>
      </c>
      <c r="B35" s="58" t="s">
        <v>87</v>
      </c>
      <c r="C35" s="60">
        <v>44388</v>
      </c>
      <c r="D35" s="64" t="s">
        <v>118</v>
      </c>
      <c r="E35" s="42" t="s">
        <v>23</v>
      </c>
      <c r="F35" s="43" t="s">
        <v>58</v>
      </c>
      <c r="G35" s="60">
        <v>44411</v>
      </c>
      <c r="H35" s="61" t="s">
        <v>168</v>
      </c>
      <c r="I35" s="41">
        <v>0</v>
      </c>
      <c r="J35" s="41" t="s">
        <v>48</v>
      </c>
      <c r="K35" s="41">
        <v>0</v>
      </c>
      <c r="L35" s="45">
        <v>7</v>
      </c>
      <c r="M35" s="66">
        <f>IF(Folios[[#This Row],[Fecha de Respuesta]]="","",MONTH(Folios[[#This Row],[Fecha de Respuesta]]))</f>
        <v>8</v>
      </c>
    </row>
    <row r="36" spans="1:13" s="34" customFormat="1" ht="14.25" x14ac:dyDescent="0.2">
      <c r="A36" s="62">
        <v>600821</v>
      </c>
      <c r="B36" s="59" t="s">
        <v>78</v>
      </c>
      <c r="C36" s="60">
        <v>44389</v>
      </c>
      <c r="D36" s="64" t="s">
        <v>119</v>
      </c>
      <c r="E36" s="42" t="s">
        <v>23</v>
      </c>
      <c r="F36" s="43" t="s">
        <v>58</v>
      </c>
      <c r="G36" s="60">
        <v>44405</v>
      </c>
      <c r="H36" s="61" t="s">
        <v>169</v>
      </c>
      <c r="I36" s="41">
        <v>0</v>
      </c>
      <c r="J36" s="41" t="s">
        <v>48</v>
      </c>
      <c r="K36" s="41">
        <v>0</v>
      </c>
      <c r="L36" s="45">
        <v>7</v>
      </c>
      <c r="M36" s="66">
        <f>IF(Folios[[#This Row],[Fecha de Respuesta]]="","",MONTH(Folios[[#This Row],[Fecha de Respuesta]]))</f>
        <v>7</v>
      </c>
    </row>
    <row r="37" spans="1:13" s="34" customFormat="1" ht="14.25" x14ac:dyDescent="0.2">
      <c r="A37" s="62">
        <v>600921</v>
      </c>
      <c r="B37" s="58" t="s">
        <v>78</v>
      </c>
      <c r="C37" s="60">
        <v>44389</v>
      </c>
      <c r="D37" s="67" t="s">
        <v>120</v>
      </c>
      <c r="E37" s="42" t="s">
        <v>23</v>
      </c>
      <c r="F37" s="43" t="s">
        <v>58</v>
      </c>
      <c r="G37" s="60">
        <v>44417</v>
      </c>
      <c r="H37" s="61" t="s">
        <v>170</v>
      </c>
      <c r="I37" s="41">
        <v>0</v>
      </c>
      <c r="J37" s="41" t="s">
        <v>48</v>
      </c>
      <c r="K37" s="41">
        <v>0</v>
      </c>
      <c r="L37" s="45">
        <v>7</v>
      </c>
      <c r="M37" s="66">
        <f>IF(Folios[[#This Row],[Fecha de Respuesta]]="","",MONTH(Folios[[#This Row],[Fecha de Respuesta]]))</f>
        <v>8</v>
      </c>
    </row>
    <row r="38" spans="1:13" s="34" customFormat="1" ht="14.25" x14ac:dyDescent="0.2">
      <c r="A38" s="62">
        <v>601721</v>
      </c>
      <c r="B38" s="58" t="s">
        <v>88</v>
      </c>
      <c r="C38" s="60">
        <v>44389</v>
      </c>
      <c r="D38" s="67" t="s">
        <v>121</v>
      </c>
      <c r="E38" s="42" t="s">
        <v>23</v>
      </c>
      <c r="F38" s="43" t="s">
        <v>58</v>
      </c>
      <c r="G38" s="60">
        <v>44417</v>
      </c>
      <c r="H38" s="61" t="s">
        <v>171</v>
      </c>
      <c r="I38" s="41">
        <v>0</v>
      </c>
      <c r="J38" s="41" t="s">
        <v>48</v>
      </c>
      <c r="K38" s="41">
        <v>0</v>
      </c>
      <c r="L38" s="45">
        <v>7</v>
      </c>
      <c r="M38" s="66">
        <f>IF(Folios[[#This Row],[Fecha de Respuesta]]="","",MONTH(Folios[[#This Row],[Fecha de Respuesta]]))</f>
        <v>8</v>
      </c>
    </row>
    <row r="39" spans="1:13" s="34" customFormat="1" ht="14.25" x14ac:dyDescent="0.2">
      <c r="A39" s="62">
        <v>601821</v>
      </c>
      <c r="B39" s="59" t="s">
        <v>88</v>
      </c>
      <c r="C39" s="60">
        <v>44389</v>
      </c>
      <c r="D39" s="62" t="s">
        <v>122</v>
      </c>
      <c r="E39" s="42" t="s">
        <v>23</v>
      </c>
      <c r="F39" s="43" t="s">
        <v>58</v>
      </c>
      <c r="G39" s="60">
        <v>44413</v>
      </c>
      <c r="H39" s="61" t="s">
        <v>172</v>
      </c>
      <c r="I39" s="41">
        <v>0</v>
      </c>
      <c r="J39" s="41" t="s">
        <v>48</v>
      </c>
      <c r="K39" s="41">
        <v>0</v>
      </c>
      <c r="L39" s="45">
        <v>7</v>
      </c>
      <c r="M39" s="66">
        <f>IF(Folios[[#This Row],[Fecha de Respuesta]]="","",MONTH(Folios[[#This Row],[Fecha de Respuesta]]))</f>
        <v>8</v>
      </c>
    </row>
    <row r="40" spans="1:13" s="34" customFormat="1" ht="14.25" x14ac:dyDescent="0.2">
      <c r="A40" s="62">
        <v>601921</v>
      </c>
      <c r="B40" s="59" t="s">
        <v>88</v>
      </c>
      <c r="C40" s="60">
        <v>44389</v>
      </c>
      <c r="D40" s="67" t="s">
        <v>123</v>
      </c>
      <c r="E40" s="42" t="s">
        <v>23</v>
      </c>
      <c r="F40" s="43" t="s">
        <v>58</v>
      </c>
      <c r="G40" s="60">
        <v>44417</v>
      </c>
      <c r="H40" s="61" t="s">
        <v>173</v>
      </c>
      <c r="I40" s="41">
        <v>0</v>
      </c>
      <c r="J40" s="41" t="s">
        <v>48</v>
      </c>
      <c r="K40" s="41">
        <v>0</v>
      </c>
      <c r="L40" s="45">
        <v>7</v>
      </c>
      <c r="M40" s="66">
        <f>IF(Folios[[#This Row],[Fecha de Respuesta]]="","",MONTH(Folios[[#This Row],[Fecha de Respuesta]]))</f>
        <v>8</v>
      </c>
    </row>
    <row r="41" spans="1:13" s="34" customFormat="1" ht="14.25" x14ac:dyDescent="0.2">
      <c r="A41" s="62">
        <v>603121</v>
      </c>
      <c r="B41" s="59" t="s">
        <v>89</v>
      </c>
      <c r="C41" s="60">
        <v>44389</v>
      </c>
      <c r="D41" s="62" t="s">
        <v>124</v>
      </c>
      <c r="E41" s="42" t="s">
        <v>23</v>
      </c>
      <c r="F41" s="43" t="s">
        <v>58</v>
      </c>
      <c r="G41" s="60">
        <v>44410</v>
      </c>
      <c r="H41" s="61" t="s">
        <v>174</v>
      </c>
      <c r="I41" s="41">
        <v>0</v>
      </c>
      <c r="J41" s="41" t="s">
        <v>48</v>
      </c>
      <c r="K41" s="41">
        <v>0</v>
      </c>
      <c r="L41" s="45">
        <v>7</v>
      </c>
      <c r="M41" s="66">
        <f>IF(Folios[[#This Row],[Fecha de Respuesta]]="","",MONTH(Folios[[#This Row],[Fecha de Respuesta]]))</f>
        <v>8</v>
      </c>
    </row>
    <row r="42" spans="1:13" s="34" customFormat="1" ht="14.25" x14ac:dyDescent="0.2">
      <c r="A42" s="62">
        <v>604621</v>
      </c>
      <c r="B42" s="59" t="s">
        <v>90</v>
      </c>
      <c r="C42" s="60">
        <v>44390</v>
      </c>
      <c r="D42" s="64" t="s">
        <v>125</v>
      </c>
      <c r="E42" s="42" t="s">
        <v>23</v>
      </c>
      <c r="F42" s="43" t="s">
        <v>58</v>
      </c>
      <c r="G42" s="60">
        <v>44403</v>
      </c>
      <c r="H42" s="61" t="s">
        <v>175</v>
      </c>
      <c r="I42" s="41">
        <v>0</v>
      </c>
      <c r="J42" s="41" t="s">
        <v>48</v>
      </c>
      <c r="K42" s="41">
        <v>0</v>
      </c>
      <c r="L42" s="45">
        <v>7</v>
      </c>
      <c r="M42" s="66">
        <f>IF(Folios[[#This Row],[Fecha de Respuesta]]="","",MONTH(Folios[[#This Row],[Fecha de Respuesta]]))</f>
        <v>7</v>
      </c>
    </row>
    <row r="43" spans="1:13" s="34" customFormat="1" ht="14.25" x14ac:dyDescent="0.2">
      <c r="A43" s="62">
        <v>606221</v>
      </c>
      <c r="B43" s="58" t="s">
        <v>78</v>
      </c>
      <c r="C43" s="60">
        <v>44390</v>
      </c>
      <c r="D43" s="67" t="s">
        <v>126</v>
      </c>
      <c r="E43" s="42" t="s">
        <v>22</v>
      </c>
      <c r="F43" s="43" t="s">
        <v>58</v>
      </c>
      <c r="G43" s="62"/>
      <c r="H43" s="61"/>
      <c r="I43" s="41"/>
      <c r="J43" s="41"/>
      <c r="K43" s="41"/>
      <c r="L43" s="45">
        <v>7</v>
      </c>
      <c r="M43" s="66" t="str">
        <f>IF(Folios[[#This Row],[Fecha de Respuesta]]="","",MONTH(Folios[[#This Row],[Fecha de Respuesta]]))</f>
        <v/>
      </c>
    </row>
    <row r="44" spans="1:13" s="34" customFormat="1" ht="14.25" x14ac:dyDescent="0.2">
      <c r="A44" s="62">
        <v>607021</v>
      </c>
      <c r="B44" s="59" t="s">
        <v>81</v>
      </c>
      <c r="C44" s="60">
        <v>44391</v>
      </c>
      <c r="D44" s="68" t="s">
        <v>127</v>
      </c>
      <c r="E44" s="42" t="s">
        <v>23</v>
      </c>
      <c r="F44" s="43" t="s">
        <v>58</v>
      </c>
      <c r="G44" s="60">
        <v>44410</v>
      </c>
      <c r="H44" s="61" t="s">
        <v>176</v>
      </c>
      <c r="I44" s="41">
        <v>0</v>
      </c>
      <c r="J44" s="41" t="s">
        <v>48</v>
      </c>
      <c r="K44" s="41">
        <v>0</v>
      </c>
      <c r="L44" s="45">
        <v>7</v>
      </c>
      <c r="M44" s="66">
        <f>IF(Folios[[#This Row],[Fecha de Respuesta]]="","",MONTH(Folios[[#This Row],[Fecha de Respuesta]]))</f>
        <v>8</v>
      </c>
    </row>
    <row r="45" spans="1:13" s="34" customFormat="1" ht="14.25" x14ac:dyDescent="0.2">
      <c r="A45" s="62">
        <v>612721</v>
      </c>
      <c r="B45" s="58" t="s">
        <v>91</v>
      </c>
      <c r="C45" s="60">
        <v>44392</v>
      </c>
      <c r="D45" s="62" t="s">
        <v>128</v>
      </c>
      <c r="E45" s="42" t="s">
        <v>23</v>
      </c>
      <c r="F45" s="43" t="s">
        <v>58</v>
      </c>
      <c r="G45" s="60">
        <v>44410</v>
      </c>
      <c r="H45" s="61" t="s">
        <v>177</v>
      </c>
      <c r="I45" s="41">
        <v>0</v>
      </c>
      <c r="J45" s="41" t="s">
        <v>48</v>
      </c>
      <c r="K45" s="41">
        <v>0</v>
      </c>
      <c r="L45" s="45">
        <v>7</v>
      </c>
      <c r="M45" s="66">
        <f>IF(Folios[[#This Row],[Fecha de Respuesta]]="","",MONTH(Folios[[#This Row],[Fecha de Respuesta]]))</f>
        <v>8</v>
      </c>
    </row>
    <row r="46" spans="1:13" s="34" customFormat="1" ht="14.25" x14ac:dyDescent="0.2">
      <c r="A46" s="62">
        <v>619721</v>
      </c>
      <c r="B46" s="58" t="s">
        <v>80</v>
      </c>
      <c r="C46" s="60">
        <v>44393</v>
      </c>
      <c r="D46" s="67" t="s">
        <v>107</v>
      </c>
      <c r="E46" s="42" t="s">
        <v>22</v>
      </c>
      <c r="F46" s="43" t="s">
        <v>58</v>
      </c>
      <c r="G46" s="62"/>
      <c r="H46" s="61"/>
      <c r="I46" s="41"/>
      <c r="J46" s="41"/>
      <c r="K46" s="41"/>
      <c r="L46" s="45">
        <v>7</v>
      </c>
      <c r="M46" s="66" t="str">
        <f>IF(Folios[[#This Row],[Fecha de Respuesta]]="","",MONTH(Folios[[#This Row],[Fecha de Respuesta]]))</f>
        <v/>
      </c>
    </row>
    <row r="47" spans="1:13" s="34" customFormat="1" ht="14.25" x14ac:dyDescent="0.2">
      <c r="A47" s="62">
        <v>619821</v>
      </c>
      <c r="B47" s="58" t="s">
        <v>80</v>
      </c>
      <c r="C47" s="60">
        <v>44393</v>
      </c>
      <c r="D47" s="67" t="s">
        <v>129</v>
      </c>
      <c r="E47" s="42" t="s">
        <v>22</v>
      </c>
      <c r="F47" s="43" t="s">
        <v>58</v>
      </c>
      <c r="G47" s="62"/>
      <c r="H47" s="61"/>
      <c r="I47" s="41"/>
      <c r="J47" s="41"/>
      <c r="K47" s="41"/>
      <c r="L47" s="45">
        <v>7</v>
      </c>
      <c r="M47" s="66" t="str">
        <f>IF(Folios[[#This Row],[Fecha de Respuesta]]="","",MONTH(Folios[[#This Row],[Fecha de Respuesta]]))</f>
        <v/>
      </c>
    </row>
    <row r="48" spans="1:13" s="34" customFormat="1" ht="14.25" x14ac:dyDescent="0.2">
      <c r="A48" s="62">
        <v>621721</v>
      </c>
      <c r="B48" s="58" t="s">
        <v>92</v>
      </c>
      <c r="C48" s="60">
        <v>44394</v>
      </c>
      <c r="D48" s="67" t="s">
        <v>130</v>
      </c>
      <c r="E48" s="42" t="s">
        <v>22</v>
      </c>
      <c r="F48" s="43" t="s">
        <v>58</v>
      </c>
      <c r="G48" s="62"/>
      <c r="H48" s="61"/>
      <c r="I48" s="41"/>
      <c r="J48" s="41"/>
      <c r="K48" s="41"/>
      <c r="L48" s="45">
        <v>7</v>
      </c>
      <c r="M48" s="66" t="str">
        <f>IF(Folios[[#This Row],[Fecha de Respuesta]]="","",MONTH(Folios[[#This Row],[Fecha de Respuesta]]))</f>
        <v/>
      </c>
    </row>
    <row r="49" spans="1:13" s="34" customFormat="1" ht="14.25" x14ac:dyDescent="0.2">
      <c r="A49" s="62">
        <v>622221</v>
      </c>
      <c r="B49" s="58" t="s">
        <v>92</v>
      </c>
      <c r="C49" s="60">
        <v>44395</v>
      </c>
      <c r="D49" s="67" t="s">
        <v>131</v>
      </c>
      <c r="E49" s="42" t="s">
        <v>22</v>
      </c>
      <c r="F49" s="43" t="s">
        <v>58</v>
      </c>
      <c r="G49" s="62"/>
      <c r="H49" s="61"/>
      <c r="I49" s="41"/>
      <c r="J49" s="41"/>
      <c r="K49" s="41"/>
      <c r="L49" s="45">
        <v>7</v>
      </c>
      <c r="M49" s="66" t="str">
        <f>IF(Folios[[#This Row],[Fecha de Respuesta]]="","",MONTH(Folios[[#This Row],[Fecha de Respuesta]]))</f>
        <v/>
      </c>
    </row>
    <row r="50" spans="1:13" s="34" customFormat="1" ht="14.25" x14ac:dyDescent="0.2">
      <c r="A50" s="62">
        <v>623221</v>
      </c>
      <c r="B50" s="58" t="s">
        <v>93</v>
      </c>
      <c r="C50" s="60">
        <v>44396</v>
      </c>
      <c r="D50" s="62" t="s">
        <v>132</v>
      </c>
      <c r="E50" s="42" t="s">
        <v>23</v>
      </c>
      <c r="F50" s="43" t="s">
        <v>58</v>
      </c>
      <c r="G50" s="60">
        <v>44412</v>
      </c>
      <c r="H50" s="61" t="s">
        <v>178</v>
      </c>
      <c r="I50" s="41">
        <v>0</v>
      </c>
      <c r="J50" s="41" t="s">
        <v>48</v>
      </c>
      <c r="K50" s="41">
        <v>0</v>
      </c>
      <c r="L50" s="45">
        <v>7</v>
      </c>
      <c r="M50" s="66">
        <f>IF(Folios[[#This Row],[Fecha de Respuesta]]="","",MONTH(Folios[[#This Row],[Fecha de Respuesta]]))</f>
        <v>8</v>
      </c>
    </row>
    <row r="51" spans="1:13" s="34" customFormat="1" ht="14.25" x14ac:dyDescent="0.2">
      <c r="A51" s="62">
        <v>625121</v>
      </c>
      <c r="B51" s="58" t="s">
        <v>94</v>
      </c>
      <c r="C51" s="60">
        <v>44397</v>
      </c>
      <c r="D51" s="62" t="s">
        <v>133</v>
      </c>
      <c r="E51" s="42" t="s">
        <v>23</v>
      </c>
      <c r="F51" s="43" t="s">
        <v>58</v>
      </c>
      <c r="G51" s="60">
        <v>44411</v>
      </c>
      <c r="H51" s="61" t="s">
        <v>179</v>
      </c>
      <c r="I51" s="41">
        <v>0</v>
      </c>
      <c r="J51" s="41" t="s">
        <v>48</v>
      </c>
      <c r="K51" s="41">
        <v>0</v>
      </c>
      <c r="L51" s="45">
        <v>7</v>
      </c>
      <c r="M51" s="66">
        <f>IF(Folios[[#This Row],[Fecha de Respuesta]]="","",MONTH(Folios[[#This Row],[Fecha de Respuesta]]))</f>
        <v>8</v>
      </c>
    </row>
    <row r="52" spans="1:13" s="34" customFormat="1" ht="14.25" x14ac:dyDescent="0.2">
      <c r="A52" s="62">
        <v>632521</v>
      </c>
      <c r="B52" s="58" t="s">
        <v>78</v>
      </c>
      <c r="C52" s="60">
        <v>44399</v>
      </c>
      <c r="D52" s="67" t="s">
        <v>134</v>
      </c>
      <c r="E52" s="42" t="s">
        <v>22</v>
      </c>
      <c r="F52" s="43" t="s">
        <v>58</v>
      </c>
      <c r="G52" s="62"/>
      <c r="H52" s="61"/>
      <c r="I52" s="41"/>
      <c r="J52" s="41"/>
      <c r="K52" s="41"/>
      <c r="L52" s="45">
        <v>7</v>
      </c>
      <c r="M52" s="66" t="str">
        <f>IF(Folios[[#This Row],[Fecha de Respuesta]]="","",MONTH(Folios[[#This Row],[Fecha de Respuesta]]))</f>
        <v/>
      </c>
    </row>
    <row r="53" spans="1:13" s="34" customFormat="1" ht="14.25" x14ac:dyDescent="0.2">
      <c r="A53" s="62">
        <v>632721</v>
      </c>
      <c r="B53" s="58" t="s">
        <v>95</v>
      </c>
      <c r="C53" s="60">
        <v>44399</v>
      </c>
      <c r="D53" s="67" t="s">
        <v>135</v>
      </c>
      <c r="E53" s="42" t="s">
        <v>22</v>
      </c>
      <c r="F53" s="43" t="s">
        <v>58</v>
      </c>
      <c r="G53" s="62"/>
      <c r="H53" s="61"/>
      <c r="I53" s="41"/>
      <c r="J53" s="41"/>
      <c r="K53" s="41"/>
      <c r="L53" s="45">
        <v>7</v>
      </c>
      <c r="M53" s="66" t="str">
        <f>IF(Folios[[#This Row],[Fecha de Respuesta]]="","",MONTH(Folios[[#This Row],[Fecha de Respuesta]]))</f>
        <v/>
      </c>
    </row>
    <row r="54" spans="1:13" s="34" customFormat="1" ht="14.25" x14ac:dyDescent="0.2">
      <c r="A54" s="62">
        <v>632821</v>
      </c>
      <c r="B54" s="58" t="s">
        <v>95</v>
      </c>
      <c r="C54" s="60">
        <v>44399</v>
      </c>
      <c r="D54" s="67" t="s">
        <v>136</v>
      </c>
      <c r="E54" s="42" t="s">
        <v>22</v>
      </c>
      <c r="F54" s="43" t="s">
        <v>58</v>
      </c>
      <c r="G54" s="62"/>
      <c r="H54" s="61"/>
      <c r="I54" s="41"/>
      <c r="J54" s="41"/>
      <c r="K54" s="41"/>
      <c r="L54" s="45">
        <v>7</v>
      </c>
      <c r="M54" s="66" t="str">
        <f>IF(Folios[[#This Row],[Fecha de Respuesta]]="","",MONTH(Folios[[#This Row],[Fecha de Respuesta]]))</f>
        <v/>
      </c>
    </row>
    <row r="55" spans="1:13" s="34" customFormat="1" ht="14.25" x14ac:dyDescent="0.2">
      <c r="A55" s="62">
        <v>632921</v>
      </c>
      <c r="B55" s="58" t="s">
        <v>96</v>
      </c>
      <c r="C55" s="60">
        <v>44399</v>
      </c>
      <c r="D55" s="67" t="s">
        <v>137</v>
      </c>
      <c r="E55" s="42" t="s">
        <v>22</v>
      </c>
      <c r="F55" s="43" t="s">
        <v>58</v>
      </c>
      <c r="G55" s="62"/>
      <c r="H55" s="61"/>
      <c r="I55" s="41"/>
      <c r="J55" s="41"/>
      <c r="K55" s="41"/>
      <c r="L55" s="45">
        <f>MONTH(Folios[[#This Row],[Fecha de Recepción]])</f>
        <v>7</v>
      </c>
      <c r="M55" s="66" t="str">
        <f>IF(Folios[[#This Row],[Fecha de Respuesta]]="","",MONTH(Folios[[#This Row],[Fecha de Respuesta]]))</f>
        <v/>
      </c>
    </row>
    <row r="56" spans="1:13" s="34" customFormat="1" ht="14.25" x14ac:dyDescent="0.2">
      <c r="A56" s="62">
        <v>633021</v>
      </c>
      <c r="B56" s="58" t="s">
        <v>96</v>
      </c>
      <c r="C56" s="60">
        <v>44399</v>
      </c>
      <c r="D56" s="67" t="s">
        <v>138</v>
      </c>
      <c r="E56" s="42" t="s">
        <v>22</v>
      </c>
      <c r="F56" s="43" t="s">
        <v>58</v>
      </c>
      <c r="G56" s="62"/>
      <c r="H56" s="61"/>
      <c r="I56" s="41"/>
      <c r="J56" s="41"/>
      <c r="K56" s="41"/>
      <c r="L56" s="45">
        <f>MONTH(Folios[[#This Row],[Fecha de Recepción]])</f>
        <v>7</v>
      </c>
      <c r="M56" s="66" t="str">
        <f>IF(Folios[[#This Row],[Fecha de Respuesta]]="","",MONTH(Folios[[#This Row],[Fecha de Respuesta]]))</f>
        <v/>
      </c>
    </row>
    <row r="57" spans="1:13" s="34" customFormat="1" ht="14.25" x14ac:dyDescent="0.2">
      <c r="A57" s="62">
        <v>633321</v>
      </c>
      <c r="B57" s="58" t="s">
        <v>91</v>
      </c>
      <c r="C57" s="60">
        <v>44400</v>
      </c>
      <c r="D57" s="67" t="s">
        <v>139</v>
      </c>
      <c r="E57" s="42" t="s">
        <v>22</v>
      </c>
      <c r="F57" s="43" t="s">
        <v>58</v>
      </c>
      <c r="G57" s="62"/>
      <c r="H57" s="61"/>
      <c r="I57" s="41"/>
      <c r="J57" s="41"/>
      <c r="K57" s="41"/>
      <c r="L57" s="45">
        <f>MONTH(Folios[[#This Row],[Fecha de Recepción]])</f>
        <v>7</v>
      </c>
      <c r="M57" s="66" t="str">
        <f>IF(Folios[[#This Row],[Fecha de Respuesta]]="","",MONTH(Folios[[#This Row],[Fecha de Respuesta]]))</f>
        <v/>
      </c>
    </row>
    <row r="58" spans="1:13" s="34" customFormat="1" ht="14.25" x14ac:dyDescent="0.2">
      <c r="A58" s="62">
        <v>638121</v>
      </c>
      <c r="B58" s="58" t="s">
        <v>96</v>
      </c>
      <c r="C58" s="60">
        <v>44402</v>
      </c>
      <c r="D58" s="67" t="s">
        <v>140</v>
      </c>
      <c r="E58" s="42" t="s">
        <v>22</v>
      </c>
      <c r="F58" s="43" t="s">
        <v>58</v>
      </c>
      <c r="G58" s="62"/>
      <c r="H58" s="61"/>
      <c r="I58" s="41"/>
      <c r="J58" s="41"/>
      <c r="K58" s="41"/>
      <c r="L58" s="45">
        <f>MONTH(Folios[[#This Row],[Fecha de Recepción]])</f>
        <v>7</v>
      </c>
      <c r="M58" s="66" t="str">
        <f>IF(Folios[[#This Row],[Fecha de Respuesta]]="","",MONTH(Folios[[#This Row],[Fecha de Respuesta]]))</f>
        <v/>
      </c>
    </row>
    <row r="59" spans="1:13" s="34" customFormat="1" ht="14.25" x14ac:dyDescent="0.2">
      <c r="A59" s="62">
        <v>638421</v>
      </c>
      <c r="B59" s="58" t="s">
        <v>78</v>
      </c>
      <c r="C59" s="60">
        <v>44403</v>
      </c>
      <c r="D59" s="67" t="s">
        <v>141</v>
      </c>
      <c r="E59" s="42" t="s">
        <v>22</v>
      </c>
      <c r="F59" s="43" t="s">
        <v>58</v>
      </c>
      <c r="G59" s="62"/>
      <c r="H59" s="61"/>
      <c r="I59" s="41"/>
      <c r="J59" s="41"/>
      <c r="K59" s="41"/>
      <c r="L59" s="45">
        <f>MONTH(Folios[[#This Row],[Fecha de Recepción]])</f>
        <v>7</v>
      </c>
      <c r="M59" s="66" t="str">
        <f>IF(Folios[[#This Row],[Fecha de Respuesta]]="","",MONTH(Folios[[#This Row],[Fecha de Respuesta]]))</f>
        <v/>
      </c>
    </row>
    <row r="60" spans="1:13" s="34" customFormat="1" ht="14.25" x14ac:dyDescent="0.2">
      <c r="A60" s="62">
        <v>638521</v>
      </c>
      <c r="B60" s="58" t="s">
        <v>97</v>
      </c>
      <c r="C60" s="60">
        <v>44403</v>
      </c>
      <c r="D60" s="67" t="s">
        <v>142</v>
      </c>
      <c r="E60" s="42" t="s">
        <v>22</v>
      </c>
      <c r="F60" s="43" t="s">
        <v>58</v>
      </c>
      <c r="G60" s="62"/>
      <c r="H60" s="61"/>
      <c r="I60" s="41"/>
      <c r="J60" s="41"/>
      <c r="K60" s="41"/>
      <c r="L60" s="45">
        <f>MONTH(Folios[[#This Row],[Fecha de Recepción]])</f>
        <v>7</v>
      </c>
      <c r="M60" s="66" t="str">
        <f>IF(Folios[[#This Row],[Fecha de Respuesta]]="","",MONTH(Folios[[#This Row],[Fecha de Respuesta]]))</f>
        <v/>
      </c>
    </row>
    <row r="61" spans="1:13" ht="39.75" customHeight="1" x14ac:dyDescent="0.2">
      <c r="A61" s="62">
        <v>640121</v>
      </c>
      <c r="B61" s="58" t="s">
        <v>98</v>
      </c>
      <c r="C61" s="60">
        <v>44403</v>
      </c>
      <c r="D61" s="67" t="s">
        <v>143</v>
      </c>
      <c r="E61" s="42" t="s">
        <v>22</v>
      </c>
      <c r="F61" s="43" t="s">
        <v>58</v>
      </c>
      <c r="G61" s="62"/>
      <c r="H61" s="61"/>
      <c r="I61" s="41"/>
      <c r="J61" s="69"/>
      <c r="K61" s="69"/>
      <c r="L61" s="70">
        <v>7</v>
      </c>
      <c r="M61" s="69"/>
    </row>
    <row r="62" spans="1:13" ht="14.25" x14ac:dyDescent="0.2">
      <c r="A62" s="62">
        <v>643721</v>
      </c>
      <c r="B62" s="58" t="s">
        <v>96</v>
      </c>
      <c r="C62" s="60">
        <v>44403</v>
      </c>
      <c r="D62" s="67" t="s">
        <v>144</v>
      </c>
      <c r="E62" s="42" t="s">
        <v>22</v>
      </c>
      <c r="F62" s="43" t="s">
        <v>58</v>
      </c>
      <c r="G62" s="62"/>
      <c r="H62" s="61"/>
      <c r="I62" s="41"/>
      <c r="J62" s="69"/>
      <c r="K62" s="69"/>
      <c r="L62" s="70">
        <v>7</v>
      </c>
      <c r="M62" s="69"/>
    </row>
    <row r="63" spans="1:13" ht="14.25" x14ac:dyDescent="0.2">
      <c r="A63" s="62">
        <v>645921</v>
      </c>
      <c r="B63" s="58" t="s">
        <v>85</v>
      </c>
      <c r="C63" s="60">
        <v>44404</v>
      </c>
      <c r="D63" s="67" t="s">
        <v>145</v>
      </c>
      <c r="E63" s="42" t="s">
        <v>23</v>
      </c>
      <c r="F63" s="43" t="s">
        <v>58</v>
      </c>
      <c r="G63" s="60">
        <v>44410</v>
      </c>
      <c r="H63" s="61" t="s">
        <v>180</v>
      </c>
      <c r="I63" s="41">
        <v>0</v>
      </c>
      <c r="J63" s="56" t="s">
        <v>48</v>
      </c>
      <c r="K63" s="69">
        <v>0</v>
      </c>
      <c r="L63" s="70">
        <v>7</v>
      </c>
      <c r="M63" s="69"/>
    </row>
    <row r="64" spans="1:13" ht="14.25" x14ac:dyDescent="0.2">
      <c r="A64" s="62">
        <v>646021</v>
      </c>
      <c r="B64" s="58" t="s">
        <v>85</v>
      </c>
      <c r="C64" s="60">
        <v>44404</v>
      </c>
      <c r="D64" s="67" t="s">
        <v>146</v>
      </c>
      <c r="E64" s="42" t="s">
        <v>22</v>
      </c>
      <c r="F64" s="43" t="s">
        <v>58</v>
      </c>
      <c r="G64" s="62"/>
      <c r="H64" s="61"/>
      <c r="I64" s="41"/>
      <c r="J64" s="69"/>
      <c r="K64" s="69"/>
      <c r="L64" s="70">
        <v>7</v>
      </c>
      <c r="M64" s="69"/>
    </row>
    <row r="65" spans="1:14" ht="14.25" x14ac:dyDescent="0.2">
      <c r="A65" s="62">
        <v>647421</v>
      </c>
      <c r="B65" s="58" t="s">
        <v>67</v>
      </c>
      <c r="C65" s="60">
        <v>44405</v>
      </c>
      <c r="D65" s="67" t="s">
        <v>147</v>
      </c>
      <c r="E65" s="42" t="s">
        <v>22</v>
      </c>
      <c r="F65" s="43" t="s">
        <v>58</v>
      </c>
      <c r="G65" s="62"/>
      <c r="H65" s="61"/>
      <c r="I65" s="41"/>
      <c r="J65" s="69"/>
      <c r="K65" s="69"/>
      <c r="L65" s="70">
        <v>7</v>
      </c>
      <c r="M65" s="69"/>
    </row>
    <row r="66" spans="1:14" ht="14.25" x14ac:dyDescent="0.2">
      <c r="A66" s="62">
        <v>647521</v>
      </c>
      <c r="B66" s="58" t="s">
        <v>67</v>
      </c>
      <c r="C66" s="60">
        <v>44405</v>
      </c>
      <c r="D66" s="67" t="s">
        <v>148</v>
      </c>
      <c r="E66" s="42" t="s">
        <v>22</v>
      </c>
      <c r="F66" s="43" t="s">
        <v>58</v>
      </c>
      <c r="G66" s="62"/>
      <c r="H66" s="61"/>
      <c r="I66" s="41"/>
      <c r="J66" s="69"/>
      <c r="K66" s="69"/>
      <c r="L66" s="70">
        <v>7</v>
      </c>
      <c r="M66" s="69"/>
    </row>
    <row r="67" spans="1:14" ht="14.25" x14ac:dyDescent="0.2">
      <c r="A67" s="62">
        <v>647721</v>
      </c>
      <c r="B67" s="58" t="s">
        <v>67</v>
      </c>
      <c r="C67" s="60">
        <v>44405</v>
      </c>
      <c r="D67" s="67" t="s">
        <v>148</v>
      </c>
      <c r="E67" s="42" t="s">
        <v>22</v>
      </c>
      <c r="F67" s="43" t="s">
        <v>58</v>
      </c>
      <c r="G67" s="62"/>
      <c r="H67" s="61"/>
      <c r="I67" s="41"/>
      <c r="J67" s="69"/>
      <c r="K67" s="69"/>
      <c r="L67" s="70">
        <v>7</v>
      </c>
      <c r="M67" s="69"/>
    </row>
    <row r="68" spans="1:14" ht="14.25" x14ac:dyDescent="0.2">
      <c r="A68" s="62">
        <v>647821</v>
      </c>
      <c r="B68" s="58" t="s">
        <v>67</v>
      </c>
      <c r="C68" s="60">
        <v>44405</v>
      </c>
      <c r="D68" s="67" t="s">
        <v>147</v>
      </c>
      <c r="E68" s="42" t="s">
        <v>22</v>
      </c>
      <c r="F68" s="43" t="s">
        <v>58</v>
      </c>
      <c r="G68" s="62"/>
      <c r="H68" s="61"/>
      <c r="I68" s="41"/>
      <c r="J68" s="69"/>
      <c r="K68" s="69"/>
      <c r="L68" s="70">
        <v>7</v>
      </c>
      <c r="M68" s="69"/>
    </row>
    <row r="69" spans="1:14" ht="14.25" x14ac:dyDescent="0.2">
      <c r="A69" s="62">
        <v>648421</v>
      </c>
      <c r="B69" s="58" t="s">
        <v>99</v>
      </c>
      <c r="C69" s="60">
        <v>44406</v>
      </c>
      <c r="D69" s="67" t="s">
        <v>149</v>
      </c>
      <c r="E69" s="42" t="s">
        <v>22</v>
      </c>
      <c r="F69" s="43" t="s">
        <v>58</v>
      </c>
      <c r="G69" s="62"/>
      <c r="H69" s="61"/>
      <c r="I69" s="41"/>
      <c r="J69" s="69"/>
      <c r="K69" s="69"/>
      <c r="L69" s="70">
        <v>7</v>
      </c>
      <c r="M69" s="69"/>
    </row>
    <row r="70" spans="1:14" x14ac:dyDescent="0.2">
      <c r="A70" s="32"/>
      <c r="B70" s="31"/>
      <c r="D70" s="31"/>
    </row>
    <row r="71" spans="1:14" x14ac:dyDescent="0.2">
      <c r="D71" s="31"/>
      <c r="M71" s="49" t="s">
        <v>43</v>
      </c>
      <c r="N71" s="49"/>
    </row>
    <row r="72" spans="1:14" x14ac:dyDescent="0.2">
      <c r="D72" s="31"/>
    </row>
    <row r="73" spans="1:14" x14ac:dyDescent="0.2">
      <c r="D73" s="31"/>
    </row>
    <row r="74" spans="1:14" x14ac:dyDescent="0.2">
      <c r="D74" s="31"/>
    </row>
    <row r="75" spans="1:14" x14ac:dyDescent="0.2">
      <c r="D75" s="31"/>
    </row>
    <row r="76" spans="1:14" x14ac:dyDescent="0.2">
      <c r="D76" s="31"/>
    </row>
    <row r="77" spans="1:14" x14ac:dyDescent="0.2">
      <c r="D77" s="31"/>
    </row>
    <row r="78" spans="1:14" x14ac:dyDescent="0.2">
      <c r="D78" s="31"/>
    </row>
    <row r="79" spans="1:14" x14ac:dyDescent="0.2">
      <c r="D79" s="31"/>
    </row>
    <row r="80" spans="1:14" x14ac:dyDescent="0.2">
      <c r="D80" s="31"/>
    </row>
    <row r="81" spans="4:4" x14ac:dyDescent="0.2">
      <c r="D81" s="30"/>
    </row>
    <row r="82" spans="4:4" x14ac:dyDescent="0.2">
      <c r="D82" s="30"/>
    </row>
    <row r="83" spans="4:4" x14ac:dyDescent="0.2">
      <c r="D83" s="30"/>
    </row>
    <row r="84" spans="4:4" x14ac:dyDescent="0.2">
      <c r="D84" s="30"/>
    </row>
    <row r="85" spans="4:4" x14ac:dyDescent="0.2">
      <c r="D85" s="30"/>
    </row>
    <row r="86" spans="4:4" x14ac:dyDescent="0.2">
      <c r="D86" s="30"/>
    </row>
    <row r="87" spans="4:4" x14ac:dyDescent="0.2">
      <c r="D87" s="30"/>
    </row>
    <row r="88" spans="4:4" x14ac:dyDescent="0.2">
      <c r="D88" s="30"/>
    </row>
    <row r="89" spans="4:4" x14ac:dyDescent="0.2">
      <c r="D89" s="30"/>
    </row>
    <row r="90" spans="4:4" x14ac:dyDescent="0.2">
      <c r="D90" s="30"/>
    </row>
    <row r="91" spans="4:4" x14ac:dyDescent="0.2">
      <c r="D91" s="30"/>
    </row>
    <row r="92" spans="4:4" x14ac:dyDescent="0.2">
      <c r="D92" s="30"/>
    </row>
    <row r="93" spans="4:4" x14ac:dyDescent="0.2">
      <c r="D93" s="30"/>
    </row>
    <row r="94" spans="4:4" x14ac:dyDescent="0.2">
      <c r="D94" s="30"/>
    </row>
  </sheetData>
  <sheetProtection selectLockedCells="1"/>
  <mergeCells count="6">
    <mergeCell ref="M71:N71"/>
    <mergeCell ref="A6:I6"/>
    <mergeCell ref="C1:D1"/>
    <mergeCell ref="I1:L1"/>
    <mergeCell ref="I2:L2"/>
    <mergeCell ref="D7:F7"/>
  </mergeCells>
  <phoneticPr fontId="8" type="noConversion"/>
  <dataValidations xWindow="239" yWindow="670"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9:J60 J63">
      <formula1>CMedios</formula1>
    </dataValidation>
    <dataValidation type="list" allowBlank="1" showInputMessage="1" showErrorMessage="1" errorTitle="Error" error="Seleccione alguna de las modalidades_x000a_" promptTitle="Respuesta Otograda" prompt="Seleccione la modalidad bajo la cual se otorgó la respuesta_x000a_" sqref="F10:F69">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Servicios de Salud</cp:lastModifiedBy>
  <cp:revision/>
  <dcterms:created xsi:type="dcterms:W3CDTF">2017-10-19T22:18:57Z</dcterms:created>
  <dcterms:modified xsi:type="dcterms:W3CDTF">2021-08-10T02:58:44Z</dcterms:modified>
</cp:coreProperties>
</file>