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509BDE0-0F45-4274-B417-56DB7E0FAF71}"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<sst xmlns="http://schemas.openxmlformats.org/spreadsheetml/2006/main" count="172" uniqueCount="114">
  <si>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</si>
  <si>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</si>
  <si>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</si>
  <si>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</si>
  <si>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</si>
  <si>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</si>
  <si>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</si>
  <si>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</si>
  <si>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</si>
  <si>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</si>
  <si>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</si>
  <si>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</si>
  <si>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</si>
  <si>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</si>
  <si>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</si>
  <si>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</si>
  <si>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</si>
  <si>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</si>
  <si>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</si>
  <si>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</si>
  <si>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</si>
  <si>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</si>
  <si>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</si>
  <si>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</si>
  <si>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</si>
  <si>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</si>
  <si>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</si>
  <si>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</si>
  <si>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</si>
  <si>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</si>
  <si>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</si>
  <si>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</si>
  <si>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</si>
  <si>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</si>
  <si>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</si>
  <si>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</si>
  <si>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</si>
  <si>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</si>
  <si>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</si>
  <si>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</si>
  <si>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</si>
  <si>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</si>
  <si>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</si>
  <si>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</si>
  <si>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</si>
  <si>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</si>
  <si>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</si>
  <si>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</si>
  <si>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</si>
  <si>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</si>
  <si>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</si>
  <si>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</si>
  <si>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</si>
  <si>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</si>
  <si>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</si>
  <si>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</si>
  <si>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</si>
  <si>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</si>
  <si>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</si>
  <si>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</si>
  <si>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</si>
  <si>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</si>
  <si>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</si>
  <si>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241487126000019</t>
  </si>
  <si>
    <t>241487126000020</t>
  </si>
  <si>
    <t>241487126000021</t>
  </si>
  <si>
    <t>241487126000022</t>
  </si>
  <si>
    <t>241487126000023</t>
  </si>
  <si>
    <t>241487126000024</t>
  </si>
  <si>
    <t>241487126000025</t>
  </si>
  <si>
    <t>241487126000026</t>
  </si>
  <si>
    <t>241487126000027</t>
  </si>
  <si>
    <t>241487126000028</t>
  </si>
  <si>
    <t>241487126000029</t>
  </si>
  <si>
    <t>241487126000030</t>
  </si>
  <si>
    <t>241487126000031</t>
  </si>
  <si>
    <t>241487126000032</t>
  </si>
  <si>
    <t>241487126000033</t>
  </si>
  <si>
    <t>241487126000034</t>
  </si>
  <si>
    <t>241487126000035</t>
  </si>
  <si>
    <t>241487126000036</t>
  </si>
  <si>
    <t>Jaime Ramón Julio Sánchez</t>
  </si>
  <si>
    <t>Plano red de drenaje conectada al fraccionamiento de Villas Mallorca en el municipio de Vila de Pozos en
San Luis Potosí</t>
  </si>
  <si>
    <t>Concluida</t>
  </si>
  <si>
    <t>Con fundamento en el derecho de acceso a la información, solicito información sobre el número total de reportes de fugas de agua recibidos durante el año 2025, así como el tiempo promedio de atención y resolución de los mismos.</t>
  </si>
  <si>
    <t>elcallao avila hernandez</t>
  </si>
  <si>
    <t>Solicito información sobre el número total de reportes de fugas de agua recibidos durante el año 2025,
así como el tiempo promedio de atención y resolución de los mismos.</t>
  </si>
  <si>
    <t>Por medio de la presente, solicito atentamente se proporcione información sobre el servicio de agua potable y alcantarillado brindado por el organismo en el municipio de San Luis Potosí durante el año 2025, incluyendo la cobertura del servicio y, en caso de contar con la información, la distribución por colonias, así como el número de usuarios registrados y las principales acciones de mantenimiento realizadas. Sin más por el momento, agradezco la atención brindada a la presente solicitud.</t>
  </si>
  <si>
    <t>Laura Medina Zavala</t>
  </si>
  <si>
    <t>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t>
  </si>
  <si>
    <t>Luis Gonzalez Lozano</t>
  </si>
  <si>
    <t>José Quiltro Ramírez</t>
  </si>
  <si>
    <t>¿A qué fuente de abastecimiento de agua potable fue conectado el parque acuático DinoOasis que opera en el parque Tangamanga Uno desde el 4 de abril? Precisar si se conectó al tanque de abasto del sistema El Realito o a algún pozo. Ubicar dónde está el medidor de consumo de agua. ¿En qué área se encuentra ubicada la planta tratadora que el Dino Oasis asegura tener para una operación sostenible? ¿Cuánto costó esa planta tratadora? ¿De cuánto s el gasto promedio diario de agua potable calculado para el parque acuático Dino Oasis?</t>
  </si>
  <si>
    <t>Solicito la siguiente información en archivo electrónico formato pdf. 1.- Nombramiento, recibos de nómina del mes de marzo de 2026 de los siguientes servidores públicos, su CV curriculum, cedula profesional y título: Director o encargado de dirección general Director o encargado de direccion de operacion Director o encargado de Administración y Finanzas Director o encargado de Comercial Director o encargado de Jurídico. Director o encargado del órgano interno de control Director o encargado de Proyectos Director encargado de Transparencia. Director o encargado de sistemas. Director o encargado de planeación. Director o encargado de construcción. 2.- Recibos de nómina, su CV curriculum, cedula profesional y título de los subdirectores de la direccion de operacion. Recibos de nómina, su CV curriculum, cedula profesional y título de los subdirectores de la dirección de administración y finanzas. Recibos de nómina, su CV curriculum, cedula profesional y título de los subdirectores de la dirección de comercial. Recibos de nómina, su CV curriculum, cedula profesional y título de los subdirectores de la dirección de transparencia. Recibos de nómina, su CV curriculum, cedula profesional y título de los subdirectores de la dirección de construcción. Recibos de nómina, su CV curriculum, cedula profesional y título de los subdirectores del órgano interno de control. Recibos de nómina, su CV curriculum, cedula profesional y título de los subdirectores de la dirección de proyectos y fraccionamientos. 3.- Tabulador actual oficial de sueldos y salarios del INTERAPAS. 4.- Organigrama institucional INTERAPAS.</t>
  </si>
  <si>
    <t>Alberto Parra</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</si>
  <si>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</si>
  <si>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Sin nombre</t>
  </si>
  <si>
    <t>Rolando Morales Flores</t>
  </si>
  <si>
    <t xml:space="preserve">Solicito la siguiente información: 1. La cantidad de tomas irregulares registradas por el Interapas en el 2025 y en lo que va del 2026. 2. La cantidad de multas emitidas por tomas irregulares registradas por el Interapas en el 2025 y en lo que va del 2026. 3. La cantidad de ingresos recibidos por multas emitidas por tomas irregulares registradas por el Interapas en el 2025 y en lo que va del 2026.
</t>
  </si>
  <si>
    <t>Con fundamento en el derecho constitucional de acceso a la información pública, solicito información relativa al desempeño de su Órgano Interno de Control (OIC) del INTERAPAS y el Titular: 1.-Programa Anual de Auditoría 2025 y 2026: programa de auditorías del OIC para los ejercicios 2025 y 2026. 2.-Informes de Gestión y Seguimiento del OIC, 2025 y 2026: Reportes periódicos de las actividades más relevantes del contralor interno. Informes Trimestrales/Anuales de Actividades: 3.-Informes de Auditorías y Resultados: Resultados de auditorías financieras, contables y de obra pública realizadas. Solicita la relación de auditorías internas financieras, administrativas o de obra iniciadas y concluidas en 2025 y las realizadas en 2026. (entregar informe de resultados en version publica). 4.-Dictámenes Financieros: Documentos que validen el cumplimiento de la normatividad. 2025 y 2026 5.-Estadísticas de Denuncias: Número de quejas, denuncias, investigaciones y sanciones impuestas a servidores públicos. Estadísticas de quejas y denuncias: Número de denuncias recibidas contra personal de INTERAPAS, cuántas han sido concluidas y cuántas siguen en trámite. (del periodo 2020 a la fecha de la presente solicitud). Relación de sanciones impuestas: Listado de sanciones administrativas firmes aplicadas a funcionarios, detallando el cargo y el motivo de la sanción. (del periodo 2020 a la fecha de la presente solicitud). 6.-Manual de Organización y Procedimientos vigente del OIC: Para conocer las atribuciones específicas que están obligados a cumplir. 7.-Documentos que demuestran la labor preventiva del órgano: Código de Ética y Código de Conducta: Copia de los documentos vigentes que el OIC debe promover entre el personal periodo 2025 y 2026. Seguimiento a declaraciones patrimoniales: Datos estadísticos sobre el porcentaje de cumplimiento de los servidores públicos en la presentación de sus declaraciones. Actas de entrega-recepción: Información sobre su intervención en los procesos de cambio de funcionarios para asegurar que no se pierdan activos o información. (periodo 2025 y 2026). 8.- Estado de la Cuenta Pública: Informes sobre solventación de observaciones hechas por auditorías superiores, fiscalizadores estatales o federales. ejercicios 2024 y 2025. 9.- Recibos de nómina del titular del órgano interno de control. 10.- Curriculum CV en versión pública del titular del órgano interno de control. 11.- Constancia de No Inhabilitación del titular del órgano interno de control, previo a ocupar el cargo. 12. Nombramiento del titular del órgano interno de control. 13.- Cuáles son los requisitos para contratar a un funcionario público de nivel directivo o titular en el organismo INTERAPAS. 14.- El organismo INTERAPAS ¿verifica que un servidor público en San Luis Potosí no cuenta con un procedimiento de responsabilidad administrativa o inhabilitación antes de contratarlo? ¿Se consultan los registros oficiales de sancionados a nivel estatal y nacional? En caso de que existan bases de datos o tablas, solicitó que se entreguen en formatos abiertos (como .csv o .xlsx). Solicito que la información sea entregada en formato digital a través de este medio (PNT) para evitar costos de reproducción</t>
  </si>
  <si>
    <t>Javier Lozano</t>
  </si>
  <si>
    <t>Solicito los resultados de los análisis de laboratorio realizados en los pozos de agua del 1 de enero de
2025 al 21 de abril de 2026, especificando los niveles de arsénico, fluoruro y uranio, así como la
información relevante sobre el sistema de remoción de metales pesados. Asimismo, solicito informes
sobre la existencia de un calendario de mantenimiento o sustitución de filtros en los pozos que presentan
altas concentraciones de flúor y arsénico
A su vez, si existe un protocolo de acción de INTERAPAS cuando se detectan niveles de uranio o
arsénico por encima de los límites permisibles como los descritos en esta nota de Astrolabio:
https://www.astrolabio.com.mx/ante-reportes-de-mala-calidad-del-agua-interapas-admite-que-solo-ajustalos-quimicos/</t>
  </si>
  <si>
    <t>Solicito atentamente información relacionada con la detección de tomas clandestinas de agua por parte
del organismo operador INTERAPAS, dentro de espacios públicos, dependencias gubernamentales y
entidades oficiales.
En específico, requiero conocer, para el periodo comprendido de 2022 a 2026 (indicando lo
correspondiente a cada año):
Número total de tomas clandestinas de agua detectadas dentro de espacios públicos y/o instalaciones de
dependencias gubernamentales.
Año en que fueron localizadas dichas tomas, así como su ubicación general (indicando la dependencia,
entidad o tipo de espacio público).
Nombre de las dependencias, entidades o instituciones donde se detectaron dichas irregularidades.
Monto estimado del daño económico o del agua no contabilizada, así como el monto recuperado por
concepto de regularización, sanciones, recaudación o pagos derivados de dichas tomas clandestinas.
Número de notificaciones, requerimientos o procedimientos administrativos iniciados en cada caso.
Indicar si las dependencias o entidades involucradas han dado respuesta a dichas notificaciones, y en su
caso, el estatus de cada procedimiento (regularizado, en proceso, sancionado, sin respuesta, etc.).
Solicito que esta información incluya los municipios de San Luis Potosí (capital) y Soledad de Graciano
Sánchez.
En caso de que la información contenga datos clasificados como confidenciales, solicito se proporcione
versión pública conforme a la normatividad aplicable.
Agradezco la atención a la presente solicitud y quedo en espera de su respuesta dentro de los plazos
legales establecidos.</t>
  </si>
  <si>
    <t>jp g</t>
  </si>
  <si>
    <t>Solicito atentamente información detallada sobre los adeudos que mantienen dependencias, organismos
y entidades gubernamentales con el organismo operador INTERAPAS.
En específico, requiero información del periodo de 2000 a 2026, desglosada por año y por dependencia
del Gobierno del Estado, incluyendo la relación de dependencias, organismos descentralizados o
entidades con adeudos vigentes o históricos con INTERAPAS; el monto del adeudo de cada
dependencia por año; la evolución del adeudo indicando incrementos, disminuciones, condonaciones,
convenios de pago o reestructuraciones; así como el monto total acumulado histórico del adeudo del
Gobierno del Estado y sus dependencias con dicho organismo.
De igual forma, solicito información correspondiente al municipio de Soledad de Graciano Sánchez y sus
organismos o áreas dependientes para el periodo de 2006 a 2026, incluyendo el monto del adeudo anual
con INTERAPAS, su evolución histórica (incrementos, reducciones, pagos, convenios o condonaciones),
la relación de áreas o dependencias municipales involucradas en caso de existir desglose interno, así
como el estado actual del adeudo al último corte disponible.
Asimismo, solicito se informe si han existido procesos de auditoría, fiscalización, revisión o determinación
de responsabilidades relacionadas con dichos adeudos, así como si estos han generado recargos,
actualizaciones o algún tipo de afectación financiera al organismo operador. En caso de existir, solicito se
proporcionen informes, reportes o documentos oficiales que detallen la evolución de estos adeudos.
En caso de que parte de la información solicitada se encuentre clasificada como reservada o
confidencial, solicito se entregue versión pública, testando únicamente los datos estrictamente protegidos
conforme a la normatividad aplicable.
Sin otro particular, quedo en espera de la información dentro de los plazos legales establecidos.</t>
  </si>
  <si>
    <t>Solicito atentamente información detallada sobre el adeudo del municipio de San Luis Potosí (capital) con
el organismo operador INTERAPAS.
En específico, requiero lo siguiente:
El monto del adeudo del municipio de San Luis Potosí con INTERAPAS, desglosado por año,
correspondiente al periodo de 2010 a 2026.
Para cada año, señalar si el adeudo aumentó, disminuyó o se mantuvo, indicando el monto inicial,
movimientos y saldo final de cada ejercicio.
Indicar si durante el periodo señalado existieron convenios de pago, reestructuración de deuda,
condonaciones, descuentos o cualquier otro mecanismo de ajuste del adeudo.
Monto total histórico acumulado del adeudo al cierre de cada año solicitado.
De igual forma, solicito la misma información pero organizada por sexenios del Gobierno del Estado de
San Luis Potosí en relación con el municipio de la capital, desde el año 2000 hasta 2026, indicando:
Monto total del adeudo con INTERAPAS por cada sexenio.
Evolución de la deuda durante cada administración estatal (incremento, reducción o estabilidad).
Comparativo entre sexenios sobre el comportamiento del adeudo.
En su caso, convenios, reestructuras o acciones relevantes que hayan impactado el monto de la deuda
durante cada periodo gubernamental.</t>
  </si>
  <si>
    <t>LUIS GONZALEZ LOZANO</t>
  </si>
  <si>
    <t>Con fundamento en los artículos 6° de la Constitución Política de los Estados Unidos Mexicanos, 12 de la
Constitución Política del Estado de San Luis Potosí, así como en la Ley de Transparencia y Acceso a la
Información Pública del Estado de San Luis Potosí, por medio del presente solicito el acceso a la
siguiente información pública:
¿
I. SOBRE PROCESOS DE DESINCORPORACIÓN
1. Informe si, a la fecha de la presente solicitud, ese organismo tiene conocimiento, ha sido notificado o
ha participado en:
* Solicitudes, iniciativas, proyectos, estudios, oficios o comunicaciones formales relacionadas con la
desincorporación, separación o modificación del régimen de participación de cualquiera de los municipios
integrantes del organismo (incluyendo, de manera enunciativa mas no limitativa, San Luis Potosí,
Soledad de Graciano Sánchez, Cerro de San Pedro u otros que lo integren).
¿
II. PARTICIPACIÓN DEL ORGANISMO
2. En caso afirmativo, precise:
 a) Fecha en que tuvo conocimiento
 b) Medio por el cual fue notificado o enterado
 c) Municipio(s) involucrado(s)
 d) Participación del organismo (opinión, análisis, coordinación, etc.)
 e) Estado actual del asunto
¿
III. DOCUMENTACIÓN RELACIONADA
3. Remita copia íntegra en versión electrónica de:
 a) Oficios recibidos o emitidos
 b) Comunicaciones con Ayuntamientos
 c) Comunicaciones con el Congreso del Estado
 d) Comunicaciones con el Poder Ejecutivo Estatal
 e) Estudios, diagnósticos o análisis internos
 f) Minutas de reuniones o mesas de trabajo
 g) Informes técnicos o jurídicos relacionados
¿IV. ANÁLISIS TÉCNICO Y OPERATIVO
4. Informe si el organismo cuenta con:
 a) Estudios de viabilidad técnica, financiera o jurídica sobre la posible desincorporación de municipios
 b) Evaluaciones sobre el impacto en la prestación de los servicios de agua potable, drenaje y
saneamiento
 c) Análisis sobre afectaciones a infraestructura, operación y cobertura
 d) Proyecciones sobre la sostenibilidad del organismo ante una eventual desincorporación
5. En su caso, remita copia de dichos documentos.
¿
V. IMPACTO EN USUARIOS Y SERVICIO
6. Informe si existen estudios o evaluaciones sobre:
 a) Impacto en la continuidad del servicio
 b) Impacto en tarifas
 c) Riesgos operativos
 d) Afectaciones a la calidad del servicio
¿
VI. POSTURA INSTITUCIONAL
7. Señale si el organismo ha emitido:
 a) Posicionamientos oficiales
 b) Opiniones técnicas o jurídicas
 c) Recomendaciones a autoridades
Respecto a la desincorporación de municipios.
¿
VII. PRECISIÓN FINAL
8. En caso de que no exista conocimiento, intervención o documentación relacionada con procesos
formales de desincorporación, sírvase manifestarlo expresamente.</t>
  </si>
  <si>
    <t>José Luis Luege Tamargo</t>
  </si>
  <si>
    <t>En relación al comercio que en algunos años tenía un anuncio luminoso que decía el nombre de
“Burbujas Clean” y en la actualidad dicho anuncio fue retirado y sin rótulo alguno el servicio al público ha
continuado de forma habitual en la calle Paris 533 de la colonia Jardines de Oriente, San Luis Potosí,
S.L.P.
A la dirección de comercio:
1. Indique si el establecimiento cuenta con licencia de funcionamiento y uso de suelo vigentes.
2. El nombre actual del establecimiento.
Al Organismo Operador de Agua Potable, Alcantarillado y Saneamiento de San Luis Potosí (Interapas).
Derivado de la escasez de agua que presenta la entidad:
1. Señale si tiene programado, alguna vez han realizado o no les corresponde realizar alguna visita en
dicho establecimiento para verificar el consumo de agua, la legalidad de la toma, la descarga de aguas
residuales y el uso eficiente del recurso, a fin de garantizar que se cumplan las normativas ambientales y
sanitarias.</t>
  </si>
  <si>
    <t>Paola Alejandra Galván Morales</t>
  </si>
  <si>
    <t>Solicito de la manera más atenta información técnica relacionada con la infraestructura de la red de agua
potable en la ciudad de San Luis Potosí, particularmente en la zona de la colonia Tangamanga.
Lo anterior con fines exclusivamente académicos para el desarrollo de una tesis de licenciatura enfocada
en el análisis de la capacidad de la infraestructura hidráulica frente al proceso de verticalización urbana.
Específicamente, solicito la siguiente información:
Diámetros de las tuberías de la red de distribución de agua potable en la zona de estudio.
Materiales predominantes de las tuberías (PVC, PEAD, hierro dúctil u otros).
Presión promedio del sistema en la zona (m.c.a. o equivalente).
Sectores hidráulicos o esquema de distribución del sistema.
Caudal o gasto promedio suministrado.
Capacidad instalada de la red de agua potable.
Reportes generales de fallas, intermitencias o baja presión en el servicio.
Antigüedad aproximada de la infraestructura.
En caso de no ser posible proporcionar información a nivel detallado, se solicita atentamente información
agregada, estadística o de carácter general que permita el análisis de la capacidad del sistema.
La información será utilizada únicamente con fines académicos y no será difundida de manera que
comprometa la seguridad de la infraestructura</t>
  </si>
  <si>
    <t>Amós Jonathan González Mejía</t>
  </si>
  <si>
    <t>PLANOS Y MAPAS DE RED DE ALCANTARILLADO DE LA COLONIA PRADOS DE SAN VICENTE
1ERA SECCION, ESTRELLA DE ORIENTE Y GALVEZ SLP,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</si>
</sst>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49" fontId="7" fillId="6" borderId="0" xfId="0" applyNumberFormat="1" applyFont="1" applyFill="1" applyAlignment="1">
      <alignment horizontal="center"/>
    </xf>
    <xf numFmtId="0" fontId="7" fillId="6" borderId="0" xfId="0" quotePrefix="1" applyFont="1" applyFill="1"/>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28" sqref="A28"/>
    </sheetView>
  </sheetViews>
  <sheetFormatPr baseColWidth="10" defaultColWidth="9.140625" defaultRowHeight="12.75" x14ac:dyDescent="0.2"/>
  <cols>
    <col min="1" max="1" width="19.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38" t="s">
        <v>25</v>
      </c>
      <c r="D1" s="39"/>
      <c r="F1" s="3" t="s">
        <v>26</v>
      </c>
      <c r="G1" s="9" t="s">
        <v>27</v>
      </c>
      <c r="H1" s="8">
        <f>COUNTIF(Formato!$L$10:$L$44,B1)</f>
        <v>18</v>
      </c>
      <c r="I1" s="40" t="s">
        <v>28</v>
      </c>
      <c r="J1" s="41"/>
      <c r="K1" s="41"/>
      <c r="L1" s="41"/>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10</v>
      </c>
      <c r="I2" s="40" t="s">
        <v>30</v>
      </c>
      <c r="J2" s="41"/>
      <c r="K2" s="41"/>
      <c r="L2" s="41"/>
    </row>
    <row r="3" spans="1:16" ht="18.75" thickBot="1" x14ac:dyDescent="0.25">
      <c r="A3" s="3" t="s">
        <v>31</v>
      </c>
      <c r="B3" s="21">
        <v>2026</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7" t="s">
        <v>35</v>
      </c>
      <c r="B6" s="37"/>
      <c r="C6" s="37"/>
      <c r="D6" s="37"/>
      <c r="E6" s="37"/>
      <c r="F6" s="37"/>
      <c r="G6" s="37"/>
      <c r="H6" s="37"/>
      <c r="I6" s="37"/>
    </row>
    <row r="7" spans="1:16" x14ac:dyDescent="0.2">
      <c r="D7" s="42" t="s">
        <v>62</v>
      </c>
      <c r="E7" s="42"/>
      <c r="F7" s="42"/>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t="s">
        <v>63</v>
      </c>
      <c r="B10" s="28" t="s">
        <v>81</v>
      </c>
      <c r="C10" s="29">
        <v>46118</v>
      </c>
      <c r="D10" s="30" t="s">
        <v>82</v>
      </c>
      <c r="E10" s="28" t="s">
        <v>23</v>
      </c>
      <c r="F10" s="35" t="s">
        <v>17</v>
      </c>
      <c r="G10" s="29">
        <v>46122</v>
      </c>
      <c r="H10" s="29" t="s">
        <v>83</v>
      </c>
      <c r="I10" s="30">
        <v>0</v>
      </c>
      <c r="J10" s="30" t="s">
        <v>49</v>
      </c>
      <c r="K10" s="30">
        <v>0</v>
      </c>
      <c r="L10" s="5">
        <f>IF(Formato!$C10&lt;&gt;"",MONTH(C10),"")</f>
        <v>4</v>
      </c>
      <c r="M10" s="6">
        <f>IF(Formato!$G10&lt;&gt;"",MONTH(G10),"")</f>
        <v>4</v>
      </c>
      <c r="P10" s="11"/>
    </row>
    <row r="11" spans="1:16" ht="15" x14ac:dyDescent="0.2">
      <c r="A11" s="34" t="s">
        <v>64</v>
      </c>
      <c r="B11" s="28" t="s">
        <v>85</v>
      </c>
      <c r="C11" s="29">
        <v>46118</v>
      </c>
      <c r="D11" s="30" t="s">
        <v>84</v>
      </c>
      <c r="E11" s="28" t="s">
        <v>23</v>
      </c>
      <c r="F11" s="30" t="s">
        <v>17</v>
      </c>
      <c r="G11" s="29">
        <v>46127</v>
      </c>
      <c r="H11" s="29" t="s">
        <v>83</v>
      </c>
      <c r="I11" s="30">
        <v>0</v>
      </c>
      <c r="J11" s="30" t="s">
        <v>49</v>
      </c>
      <c r="K11" s="30">
        <v>0</v>
      </c>
      <c r="L11" s="5">
        <f>IF(Formato!$C11&lt;&gt;"",MONTH(C11),"")</f>
        <v>4</v>
      </c>
      <c r="M11" s="6">
        <f>IF(Formato!$G11&lt;&gt;"",MONTH(G11),"")</f>
        <v>4</v>
      </c>
      <c r="P11" s="11"/>
    </row>
    <row r="12" spans="1:16" ht="15" x14ac:dyDescent="0.2">
      <c r="A12" s="34" t="s">
        <v>65</v>
      </c>
      <c r="B12" s="28" t="s">
        <v>85</v>
      </c>
      <c r="C12" s="29">
        <v>46118</v>
      </c>
      <c r="D12" s="30" t="s">
        <v>86</v>
      </c>
      <c r="E12" s="28" t="s">
        <v>23</v>
      </c>
      <c r="F12" s="30" t="s">
        <v>17</v>
      </c>
      <c r="G12" s="29">
        <v>46127</v>
      </c>
      <c r="H12" s="29" t="s">
        <v>83</v>
      </c>
      <c r="I12" s="30">
        <v>0</v>
      </c>
      <c r="J12" s="30" t="s">
        <v>49</v>
      </c>
      <c r="K12" s="30">
        <v>0</v>
      </c>
      <c r="L12" s="5">
        <f>IF(Formato!$C12&lt;&gt;"",MONTH(C12),"")</f>
        <v>4</v>
      </c>
      <c r="M12" s="6">
        <f>IF(Formato!$G12&lt;&gt;"",MONTH(G12),"")</f>
        <v>4</v>
      </c>
      <c r="P12" s="11"/>
    </row>
    <row r="13" spans="1:16" ht="15" x14ac:dyDescent="0.2">
      <c r="A13" s="34" t="s">
        <v>66</v>
      </c>
      <c r="B13" s="28" t="s">
        <v>88</v>
      </c>
      <c r="C13" s="29">
        <v>46118</v>
      </c>
      <c r="D13" s="30" t="s">
        <v>87</v>
      </c>
      <c r="E13" s="28" t="s">
        <v>23</v>
      </c>
      <c r="F13" s="30" t="s">
        <v>17</v>
      </c>
      <c r="G13" s="29">
        <v>46129</v>
      </c>
      <c r="H13" s="29" t="s">
        <v>83</v>
      </c>
      <c r="I13" s="30">
        <v>0</v>
      </c>
      <c r="J13" s="30" t="s">
        <v>49</v>
      </c>
      <c r="K13" s="30">
        <v>0</v>
      </c>
      <c r="L13" s="5">
        <f>IF(Formato!$C13&lt;&gt;"",MONTH(C13),"")</f>
        <v>4</v>
      </c>
      <c r="M13" s="6">
        <f>IF(Formato!$G13&lt;&gt;"",MONTH(G13),"")</f>
        <v>4</v>
      </c>
    </row>
    <row r="14" spans="1:16" ht="15" x14ac:dyDescent="0.2">
      <c r="A14" s="34" t="s">
        <v>67</v>
      </c>
      <c r="B14" s="28" t="s">
        <v>90</v>
      </c>
      <c r="C14" s="29">
        <v>46118</v>
      </c>
      <c r="D14" s="30" t="s">
        <v>89</v>
      </c>
      <c r="E14" s="28" t="s">
        <v>23</v>
      </c>
      <c r="F14" s="30" t="s">
        <v>17</v>
      </c>
      <c r="G14" s="29">
        <v>46120</v>
      </c>
      <c r="H14" s="29" t="s">
        <v>83</v>
      </c>
      <c r="I14" s="30">
        <v>0</v>
      </c>
      <c r="J14" s="30" t="s">
        <v>49</v>
      </c>
      <c r="K14" s="30">
        <v>0</v>
      </c>
      <c r="L14" s="5">
        <f>IF(Formato!$C14&lt;&gt;"",MONTH(C14),"")</f>
        <v>4</v>
      </c>
      <c r="M14" s="6">
        <f>IF(Formato!$G14&lt;&gt;"",MONTH(G14),"")</f>
        <v>4</v>
      </c>
    </row>
    <row r="15" spans="1:16" ht="15" x14ac:dyDescent="0.2">
      <c r="A15" s="34" t="s">
        <v>68</v>
      </c>
      <c r="B15" s="28" t="s">
        <v>91</v>
      </c>
      <c r="C15" s="29">
        <v>46118</v>
      </c>
      <c r="D15" s="30" t="s">
        <v>92</v>
      </c>
      <c r="E15" s="28" t="s">
        <v>23</v>
      </c>
      <c r="F15" s="30" t="s">
        <v>17</v>
      </c>
      <c r="G15" s="29">
        <v>46129</v>
      </c>
      <c r="H15" s="29" t="s">
        <v>83</v>
      </c>
      <c r="I15" s="30">
        <v>0</v>
      </c>
      <c r="J15" s="30" t="s">
        <v>49</v>
      </c>
      <c r="K15" s="30">
        <v>0</v>
      </c>
      <c r="L15" s="5">
        <f>IF(Formato!$C15&lt;&gt;"",MONTH(C15),"")</f>
        <v>4</v>
      </c>
      <c r="M15" s="6">
        <f>IF(Formato!$G15&lt;&gt;"",MONTH(G15),"")</f>
        <v>4</v>
      </c>
    </row>
    <row r="16" spans="1:16" ht="15" x14ac:dyDescent="0.2">
      <c r="A16" s="34" t="s">
        <v>69</v>
      </c>
      <c r="B16" s="28" t="s">
        <v>94</v>
      </c>
      <c r="C16" s="29">
        <v>46119</v>
      </c>
      <c r="D16" s="30" t="s">
        <v>93</v>
      </c>
      <c r="E16" s="28" t="s">
        <v>23</v>
      </c>
      <c r="F16" s="30" t="s">
        <v>17</v>
      </c>
      <c r="G16" s="29">
        <v>46129</v>
      </c>
      <c r="H16" s="29" t="s">
        <v>83</v>
      </c>
      <c r="I16" s="30">
        <v>0</v>
      </c>
      <c r="J16" s="30" t="s">
        <v>49</v>
      </c>
      <c r="K16" s="30">
        <v>0</v>
      </c>
      <c r="L16" s="5">
        <f>IF(Formato!$C16&lt;&gt;"",MONTH(C16),"")</f>
        <v>4</v>
      </c>
      <c r="M16" s="6">
        <f>IF(Formato!$G16&lt;&gt;"",MONTH(G16),"")</f>
        <v>4</v>
      </c>
    </row>
    <row r="17" spans="1:13" ht="15" x14ac:dyDescent="0.2">
      <c r="A17" s="34" t="s">
        <v>70</v>
      </c>
      <c r="B17" s="28" t="s">
        <v>96</v>
      </c>
      <c r="C17" s="29">
        <v>46121</v>
      </c>
      <c r="D17" s="30" t="s">
        <v>95</v>
      </c>
      <c r="E17" s="28" t="s">
        <v>23</v>
      </c>
      <c r="F17" s="30" t="s">
        <v>17</v>
      </c>
      <c r="G17" s="29">
        <v>46132</v>
      </c>
      <c r="H17" s="29" t="s">
        <v>83</v>
      </c>
      <c r="I17" s="30">
        <v>0</v>
      </c>
      <c r="J17" s="30" t="s">
        <v>49</v>
      </c>
      <c r="K17" s="30">
        <v>0</v>
      </c>
      <c r="L17" s="5">
        <f>IF(Formato!$C17&lt;&gt;"",MONTH(C17),"")</f>
        <v>4</v>
      </c>
      <c r="M17" s="6">
        <f>IF(Formato!$G17&lt;&gt;"",MONTH(G17),"")</f>
        <v>4</v>
      </c>
    </row>
    <row r="18" spans="1:13" ht="15" x14ac:dyDescent="0.2">
      <c r="A18" s="34" t="s">
        <v>71</v>
      </c>
      <c r="B18" s="28" t="s">
        <v>97</v>
      </c>
      <c r="C18" s="29">
        <v>46127</v>
      </c>
      <c r="D18" s="30" t="s">
        <v>98</v>
      </c>
      <c r="E18" s="28" t="s">
        <v>23</v>
      </c>
      <c r="F18" s="30" t="s">
        <v>17</v>
      </c>
      <c r="G18" s="29">
        <v>46141</v>
      </c>
      <c r="H18" s="29" t="s">
        <v>83</v>
      </c>
      <c r="I18" s="30">
        <v>0</v>
      </c>
      <c r="J18" s="30" t="s">
        <v>49</v>
      </c>
      <c r="K18" s="30">
        <v>0</v>
      </c>
      <c r="L18" s="5">
        <f>IF(Formato!$C18&lt;&gt;"",MONTH(C18),"")</f>
        <v>4</v>
      </c>
      <c r="M18" s="6">
        <f>IF(Formato!$G18&lt;&gt;"",MONTH(G18),"")</f>
        <v>4</v>
      </c>
    </row>
    <row r="19" spans="1:13" ht="15" x14ac:dyDescent="0.2">
      <c r="A19" s="34" t="s">
        <v>72</v>
      </c>
      <c r="B19" s="28" t="s">
        <v>100</v>
      </c>
      <c r="C19" s="29">
        <v>46129</v>
      </c>
      <c r="D19" s="30" t="s">
        <v>99</v>
      </c>
      <c r="E19" s="28" t="s">
        <v>22</v>
      </c>
      <c r="F19" s="30"/>
      <c r="G19" s="29"/>
      <c r="H19" s="29"/>
      <c r="I19" s="30"/>
      <c r="J19" s="30"/>
      <c r="K19" s="30"/>
      <c r="L19" s="5">
        <f>IF(Formato!$C19&lt;&gt;"",MONTH(C19),"")</f>
        <v>4</v>
      </c>
      <c r="M19" s="6" t="str">
        <f>IF(Formato!$G19&lt;&gt;"",MONTH(G19),"")</f>
        <v/>
      </c>
    </row>
    <row r="20" spans="1:13" ht="15" x14ac:dyDescent="0.2">
      <c r="A20" s="34" t="s">
        <v>73</v>
      </c>
      <c r="B20" s="28" t="s">
        <v>96</v>
      </c>
      <c r="C20" s="29">
        <v>46133</v>
      </c>
      <c r="D20" s="30" t="s">
        <v>101</v>
      </c>
      <c r="E20" s="28" t="s">
        <v>22</v>
      </c>
      <c r="F20" s="30"/>
      <c r="G20" s="29"/>
      <c r="H20" s="29"/>
      <c r="I20" s="30"/>
      <c r="J20" s="30"/>
      <c r="K20" s="30"/>
      <c r="L20" s="5">
        <f>IF(Formato!$C20&lt;&gt;"",MONTH(C20),"")</f>
        <v>4</v>
      </c>
      <c r="M20" s="6" t="str">
        <f>IF(Formato!$G20&lt;&gt;"",MONTH(G20),"")</f>
        <v/>
      </c>
    </row>
    <row r="21" spans="1:13" ht="15" x14ac:dyDescent="0.2">
      <c r="A21" s="34" t="s">
        <v>74</v>
      </c>
      <c r="B21" s="28" t="s">
        <v>103</v>
      </c>
      <c r="C21" s="29">
        <v>46134</v>
      </c>
      <c r="D21" s="30" t="s">
        <v>102</v>
      </c>
      <c r="E21" s="28" t="s">
        <v>22</v>
      </c>
      <c r="F21" s="30" t="s">
        <v>61</v>
      </c>
      <c r="G21" s="29"/>
      <c r="H21" s="29"/>
      <c r="I21" s="30"/>
      <c r="J21" s="30"/>
      <c r="K21" s="30"/>
      <c r="L21" s="5">
        <f>IF(Formato!$C21&lt;&gt;"",MONTH(C21),"")</f>
        <v>4</v>
      </c>
      <c r="M21" s="6" t="str">
        <f>IF(Formato!$G21&lt;&gt;"",MONTH(G21),"")</f>
        <v/>
      </c>
    </row>
    <row r="22" spans="1:13" ht="15" x14ac:dyDescent="0.2">
      <c r="A22" s="34" t="s">
        <v>75</v>
      </c>
      <c r="B22" s="28" t="s">
        <v>103</v>
      </c>
      <c r="C22" s="29">
        <v>46134</v>
      </c>
      <c r="D22" s="30" t="s">
        <v>104</v>
      </c>
      <c r="E22" s="28" t="s">
        <v>22</v>
      </c>
      <c r="F22" s="30" t="s">
        <v>61</v>
      </c>
      <c r="G22" s="29"/>
      <c r="H22" s="29"/>
      <c r="I22" s="30"/>
      <c r="J22" s="30"/>
      <c r="K22" s="30"/>
      <c r="L22" s="5">
        <f>IF(Formato!$C22&lt;&gt;"",MONTH(C22),"")</f>
        <v>4</v>
      </c>
      <c r="M22" s="6" t="str">
        <f>IF(Formato!$G22&lt;&gt;"",MONTH(G22),"")</f>
        <v/>
      </c>
    </row>
    <row r="23" spans="1:13" ht="15" x14ac:dyDescent="0.2">
      <c r="A23" s="34" t="s">
        <v>76</v>
      </c>
      <c r="B23" s="28" t="s">
        <v>103</v>
      </c>
      <c r="C23" s="29">
        <v>46134</v>
      </c>
      <c r="D23" s="30" t="s">
        <v>105</v>
      </c>
      <c r="E23" s="28" t="s">
        <v>22</v>
      </c>
      <c r="F23" s="30" t="s">
        <v>61</v>
      </c>
      <c r="G23" s="29"/>
      <c r="H23" s="29"/>
      <c r="I23" s="30"/>
      <c r="J23" s="30"/>
      <c r="K23" s="30"/>
      <c r="L23" s="5">
        <f>IF(Formato!$C23&lt;&gt;"",MONTH(C23),"")</f>
        <v>4</v>
      </c>
      <c r="M23" s="6" t="str">
        <f>IF(Formato!$G23&lt;&gt;"",MONTH(G23),"")</f>
        <v/>
      </c>
    </row>
    <row r="24" spans="1:13" ht="15" x14ac:dyDescent="0.2">
      <c r="A24" s="34" t="s">
        <v>77</v>
      </c>
      <c r="B24" s="28" t="s">
        <v>106</v>
      </c>
      <c r="C24" s="29">
        <v>46134</v>
      </c>
      <c r="D24" s="30" t="s">
        <v>107</v>
      </c>
      <c r="E24" s="28" t="s">
        <v>23</v>
      </c>
      <c r="F24" s="30" t="s">
        <v>17</v>
      </c>
      <c r="G24" s="29">
        <v>46140</v>
      </c>
      <c r="H24" s="29" t="s">
        <v>83</v>
      </c>
      <c r="I24" s="30">
        <v>0</v>
      </c>
      <c r="J24" s="30" t="s">
        <v>49</v>
      </c>
      <c r="K24" s="30">
        <v>0</v>
      </c>
      <c r="L24" s="5">
        <f>IF(Formato!$C24&lt;&gt;"",MONTH(C24),"")</f>
        <v>4</v>
      </c>
      <c r="M24" s="6">
        <f>IF(Formato!$G24&lt;&gt;"",MONTH(G24),"")</f>
        <v>4</v>
      </c>
    </row>
    <row r="25" spans="1:13" ht="15" x14ac:dyDescent="0.2">
      <c r="A25" s="34" t="s">
        <v>78</v>
      </c>
      <c r="B25" s="28" t="s">
        <v>108</v>
      </c>
      <c r="C25" s="29">
        <v>46135</v>
      </c>
      <c r="D25" s="30" t="s">
        <v>109</v>
      </c>
      <c r="E25" s="28" t="s">
        <v>22</v>
      </c>
      <c r="F25" s="30"/>
      <c r="G25" s="29"/>
      <c r="H25" s="29"/>
      <c r="I25" s="30"/>
      <c r="J25" s="30"/>
      <c r="K25" s="30"/>
      <c r="L25" s="5">
        <f>IF(Formato!$C25&lt;&gt;"",MONTH(C25),"")</f>
        <v>4</v>
      </c>
      <c r="M25" s="6" t="str">
        <f>IF(Formato!$G25&lt;&gt;"",MONTH(G25),"")</f>
        <v/>
      </c>
    </row>
    <row r="26" spans="1:13" ht="15" x14ac:dyDescent="0.2">
      <c r="A26" s="34" t="s">
        <v>79</v>
      </c>
      <c r="B26" s="28" t="s">
        <v>110</v>
      </c>
      <c r="C26" s="29">
        <v>46140</v>
      </c>
      <c r="D26" s="30" t="s">
        <v>111</v>
      </c>
      <c r="E26" s="28" t="s">
        <v>22</v>
      </c>
      <c r="F26" s="30"/>
      <c r="G26" s="29"/>
      <c r="H26" s="29"/>
      <c r="I26" s="30"/>
      <c r="J26" s="30"/>
      <c r="K26" s="30"/>
      <c r="L26" s="5">
        <f>IF(Formato!$C26&lt;&gt;"",MONTH(C26),"")</f>
        <v>4</v>
      </c>
      <c r="M26" s="6" t="str">
        <f>IF(Formato!$G26&lt;&gt;"",MONTH(G26),"")</f>
        <v/>
      </c>
    </row>
    <row r="27" spans="1:13" ht="15" x14ac:dyDescent="0.2">
      <c r="A27" s="34" t="s">
        <v>80</v>
      </c>
      <c r="B27" s="28" t="s">
        <v>112</v>
      </c>
      <c r="C27" s="29">
        <v>46140</v>
      </c>
      <c r="D27" s="30" t="s">
        <v>113</v>
      </c>
      <c r="E27" s="28" t="s">
        <v>22</v>
      </c>
      <c r="F27" s="30"/>
      <c r="G27" s="29"/>
      <c r="H27" s="29"/>
      <c r="I27" s="30"/>
      <c r="J27" s="30"/>
      <c r="K27" s="30"/>
      <c r="L27" s="5">
        <f>IF(Formato!$C27&lt;&gt;"",MONTH(C27),"")</f>
        <v>4</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6" t="s">
        <v>44</v>
      </c>
      <c r="N48" s="3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2026-05-04T16:57:02Z</dcterms:modified>
</cp:coreProperties>
</file>