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prodriguez\Desktop\PLATAFORMAS\PETS 2026\AGOSTO 2026\"/>
    </mc:Choice>
  </mc:AlternateContent>
  <xr:revisionPtr revIDLastSave="0" documentId="13_ncr:1_{6C3046E9-F5C5-4076-B055-B3C2B57F96AF}" xr6:coauthVersionLast="36" xr6:coauthVersionMax="36" xr10:uidLastSave="{00000000-0000-0000-0000-000000000000}"/>
  <bookViews>
    <workbookView xWindow="0" yWindow="0" windowWidth="20490" windowHeight="7545" activeTab="1" xr2:uid="{00000000-000D-0000-FFFF-FFFF00000000}"/>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91029"/>
</workbook>
</file>

<file path=xl/calcChain.xml><?xml version="1.0" encoding="utf-8"?>
<calcChain xmlns="http://schemas.openxmlformats.org/spreadsheetml/2006/main">
  <c r="L11" i="1" l="1"/>
  <c r="L12" i="1"/>
  <c r="L13" i="1"/>
  <c r="M11" i="1" l="1"/>
  <c r="M12" i="1"/>
  <c r="M13" i="1"/>
  <c r="L10" i="1" l="1"/>
  <c r="M10" i="1"/>
  <c r="L14" i="1"/>
  <c r="M14" i="1"/>
  <c r="B2" i="1" l="1"/>
  <c r="M15" i="1" l="1"/>
  <c r="M16" i="1"/>
  <c r="M17" i="1"/>
  <c r="M18" i="1"/>
  <c r="M19" i="1"/>
  <c r="M20" i="1"/>
  <c r="M21" i="1"/>
  <c r="M22" i="1"/>
  <c r="M23" i="1"/>
  <c r="M24" i="1"/>
  <c r="M25" i="1"/>
  <c r="M26" i="1"/>
  <c r="M27" i="1"/>
  <c r="M28" i="1"/>
  <c r="M29" i="1"/>
  <c r="M30" i="1"/>
  <c r="M31" i="1"/>
  <c r="M32" i="1"/>
  <c r="M33" i="1"/>
  <c r="M34" i="1"/>
  <c r="L15" i="1"/>
  <c r="L16" i="1"/>
  <c r="L17" i="1"/>
  <c r="L18" i="1"/>
  <c r="L19" i="1"/>
  <c r="L20" i="1"/>
  <c r="L21" i="1"/>
  <c r="L22" i="1"/>
  <c r="L23" i="1"/>
  <c r="L24" i="1"/>
  <c r="L25" i="1"/>
  <c r="L26" i="1"/>
  <c r="L27" i="1"/>
  <c r="L28" i="1"/>
  <c r="L29" i="1"/>
  <c r="L30" i="1"/>
  <c r="L31" i="1"/>
  <c r="L32" i="1"/>
  <c r="L33" i="1"/>
  <c r="L34" i="1"/>
  <c r="H1" i="1" l="1"/>
  <c r="H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Gerardo Javier Vilet Espinosa</author>
  </authors>
  <commentList>
    <comment ref="H9" authorId="0" shapeId="0" xr:uid="{00000000-0006-0000-0100-000001000000}">
      <text>
        <r>
          <rPr>
            <sz val="9"/>
            <color indexed="81"/>
            <rFont val="Tahoma"/>
            <charset val="1"/>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<sst xmlns="http://schemas.openxmlformats.org/spreadsheetml/2006/main" count="91" uniqueCount="72">
  <si>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</si>
  <si>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</si>
  <si>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</si>
  <si>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</si>
  <si>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</si>
  <si>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</si>
  <si>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</si>
  <si>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</si>
  <si>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</si>
  <si>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</si>
  <si>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</si>
  <si>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</si>
  <si>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</si>
  <si>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</si>
  <si>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</si>
  <si>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</si>
  <si>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</si>
  <si>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</si>
  <si>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</si>
  <si>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</si>
  <si>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</si>
  <si>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</si>
  <si>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</si>
  <si>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</si>
  <si>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</si>
  <si>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</si>
  <si>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</si>
  <si>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</si>
  <si>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</si>
  <si>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</si>
  <si>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</si>
  <si>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</si>
  <si>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</si>
  <si>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</si>
  <si>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</si>
  <si>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</si>
  <si>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</si>
  <si>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</si>
  <si>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</si>
  <si>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</si>
  <si>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</si>
  <si>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</si>
  <si>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</si>
  <si>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</si>
  <si>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</si>
  <si>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</si>
  <si>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</si>
  <si>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</si>
  <si>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</si>
  <si>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</si>
  <si>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</si>
  <si>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</si>
  <si>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</si>
  <si>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</si>
  <si>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</si>
  <si>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</si>
  <si>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</si>
  <si>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</si>
  <si>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</si>
  <si>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</si>
  <si>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</si>
  <si>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</si>
  <si>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</si>
  <si>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Atendida</t>
  </si>
  <si>
    <t>A la Unidad de Transparencia de la SEDARH del Gobierno del Estado de San Luis Potosí. Solicito el expediente completo relacionado con el proyecto PARQUE AGRÍCOLA LOGÍSTICO / AGROPARQUE DE SALINAS DE HIDALGO anunciado por el Gobierno del Estado en el año 2015, y que según nota periodística de El Heraldo de San Luis Potosí de fecha 2015, presentaba demora por problemas de certeza jurídica sobre la tenencia de la tierra. Solicito específicamente: 1. Proyecto ejecutivo completo, incluyendo: localización exacta con coordenadas, superficie, documento que acredite la propiedad o posesión del predio (escritura, contrato de comodato, acta de asamblea ejidal), plano topográfico, manifestación de impacto ambiental y permiso de uso de suelo municipal. 2. Copia del convenio o acuerdo entre el Gobierno del Estado de San Luis Potosí, SAGARPA Federal y la persona moral designada como ejecutora, incluyendo anexos financieros. 3. Estado de cuenta del Fideicomiso o cuenta bancaria donde se depositaron los recursos federales y estatales para dicho agroparque, con fecha y monto de cada ministración. 4. Comprobación del gasto presentada por la ejecutora ante SEDARH: facturas, contratos de obra, contratos de adquisición de equipamiento, listas de raya, fotografías de la obra y del equipamiento, y acta de entrega-recepción a los beneficiarios finales. 5. Informes de supervisión realizados por personal de SEDARH de 2015 a 2020, incluyendo nombre del supervisor, fechas de visita y dictamen de avance. 6. Razón o motivo documentado por el cual el agroparque no se encuentra en operación al año 2026, incluyendo si existe dictamen de cancelación, abandono o siniestro. 7. Si existe procedimiento de responsabilidad administrativa, juicio civil, mercantil o penal en contra de la Persona Moral o de ex servidores públicos por el ejercicio de estos recursos, informe el número de expediente, juzgado y estatus actual. 8. Copia de la correspondencia oficial entre SEDARH y la Secretaría Técnica del Gabinete del Estado sobre este proyecto, referida en la nota de 2015 donde se confirmó su construcción. 9. Listado de todos los Agroparques autorizados en SLP de 2013 a 2018, con monto ejercido en cada uno, para efectos comparativos. Solicito se me entregue en versión electrónica, en archivos PDF legibles. En caso de inexistencia, solicito el acta del Comité de Transparencia que declare formalmente la inexistencia, conforme al artículo 138 de la Ley General.</t>
  </si>
  <si>
    <t>EL INFORMANTE</t>
  </si>
  <si>
    <t>Arturo</t>
  </si>
  <si>
    <t>Solicito la siguiente información de carácter público ¿Cuántos rastros, cuántos centros de matanza y cuántos rastros TIF hay en el Estado? ¿Se tienen algún convenio o acuerdo de coordinación con el SENASICA para la vigilancia de la NOM-009-ZOO-1994? ¿Se tienen algún convenio o acuerdo de coordinación con el SENASICA para la vigilancia de la NOM-033-SAG-ZOO-2014? ¿Se tienen algún convenio o acuerdo de coordinación con el SENASICA para la vigilancia de la NOM-051-ZOO-1995? ¿Se tiene algún protocolo o convenio de coordinación entre las autoridades de los Estados y con los municipios para casos de accidentes en el traslado de animales hacia los rastros, centros de matanza y rastros TIF? ¿Cuántas inspecciones fueron realizadas en los rastros, centros de matanza y rastros TIF para vigilar el cumplimiento de la NOM-009-ZOO-1994 en el año 2023, 2024, 2025 y de enero a junio de 2026? ¿Cuántas inspecciones fueron realizadas en los rastros, centros de matanza y rastros TIF para vigilar el cumplimiento de la NOM-033-SAG-ZOO-2014 en el año 2023, 2024, 2025 y de enero a junio de 2026? y ¿cuántas multas fueron impuestas por infracciones? ¿Cuántas inspecciones fueron realizadas para vigilar el cumplimiento de la NOM-051-ZOO-1995 en el año 2023, 2024, 2025 y de enero a junio de 2026? y ¿cuántas multas fueron impuestas por infracciones?</t>
  </si>
  <si>
    <t>Denisse Díaz Castro</t>
  </si>
  <si>
    <t>Con fundamento en la Ley Federal de Transparencia y Acceso a la Información Pública, solicito la siguiente información estadística y pública relacionada con las Unidades de Producción Pecuaria (UPP) activas en el país (o especificar el Estado de interés): 1. Padrón o base de datos desagregada de Unidades de Producción Pecuaria (UPP) dedicadas a la producción de bovinos lecheros y porcinos, indicando de preferencia: municipio, localidad, tamaño del inventario ganadero y, de estar disponible, georreferenciación (coordenadas). 2. Específicamente dentro de los padrones anteriores, solicito se indique qué unidades de producción cuentan con registro, reporte o infraestructura asociada a un sistema de gestión de estiércol (por ejemplo: lagunas de oxidación, lagunas anaerobias cubiertas, sistemas de separación sólidos-líquidos o biodigestores). Esta solicitud se realiza con fines estrictamente académicos para el desarrollo de un proyecto de investigación de Maestría en Ciencias con Orientación en Procesos Sustentables, titulado: “Diagnóstico nacional de los sistemas de gestión de residuos en la industria porcina y láctea: un estudio tecno-económico ambiental”. Solicito que la información sea entregada en formato electrónico editable (preferentemente CSV o Excel) a través del sistema de la PNT.</t>
  </si>
  <si>
    <t>solicito información estadística de lo siguiente: 1 Cuantos trabajadores de base son familiares consanguíneos, por afinidad, civil en línea de parentesco recta y transversal de las secretarias generales de los sindicatos de trabajadores que corresponden a gobierno del estado 2 Cuantos trabajadores de base son familiares consanguíneos, por afinidad, civil en línea de parentesco recta y transversal de las y los integrantes de las carteras sindicales que corresponden a gobierno del estado 3 cual fue el proceso de basificación de esas personas 4 cuantos están activos 5 cuantos jubilados 6 cuantos pensionados 7 cuantos incapacitados</t>
  </si>
  <si>
    <t>gonzalo gutierrez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</si>
</sst>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b/>
      <sz val="14"/>
      <name val="Arial"/>
      <family val="2"/>
    </font>
    <font>
      <b/>
      <sz val="10"/>
      <name val="Arial"/>
      <family val="2"/>
    </font>
    <font>
      <sz val="8"/>
      <name val="Arial"/>
    </font>
    <font>
      <sz val="10"/>
      <name val="Arial"/>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charset val="1"/>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54">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7" fillId="6" borderId="0" xfId="0" quotePrefix="1"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0" fontId="7" fillId="6" borderId="0" xfId="0" applyFont="1" applyFill="1" applyAlignment="1">
      <alignment horizontal="left"/>
    </xf>
    <xf numFmtId="1" fontId="7" fillId="6" borderId="0" xfId="0" applyNumberFormat="1" applyFont="1" applyFill="1" applyAlignment="1">
      <alignment horizontal="center"/>
    </xf>
    <xf numFmtId="0" fontId="7" fillId="6" borderId="0" xfId="0" applyFont="1" applyFill="1" applyAlignment="1"/>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xf numFmtId="0" fontId="0" fillId="0" borderId="0" xfId="0" applyAlignment="1">
      <alignment horizontal="center"/>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4" totalsRowShown="0">
  <tableColumns count="2">
    <tableColumn id="1" xr3:uid="{00000000-0010-0000-0000-000001000000}" name="Respuesta" dataDxfId="19"/>
    <tableColumn id="2" xr3:uid="{00000000-0010-0000-0000-000002000000}" name="Descripción" dataDxfId="1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8:C31" totalsRowShown="0">
  <tableColumns count="2">
    <tableColumn id="1" xr3:uid="{00000000-0010-0000-0100-000001000000}" name="Trámite" dataDxfId="17"/>
    <tableColumn id="2" xr3:uid="{00000000-0010-0000-0100-000002000000}" name="Descripción" dataDxfId="16"/>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6:C42" totalsRowShown="0">
  <tableColumns count="2">
    <tableColumn id="1" xr3:uid="{00000000-0010-0000-0200-000001000000}" name="Medio" dataDxfId="15"/>
    <tableColumn id="2" xr3:uid="{00000000-0010-0000-0200-000002000000}" name="Descripción" dataDxfId="14"/>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34" totalsRowShown="0" headerRowDxfId="13">
  <tableColumns count="13">
    <tableColumn id="1" xr3:uid="{00000000-0010-0000-0300-000001000000}" name="Número de folio." dataDxfId="12"/>
    <tableColumn id="12" xr3:uid="{00000000-0010-0000-0300-00000C000000}" name="Nombre del solicitante" dataDxfId="11"/>
    <tableColumn id="2" xr3:uid="{00000000-0010-0000-0300-000002000000}" name="Fecha de Recepción" dataDxfId="10"/>
    <tableColumn id="3" xr3:uid="{00000000-0010-0000-0300-000003000000}" name="Información Solicitada" dataDxfId="9"/>
    <tableColumn id="4" xr3:uid="{00000000-0010-0000-0300-000004000000}" name="Trámite" dataDxfId="8"/>
    <tableColumn id="5" xr3:uid="{00000000-0010-0000-0300-000005000000}" name="Respuesta" dataDxfId="7"/>
    <tableColumn id="6" xr3:uid="{00000000-0010-0000-0300-000006000000}" name="Fecha de Respuesta" dataDxfId="6"/>
    <tableColumn id="13" xr3:uid="{00000000-0010-0000-0300-00000D000000}" name="Resultado" dataDxfId="5"/>
    <tableColumn id="8" xr3:uid="{00000000-0010-0000-0300-000008000000}" name="Costo de Reproducción" dataDxfId="4"/>
    <tableColumn id="7" xr3:uid="{00000000-0010-0000-0300-000007000000}" name="Medio de Notificación" dataDxfId="3"/>
    <tableColumn id="9" xr3:uid="{00000000-0010-0000-0300-000009000000}" name="Costo de envio" dataDxfId="2"/>
    <tableColumn id="10" xr3:uid="{00000000-0010-0000-0300-00000A000000}" name="Mes de Recepción" dataDxfId="1">
      <calculatedColumnFormula>IF(Formato!$C10&lt;&gt;"",MONTH(C10),"")</calculatedColumnFormula>
    </tableColumn>
    <tableColumn id="11" xr3:uid="{00000000-0010-0000-0300-00000B000000}"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showGridLines="0" topLeftCell="A22" zoomScaleNormal="100" workbookViewId="0">
      <selection activeCell="E27" sqref="E27"/>
    </sheetView>
  </sheetViews>
  <sheetFormatPr baseColWidth="10" defaultColWidth="11.42578125" defaultRowHeight="12.75" x14ac:dyDescent="0.2"/>
  <cols>
    <col min="1" max="1" width="11.42578125" style="12"/>
    <col min="2" max="2" width="12" style="12" customWidth="1"/>
    <col min="3" max="3" width="135.28515625" customWidth="1"/>
  </cols>
  <sheetData>
    <row r="1" spans="1:5" ht="25.5" x14ac:dyDescent="0.35">
      <c r="A1" s="13" t="s">
        <v>0</v>
      </c>
      <c r="B1" s="13" t="s">
        <v>1</v>
      </c>
      <c r="C1" s="46" t="s">
        <v>2</v>
      </c>
      <c r="D1" s="46"/>
      <c r="E1" s="46"/>
    </row>
    <row r="2" spans="1:5" ht="85.5" customHeight="1" x14ac:dyDescent="0.2">
      <c r="A2" s="14">
        <v>34</v>
      </c>
      <c r="B2" s="14" t="s">
        <v>3</v>
      </c>
      <c r="C2" s="45" t="s">
        <v>4</v>
      </c>
      <c r="D2" s="45"/>
      <c r="E2" s="45"/>
    </row>
    <row r="3" spans="1:5" ht="64.5" customHeight="1" x14ac:dyDescent="0.2">
      <c r="A3" s="14">
        <v>54</v>
      </c>
      <c r="B3" s="14" t="s">
        <v>5</v>
      </c>
      <c r="C3" s="45" t="s">
        <v>6</v>
      </c>
      <c r="D3" s="45"/>
      <c r="E3" s="45"/>
    </row>
    <row r="4" spans="1:5" ht="69" customHeight="1" x14ac:dyDescent="0.2">
      <c r="A4" s="14">
        <v>54</v>
      </c>
      <c r="B4" s="14" t="s">
        <v>7</v>
      </c>
      <c r="C4" s="45" t="s">
        <v>8</v>
      </c>
      <c r="D4" s="45"/>
      <c r="E4" s="45"/>
    </row>
    <row r="10" spans="1:5" ht="15.75" x14ac:dyDescent="0.2">
      <c r="B10" s="44" t="s">
        <v>46</v>
      </c>
      <c r="C10" s="44"/>
    </row>
    <row r="12" spans="1:5" x14ac:dyDescent="0.2">
      <c r="B12" s="24" t="s">
        <v>9</v>
      </c>
      <c r="C12" s="11" t="s">
        <v>10</v>
      </c>
    </row>
    <row r="13" spans="1:5" x14ac:dyDescent="0.2">
      <c r="B13" s="12">
        <v>1</v>
      </c>
      <c r="C13" s="11" t="s">
        <v>11</v>
      </c>
    </row>
    <row r="14" spans="1:5" x14ac:dyDescent="0.2">
      <c r="B14" s="12">
        <v>2</v>
      </c>
      <c r="C14" s="11" t="s">
        <v>12</v>
      </c>
    </row>
    <row r="15" spans="1:5" x14ac:dyDescent="0.2">
      <c r="B15" s="12">
        <v>3</v>
      </c>
      <c r="C15" s="11" t="s">
        <v>13</v>
      </c>
    </row>
    <row r="16" spans="1:5" x14ac:dyDescent="0.2">
      <c r="B16" s="12">
        <v>4</v>
      </c>
      <c r="C16" s="11" t="s">
        <v>14</v>
      </c>
    </row>
    <row r="17" spans="2:3" x14ac:dyDescent="0.2">
      <c r="B17" s="12">
        <v>5</v>
      </c>
      <c r="C17" s="11" t="s">
        <v>15</v>
      </c>
    </row>
    <row r="18" spans="2:3" x14ac:dyDescent="0.2">
      <c r="B18" s="12">
        <v>6</v>
      </c>
      <c r="C18" s="11" t="s">
        <v>16</v>
      </c>
    </row>
    <row r="19" spans="2:3" x14ac:dyDescent="0.2">
      <c r="B19" s="12">
        <v>7</v>
      </c>
      <c r="C19" s="11" t="s">
        <v>17</v>
      </c>
    </row>
    <row r="20" spans="2:3" x14ac:dyDescent="0.2">
      <c r="B20" s="12">
        <v>8</v>
      </c>
      <c r="C20" s="11" t="s">
        <v>18</v>
      </c>
    </row>
    <row r="21" spans="2:3" x14ac:dyDescent="0.2">
      <c r="B21" s="12">
        <v>9</v>
      </c>
      <c r="C21" s="11" t="s">
        <v>19</v>
      </c>
    </row>
    <row r="22" spans="2:3" x14ac:dyDescent="0.2">
      <c r="B22" s="12">
        <v>10</v>
      </c>
      <c r="C22" s="35" t="s">
        <v>60</v>
      </c>
    </row>
    <row r="23" spans="2:3" x14ac:dyDescent="0.2">
      <c r="B23" s="12">
        <v>11</v>
      </c>
      <c r="C23" s="11" t="s">
        <v>61</v>
      </c>
    </row>
    <row r="24" spans="2:3" x14ac:dyDescent="0.2">
      <c r="B24" s="39">
        <v>12</v>
      </c>
      <c r="C24" s="40" t="s">
        <v>59</v>
      </c>
    </row>
    <row r="26" spans="2:3" ht="15.75" x14ac:dyDescent="0.2">
      <c r="B26" s="44" t="s">
        <v>45</v>
      </c>
      <c r="C26" s="44"/>
    </row>
    <row r="28" spans="2:3" x14ac:dyDescent="0.2">
      <c r="B28" s="24" t="s">
        <v>20</v>
      </c>
      <c r="C28" s="11" t="s">
        <v>10</v>
      </c>
    </row>
    <row r="29" spans="2:3" x14ac:dyDescent="0.2">
      <c r="B29" s="12">
        <v>1</v>
      </c>
      <c r="C29" s="11" t="s">
        <v>21</v>
      </c>
    </row>
    <row r="30" spans="2:3" x14ac:dyDescent="0.2">
      <c r="B30" s="12">
        <v>2</v>
      </c>
      <c r="C30" s="11" t="s">
        <v>22</v>
      </c>
    </row>
    <row r="31" spans="2:3" x14ac:dyDescent="0.2">
      <c r="B31" s="12">
        <v>3</v>
      </c>
      <c r="C31" s="11" t="s">
        <v>23</v>
      </c>
    </row>
    <row r="34" spans="2:3" ht="15.75" x14ac:dyDescent="0.2">
      <c r="B34" s="44" t="s">
        <v>47</v>
      </c>
      <c r="C34" s="44"/>
    </row>
    <row r="36" spans="2:3" x14ac:dyDescent="0.2">
      <c r="B36" s="24" t="s">
        <v>48</v>
      </c>
      <c r="C36" s="11" t="s">
        <v>10</v>
      </c>
    </row>
    <row r="37" spans="2:3" x14ac:dyDescent="0.2">
      <c r="B37" s="12">
        <v>1</v>
      </c>
      <c r="C37" s="11" t="s">
        <v>49</v>
      </c>
    </row>
    <row r="38" spans="2:3" x14ac:dyDescent="0.2">
      <c r="B38" s="12">
        <v>2</v>
      </c>
      <c r="C38" s="11" t="s">
        <v>55</v>
      </c>
    </row>
    <row r="39" spans="2:3" x14ac:dyDescent="0.2">
      <c r="B39" s="12">
        <v>3</v>
      </c>
      <c r="C39" s="11" t="s">
        <v>50</v>
      </c>
    </row>
    <row r="40" spans="2:3" x14ac:dyDescent="0.2">
      <c r="B40" s="12">
        <v>4</v>
      </c>
      <c r="C40" s="11" t="s">
        <v>53</v>
      </c>
    </row>
    <row r="41" spans="2:3" x14ac:dyDescent="0.2">
      <c r="B41" s="12">
        <v>5</v>
      </c>
      <c r="C41" s="35" t="s">
        <v>52</v>
      </c>
    </row>
    <row r="42" spans="2:3" x14ac:dyDescent="0.2">
      <c r="B42" s="12">
        <v>6</v>
      </c>
      <c r="C42" s="35"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8"/>
  <sheetViews>
    <sheetView showGridLines="0" tabSelected="1" zoomScale="90" zoomScaleNormal="90" workbookViewId="0">
      <selection activeCell="D14" sqref="D14"/>
    </sheetView>
  </sheetViews>
  <sheetFormatPr baseColWidth="10" defaultColWidth="9.140625" defaultRowHeight="12.75" x14ac:dyDescent="0.2"/>
  <cols>
    <col min="1" max="1" width="24" style="7"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3" width="13" hidden="1" customWidth="1"/>
    <col min="14" max="14" width="44.5703125" customWidth="1"/>
    <col min="15" max="253" width="11.42578125" customWidth="1"/>
  </cols>
  <sheetData>
    <row r="1" spans="1:14" ht="27.75" customHeight="1" x14ac:dyDescent="0.2">
      <c r="A1" s="3" t="s">
        <v>24</v>
      </c>
      <c r="B1" s="21">
        <v>8</v>
      </c>
      <c r="C1" s="49" t="s">
        <v>25</v>
      </c>
      <c r="D1" s="50"/>
      <c r="F1" s="3" t="s">
        <v>26</v>
      </c>
      <c r="G1" s="9" t="s">
        <v>27</v>
      </c>
      <c r="H1" s="8">
        <f>COUNTIF(Formato!$L$10:$L$34,B1)</f>
        <v>4</v>
      </c>
      <c r="I1" s="51" t="s">
        <v>28</v>
      </c>
      <c r="J1" s="52"/>
      <c r="K1" s="52"/>
      <c r="L1" s="52"/>
    </row>
    <row r="2" spans="1:14" ht="29.25" customHeight="1" thickBot="1" x14ac:dyDescent="0.25">
      <c r="B2" s="22" t="str">
        <f>IF(B1&gt;0, CHOOSE(B1,"Enero", "Febrero", "Marzo", "Abril", "Mayo", "Junio", "Julio", "Agosto","Septiembre","Octubre","Noviembre","Diciembre"),"Escriba arriba número de mes a reportar")</f>
        <v>Agosto</v>
      </c>
      <c r="F2" s="4"/>
      <c r="G2" s="10" t="s">
        <v>29</v>
      </c>
      <c r="H2" s="8">
        <f>COUNTIF(Formato!$M$10:$M$34,B1)</f>
        <v>4</v>
      </c>
      <c r="I2" s="51" t="s">
        <v>30</v>
      </c>
      <c r="J2" s="52"/>
      <c r="K2" s="52"/>
      <c r="L2" s="52"/>
    </row>
    <row r="3" spans="1:14" ht="18.75" thickBot="1" x14ac:dyDescent="0.25">
      <c r="A3" s="3" t="s">
        <v>31</v>
      </c>
      <c r="B3" s="21">
        <v>2026</v>
      </c>
      <c r="D3" s="4"/>
      <c r="E3" s="16"/>
      <c r="F3" s="15"/>
      <c r="M3" s="25" t="s">
        <v>32</v>
      </c>
      <c r="N3" s="37"/>
    </row>
    <row r="4" spans="1:14" ht="32.25" customHeight="1" x14ac:dyDescent="0.2">
      <c r="M4" s="26">
        <v>1</v>
      </c>
      <c r="N4" s="38" t="s">
        <v>33</v>
      </c>
    </row>
    <row r="5" spans="1:14" ht="77.25" thickBot="1" x14ac:dyDescent="0.25">
      <c r="F5" s="11"/>
      <c r="M5" s="27">
        <v>2</v>
      </c>
      <c r="N5" s="36" t="s">
        <v>34</v>
      </c>
    </row>
    <row r="6" spans="1:14" ht="18" customHeight="1" x14ac:dyDescent="0.25">
      <c r="A6" s="48" t="s">
        <v>35</v>
      </c>
      <c r="B6" s="48"/>
      <c r="C6" s="48"/>
      <c r="D6" s="48"/>
      <c r="E6" s="48"/>
      <c r="F6" s="48"/>
      <c r="G6" s="48"/>
      <c r="H6" s="48"/>
      <c r="I6" s="48"/>
    </row>
    <row r="7" spans="1:14" x14ac:dyDescent="0.2">
      <c r="D7" s="53" t="s">
        <v>62</v>
      </c>
      <c r="E7" s="53"/>
      <c r="F7" s="53"/>
    </row>
    <row r="9" spans="1:14" s="2" customFormat="1" ht="44.25" customHeight="1" thickBot="1" x14ac:dyDescent="0.25">
      <c r="A9" s="23" t="s">
        <v>51</v>
      </c>
      <c r="B9" s="23" t="s">
        <v>57</v>
      </c>
      <c r="C9" s="32" t="s">
        <v>36</v>
      </c>
      <c r="D9" s="23" t="s">
        <v>37</v>
      </c>
      <c r="E9" s="32" t="s">
        <v>20</v>
      </c>
      <c r="F9" s="32" t="s">
        <v>9</v>
      </c>
      <c r="G9" s="32" t="s">
        <v>38</v>
      </c>
      <c r="H9" s="34" t="s">
        <v>56</v>
      </c>
      <c r="I9" s="32" t="s">
        <v>39</v>
      </c>
      <c r="J9" s="33" t="s">
        <v>58</v>
      </c>
      <c r="K9" s="32" t="s">
        <v>40</v>
      </c>
      <c r="L9" s="17" t="s">
        <v>41</v>
      </c>
      <c r="M9" s="17" t="s">
        <v>42</v>
      </c>
    </row>
    <row r="10" spans="1:14" ht="15" x14ac:dyDescent="0.2">
      <c r="A10" s="42">
        <v>240470026000021</v>
      </c>
      <c r="B10" s="41" t="s">
        <v>65</v>
      </c>
      <c r="C10" s="29">
        <v>46237</v>
      </c>
      <c r="D10" s="43" t="s">
        <v>64</v>
      </c>
      <c r="E10" s="28" t="s">
        <v>23</v>
      </c>
      <c r="F10" s="31" t="s">
        <v>13</v>
      </c>
      <c r="G10" s="29">
        <v>46241</v>
      </c>
      <c r="H10" s="29" t="s">
        <v>63</v>
      </c>
      <c r="I10" s="30">
        <v>0</v>
      </c>
      <c r="J10" s="30" t="s">
        <v>49</v>
      </c>
      <c r="K10" s="30">
        <v>0</v>
      </c>
      <c r="L10" s="5">
        <f>IF(Formato!$C10&lt;&gt;"",MONTH(C10),"")</f>
        <v>8</v>
      </c>
      <c r="M10" s="6">
        <f>IF(Formato!$G10&lt;&gt;"",MONTH(G10),"")</f>
        <v>8</v>
      </c>
    </row>
    <row r="11" spans="1:14" ht="15" x14ac:dyDescent="0.2">
      <c r="A11" s="42">
        <v>240470026000022</v>
      </c>
      <c r="B11" s="41" t="s">
        <v>66</v>
      </c>
      <c r="C11" s="29">
        <v>46237</v>
      </c>
      <c r="D11" s="43" t="s">
        <v>67</v>
      </c>
      <c r="E11" s="28" t="s">
        <v>23</v>
      </c>
      <c r="F11" s="31" t="s">
        <v>17</v>
      </c>
      <c r="G11" s="29">
        <v>46241</v>
      </c>
      <c r="H11" s="29" t="s">
        <v>63</v>
      </c>
      <c r="I11" s="30">
        <v>0</v>
      </c>
      <c r="J11" s="30" t="s">
        <v>49</v>
      </c>
      <c r="K11" s="30">
        <v>0</v>
      </c>
      <c r="L11" s="5">
        <f>IF(Formato!$C11&lt;&gt;"",MONTH(C11),"")</f>
        <v>8</v>
      </c>
      <c r="M11" s="6">
        <f>IF(Formato!$G11&lt;&gt;"",MONTH(G11),"")</f>
        <v>8</v>
      </c>
    </row>
    <row r="12" spans="1:14" ht="15" x14ac:dyDescent="0.2">
      <c r="A12" s="42">
        <v>240470026000023</v>
      </c>
      <c r="B12" s="41" t="s">
        <v>68</v>
      </c>
      <c r="C12" s="29">
        <v>46237</v>
      </c>
      <c r="D12" s="43" t="s">
        <v>69</v>
      </c>
      <c r="E12" s="28" t="s">
        <v>23</v>
      </c>
      <c r="F12" s="31" t="s">
        <v>16</v>
      </c>
      <c r="G12" s="29">
        <v>46240</v>
      </c>
      <c r="H12" s="29" t="s">
        <v>63</v>
      </c>
      <c r="I12" s="30">
        <v>0</v>
      </c>
      <c r="J12" s="30" t="s">
        <v>49</v>
      </c>
      <c r="K12" s="30">
        <v>0</v>
      </c>
      <c r="L12" s="5">
        <f>IF(Formato!$C12&lt;&gt;"",MONTH(C12),"")</f>
        <v>8</v>
      </c>
      <c r="M12" s="6">
        <f>IF(Formato!$G12&lt;&gt;"",MONTH(G12),"")</f>
        <v>8</v>
      </c>
    </row>
    <row r="13" spans="1:14" ht="15" x14ac:dyDescent="0.2">
      <c r="A13" s="42">
        <v>240470026000024</v>
      </c>
      <c r="B13" s="41" t="s">
        <v>71</v>
      </c>
      <c r="C13" s="29">
        <v>46239</v>
      </c>
      <c r="D13" s="30" t="s">
        <v>70</v>
      </c>
      <c r="E13" s="28" t="s">
        <v>23</v>
      </c>
      <c r="F13" s="31" t="s">
        <v>16</v>
      </c>
      <c r="G13" s="29">
        <v>46244</v>
      </c>
      <c r="H13" s="29" t="s">
        <v>63</v>
      </c>
      <c r="I13" s="30">
        <v>0</v>
      </c>
      <c r="J13" s="30" t="s">
        <v>49</v>
      </c>
      <c r="K13" s="30">
        <v>0</v>
      </c>
      <c r="L13" s="5">
        <f>IF(Formato!$C13&lt;&gt;"",MONTH(C13),"")</f>
        <v>8</v>
      </c>
      <c r="M13" s="6">
        <f>IF(Formato!$G13&lt;&gt;"",MONTH(G13),"")</f>
        <v>8</v>
      </c>
    </row>
    <row r="14" spans="1:14" ht="15" x14ac:dyDescent="0.2">
      <c r="A14" s="42"/>
      <c r="B14" s="41"/>
      <c r="C14" s="29"/>
      <c r="D14" s="30"/>
      <c r="E14" s="28"/>
      <c r="F14" s="31"/>
      <c r="G14" s="29"/>
      <c r="H14" s="29"/>
      <c r="I14" s="30"/>
      <c r="J14" s="30"/>
      <c r="K14" s="30"/>
      <c r="L14" s="5" t="str">
        <f>IF(Formato!$C14&lt;&gt;"",MONTH(C14),"")</f>
        <v/>
      </c>
      <c r="M14" s="6" t="str">
        <f>IF(Formato!$G14&lt;&gt;"",MONTH(G14),"")</f>
        <v/>
      </c>
    </row>
    <row r="15" spans="1:14" ht="15" x14ac:dyDescent="0.2">
      <c r="A15" s="42"/>
      <c r="B15" s="41"/>
      <c r="C15" s="29"/>
      <c r="D15" s="30"/>
      <c r="E15" s="28"/>
      <c r="F15" s="31"/>
      <c r="G15" s="29"/>
      <c r="H15" s="29"/>
      <c r="I15" s="30"/>
      <c r="J15" s="30"/>
      <c r="K15" s="30"/>
      <c r="L15" s="5" t="str">
        <f>IF(Formato!$C15&lt;&gt;"",MONTH(C15),"")</f>
        <v/>
      </c>
      <c r="M15" s="6" t="str">
        <f>IF(Formato!$G15&lt;&gt;"",MONTH(G15),"")</f>
        <v/>
      </c>
    </row>
    <row r="16" spans="1:14" ht="15" x14ac:dyDescent="0.2">
      <c r="A16" s="42"/>
      <c r="B16" s="41"/>
      <c r="C16" s="29"/>
      <c r="D16" s="30"/>
      <c r="E16" s="28"/>
      <c r="F16" s="31"/>
      <c r="G16" s="29"/>
      <c r="H16" s="29"/>
      <c r="I16" s="30"/>
      <c r="J16" s="30"/>
      <c r="K16" s="30"/>
      <c r="L16" s="5" t="str">
        <f>IF(Formato!$C16&lt;&gt;"",MONTH(C16),"")</f>
        <v/>
      </c>
      <c r="M16" s="6" t="str">
        <f>IF(Formato!$G16&lt;&gt;"",MONTH(G16),"")</f>
        <v/>
      </c>
    </row>
    <row r="17" spans="1:13" ht="15" x14ac:dyDescent="0.2">
      <c r="A17" s="42"/>
      <c r="B17" s="41"/>
      <c r="C17" s="29"/>
      <c r="D17" s="30"/>
      <c r="E17" s="28"/>
      <c r="F17" s="31"/>
      <c r="G17" s="29"/>
      <c r="H17" s="29"/>
      <c r="I17" s="30"/>
      <c r="J17" s="30"/>
      <c r="K17" s="30"/>
      <c r="L17" s="5" t="str">
        <f>IF(Formato!$C17&lt;&gt;"",MONTH(C17),"")</f>
        <v/>
      </c>
      <c r="M17" s="6" t="str">
        <f>IF(Formato!$G17&lt;&gt;"",MONTH(G17),"")</f>
        <v/>
      </c>
    </row>
    <row r="18" spans="1:13" ht="15" x14ac:dyDescent="0.2">
      <c r="A18" s="28"/>
      <c r="B18" s="28"/>
      <c r="C18" s="29"/>
      <c r="D18" s="30"/>
      <c r="E18" s="28"/>
      <c r="F18" s="30"/>
      <c r="G18" s="29"/>
      <c r="H18" s="29"/>
      <c r="I18" s="30"/>
      <c r="J18" s="30"/>
      <c r="K18" s="30"/>
      <c r="L18" s="5" t="str">
        <f>IF(Formato!$C18&lt;&gt;"",MONTH(C18),"")</f>
        <v/>
      </c>
      <c r="M18" s="6" t="str">
        <f>IF(Formato!$G18&lt;&gt;"",MONTH(G18),"")</f>
        <v/>
      </c>
    </row>
    <row r="19" spans="1:13" ht="15" x14ac:dyDescent="0.2">
      <c r="A19" s="28"/>
      <c r="B19" s="28"/>
      <c r="C19" s="29"/>
      <c r="D19" s="30"/>
      <c r="E19" s="28"/>
      <c r="F19" s="30"/>
      <c r="G19" s="29"/>
      <c r="H19" s="29"/>
      <c r="I19" s="30"/>
      <c r="J19" s="30"/>
      <c r="K19" s="30"/>
      <c r="L19" s="5" t="str">
        <f>IF(Formato!$C19&lt;&gt;"",MONTH(C19),"")</f>
        <v/>
      </c>
      <c r="M19" s="6" t="str">
        <f>IF(Formato!$G19&lt;&gt;"",MONTH(G19),"")</f>
        <v/>
      </c>
    </row>
    <row r="20" spans="1:13" ht="15" x14ac:dyDescent="0.2">
      <c r="A20" s="28"/>
      <c r="B20" s="28"/>
      <c r="C20" s="29"/>
      <c r="D20" s="30"/>
      <c r="E20" s="28"/>
      <c r="F20" s="30"/>
      <c r="G20" s="29"/>
      <c r="H20" s="29"/>
      <c r="I20" s="30"/>
      <c r="J20" s="30"/>
      <c r="K20" s="30"/>
      <c r="L20" s="5" t="str">
        <f>IF(Formato!$C20&lt;&gt;"",MONTH(C20),"")</f>
        <v/>
      </c>
      <c r="M20" s="6" t="str">
        <f>IF(Formato!$G20&lt;&gt;"",MONTH(G20),"")</f>
        <v/>
      </c>
    </row>
    <row r="21" spans="1:13" ht="15" x14ac:dyDescent="0.2">
      <c r="A21" s="28"/>
      <c r="B21" s="28"/>
      <c r="C21" s="29"/>
      <c r="D21" s="30"/>
      <c r="E21" s="28"/>
      <c r="F21" s="30"/>
      <c r="G21" s="29"/>
      <c r="H21" s="29"/>
      <c r="I21" s="30"/>
      <c r="J21" s="30"/>
      <c r="K21" s="30"/>
      <c r="L21" s="5" t="str">
        <f>IF(Formato!$C21&lt;&gt;"",MONTH(C21),"")</f>
        <v/>
      </c>
      <c r="M21" s="6" t="str">
        <f>IF(Formato!$G21&lt;&gt;"",MONTH(G21),"")</f>
        <v/>
      </c>
    </row>
    <row r="22" spans="1:13" ht="15" x14ac:dyDescent="0.2">
      <c r="A22" s="28"/>
      <c r="B22" s="28"/>
      <c r="C22" s="29"/>
      <c r="D22" s="30"/>
      <c r="E22" s="28"/>
      <c r="F22" s="30"/>
      <c r="G22" s="29"/>
      <c r="H22" s="29"/>
      <c r="I22" s="30"/>
      <c r="J22" s="30"/>
      <c r="K22" s="30"/>
      <c r="L22" s="5" t="str">
        <f>IF(Formato!$C22&lt;&gt;"",MONTH(C22),"")</f>
        <v/>
      </c>
      <c r="M22" s="6" t="str">
        <f>IF(Formato!$G22&lt;&gt;"",MONTH(G22),"")</f>
        <v/>
      </c>
    </row>
    <row r="23" spans="1:13" ht="15" x14ac:dyDescent="0.2">
      <c r="A23" s="28"/>
      <c r="B23" s="28"/>
      <c r="C23" s="29"/>
      <c r="D23" s="30"/>
      <c r="E23" s="28"/>
      <c r="F23" s="30"/>
      <c r="G23" s="29"/>
      <c r="H23" s="29"/>
      <c r="I23" s="30"/>
      <c r="J23" s="30"/>
      <c r="K23" s="30"/>
      <c r="L23" s="5" t="str">
        <f>IF(Formato!$C23&lt;&gt;"",MONTH(C23),"")</f>
        <v/>
      </c>
      <c r="M23" s="6" t="str">
        <f>IF(Formato!$G23&lt;&gt;"",MONTH(G23),"")</f>
        <v/>
      </c>
    </row>
    <row r="24" spans="1:13" ht="15" x14ac:dyDescent="0.2">
      <c r="A24" s="28"/>
      <c r="B24" s="28"/>
      <c r="C24" s="29"/>
      <c r="D24" s="30"/>
      <c r="E24" s="28"/>
      <c r="F24" s="30"/>
      <c r="G24" s="29"/>
      <c r="H24" s="29"/>
      <c r="I24" s="30"/>
      <c r="J24" s="30"/>
      <c r="K24" s="30"/>
      <c r="L24" s="5" t="str">
        <f>IF(Formato!$C24&lt;&gt;"",MONTH(C24),"")</f>
        <v/>
      </c>
      <c r="M24" s="6" t="str">
        <f>IF(Formato!$G24&lt;&gt;"",MONTH(G24),"")</f>
        <v/>
      </c>
    </row>
    <row r="25" spans="1:13" ht="15" x14ac:dyDescent="0.2">
      <c r="A25" s="28"/>
      <c r="B25" s="28"/>
      <c r="C25" s="29"/>
      <c r="D25" s="30"/>
      <c r="E25" s="28"/>
      <c r="F25" s="30"/>
      <c r="G25" s="29"/>
      <c r="H25" s="29"/>
      <c r="I25" s="30"/>
      <c r="J25" s="30"/>
      <c r="K25" s="30"/>
      <c r="L25" s="5" t="str">
        <f>IF(Formato!$C25&lt;&gt;"",MONTH(C25),"")</f>
        <v/>
      </c>
      <c r="M25" s="6" t="str">
        <f>IF(Formato!$G25&lt;&gt;"",MONTH(G25),"")</f>
        <v/>
      </c>
    </row>
    <row r="26" spans="1:13" ht="15" x14ac:dyDescent="0.2">
      <c r="A26" s="28"/>
      <c r="B26" s="28"/>
      <c r="C26" s="29"/>
      <c r="D26" s="30"/>
      <c r="E26" s="28"/>
      <c r="F26" s="30"/>
      <c r="G26" s="29"/>
      <c r="H26" s="29"/>
      <c r="I26" s="30"/>
      <c r="J26" s="30"/>
      <c r="K26" s="30"/>
      <c r="L26" s="5" t="str">
        <f>IF(Formato!$C26&lt;&gt;"",MONTH(C26),"")</f>
        <v/>
      </c>
      <c r="M26" s="6" t="str">
        <f>IF(Formato!$G26&lt;&gt;"",MONTH(G26),"")</f>
        <v/>
      </c>
    </row>
    <row r="27" spans="1:13" ht="15" x14ac:dyDescent="0.2">
      <c r="A27" s="28"/>
      <c r="B27" s="28"/>
      <c r="C27" s="29"/>
      <c r="D27" s="30"/>
      <c r="E27" s="28"/>
      <c r="F27" s="30"/>
      <c r="G27" s="29"/>
      <c r="H27" s="29"/>
      <c r="I27" s="30"/>
      <c r="J27" s="30"/>
      <c r="K27" s="30"/>
      <c r="L27" s="5" t="str">
        <f>IF(Formato!$C27&lt;&gt;"",MONTH(C27),"")</f>
        <v/>
      </c>
      <c r="M27" s="6" t="str">
        <f>IF(Formato!$G27&lt;&gt;"",MONTH(G27),"")</f>
        <v/>
      </c>
    </row>
    <row r="28" spans="1:13" ht="15" x14ac:dyDescent="0.2">
      <c r="A28" s="28"/>
      <c r="B28" s="28"/>
      <c r="C28" s="29"/>
      <c r="D28" s="30"/>
      <c r="E28" s="28"/>
      <c r="F28" s="30"/>
      <c r="G28" s="29"/>
      <c r="H28" s="29"/>
      <c r="I28" s="30"/>
      <c r="J28" s="30"/>
      <c r="K28" s="30"/>
      <c r="L28" s="5" t="str">
        <f>IF(Formato!$C28&lt;&gt;"",MONTH(C28),"")</f>
        <v/>
      </c>
      <c r="M28" s="6" t="str">
        <f>IF(Formato!$G28&lt;&gt;"",MONTH(G28),"")</f>
        <v/>
      </c>
    </row>
    <row r="29" spans="1:13" ht="15" x14ac:dyDescent="0.2">
      <c r="A29" s="28"/>
      <c r="B29" s="28"/>
      <c r="C29" s="29"/>
      <c r="D29" s="30"/>
      <c r="E29" s="28"/>
      <c r="F29" s="30"/>
      <c r="G29" s="29"/>
      <c r="H29" s="29"/>
      <c r="I29" s="30"/>
      <c r="J29" s="30"/>
      <c r="K29" s="30"/>
      <c r="L29" s="5" t="str">
        <f>IF(Formato!$C29&lt;&gt;"",MONTH(C29),"")</f>
        <v/>
      </c>
      <c r="M29" s="6" t="str">
        <f>IF(Formato!$G29&lt;&gt;"",MONTH(G29),"")</f>
        <v/>
      </c>
    </row>
    <row r="30" spans="1:13" ht="15" x14ac:dyDescent="0.2">
      <c r="A30" s="28"/>
      <c r="B30" s="28"/>
      <c r="C30" s="29"/>
      <c r="D30" s="30"/>
      <c r="E30" s="28"/>
      <c r="F30" s="30"/>
      <c r="G30" s="29"/>
      <c r="H30" s="29"/>
      <c r="I30" s="30"/>
      <c r="J30" s="30"/>
      <c r="K30" s="30"/>
      <c r="L30" s="5" t="str">
        <f>IF(Formato!$C30&lt;&gt;"",MONTH(C30),"")</f>
        <v/>
      </c>
      <c r="M30" s="6" t="str">
        <f>IF(Formato!$G30&lt;&gt;"",MONTH(G30),"")</f>
        <v/>
      </c>
    </row>
    <row r="31" spans="1:13" ht="15" x14ac:dyDescent="0.2">
      <c r="A31" s="28"/>
      <c r="B31" s="28"/>
      <c r="C31" s="29"/>
      <c r="D31" s="30"/>
      <c r="E31" s="28"/>
      <c r="F31" s="30"/>
      <c r="G31" s="29"/>
      <c r="H31" s="29"/>
      <c r="I31" s="30"/>
      <c r="J31" s="30"/>
      <c r="K31" s="30"/>
      <c r="L31" s="5" t="str">
        <f>IF(Formato!$C31&lt;&gt;"",MONTH(C31),"")</f>
        <v/>
      </c>
      <c r="M31" s="6" t="str">
        <f>IF(Formato!$G31&lt;&gt;"",MONTH(G31),"")</f>
        <v/>
      </c>
    </row>
    <row r="32" spans="1:13" ht="15" x14ac:dyDescent="0.2">
      <c r="A32" s="28"/>
      <c r="B32" s="28"/>
      <c r="C32" s="29"/>
      <c r="D32" s="30"/>
      <c r="E32" s="28"/>
      <c r="F32" s="30"/>
      <c r="G32" s="29"/>
      <c r="H32" s="29"/>
      <c r="I32" s="30"/>
      <c r="J32" s="30"/>
      <c r="K32" s="30"/>
      <c r="L32" s="5" t="str">
        <f>IF(Formato!$C32&lt;&gt;"",MONTH(C32),"")</f>
        <v/>
      </c>
      <c r="M32" s="6" t="str">
        <f>IF(Formato!$G32&lt;&gt;"",MONTH(G32),"")</f>
        <v/>
      </c>
    </row>
    <row r="33" spans="1:14" ht="15" x14ac:dyDescent="0.2">
      <c r="A33" s="28"/>
      <c r="B33" s="28"/>
      <c r="C33" s="29"/>
      <c r="D33" s="30"/>
      <c r="E33" s="28"/>
      <c r="F33" s="30"/>
      <c r="G33" s="29"/>
      <c r="H33" s="29"/>
      <c r="I33" s="30"/>
      <c r="J33" s="30"/>
      <c r="K33" s="30"/>
      <c r="L33" s="5" t="str">
        <f>IF(Formato!$C33&lt;&gt;"",MONTH(C33),"")</f>
        <v/>
      </c>
      <c r="M33" s="6" t="str">
        <f>IF(Formato!$G33&lt;&gt;"",MONTH(G33),"")</f>
        <v/>
      </c>
    </row>
    <row r="34" spans="1:14" ht="15" x14ac:dyDescent="0.2">
      <c r="A34" s="28"/>
      <c r="B34" s="28"/>
      <c r="C34" s="29"/>
      <c r="D34" s="30"/>
      <c r="E34" s="28"/>
      <c r="F34" s="30"/>
      <c r="G34" s="29"/>
      <c r="H34" s="29"/>
      <c r="I34" s="30"/>
      <c r="J34" s="30"/>
      <c r="K34" s="30"/>
      <c r="L34" s="18" t="str">
        <f>IF(Formato!$C34&lt;&gt;"",MONTH(C34),"")</f>
        <v/>
      </c>
      <c r="M34" s="19" t="str">
        <f>IF(Formato!$G34&lt;&gt;"",MONTH(G34),"")</f>
        <v/>
      </c>
    </row>
    <row r="36" spans="1:14" x14ac:dyDescent="0.2">
      <c r="B36" s="1"/>
      <c r="C36" s="1"/>
      <c r="D36" s="1"/>
      <c r="E36" s="1"/>
    </row>
    <row r="37" spans="1:14" x14ac:dyDescent="0.2">
      <c r="M37" s="20" t="s">
        <v>43</v>
      </c>
    </row>
    <row r="38" spans="1:14" ht="39.75" customHeight="1" x14ac:dyDescent="0.2">
      <c r="M38" s="47" t="s">
        <v>44</v>
      </c>
      <c r="N38" s="47"/>
    </row>
  </sheetData>
  <sheetProtection selectLockedCells="1"/>
  <mergeCells count="6">
    <mergeCell ref="M38:N38"/>
    <mergeCell ref="A6:I6"/>
    <mergeCell ref="C1:D1"/>
    <mergeCell ref="I1:L1"/>
    <mergeCell ref="I2:L2"/>
    <mergeCell ref="D7:F7"/>
  </mergeCells>
  <phoneticPr fontId="3" type="noConversion"/>
  <dataValidations count="5">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sqref="F18:F34" xr:uid="{00000000-0002-0000-0100-000001000000}">
      <formula1>CRespuestas</formula1>
    </dataValidation>
    <dataValidation type="list" allowBlank="1" showInputMessage="1" showErrorMessage="1" errorTitle="Error" error="Seleccione alguna de las modalidades_x000a_" promptTitle="Respuesta Otograda" prompt="Seleccione la modalidad bajo la cual se otorgó la respuesta_x000a_" sqref="F10:F17" xr:uid="{00000000-0002-0000-0100-00000200000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34" xr:uid="{00000000-0002-0000-0100-000003000000}">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34" xr:uid="{00000000-0002-0000-0100-000004000000}">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Paola Rosa Rodriguez Guerrero</cp:lastModifiedBy>
  <cp:revision/>
  <dcterms:created xsi:type="dcterms:W3CDTF">2017-10-19T22:18:57Z</dcterms:created>
  <dcterms:modified xsi:type="dcterms:W3CDTF">2026-09-04T20:53:03Z</dcterms:modified>
</cp:coreProperties>
</file>