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840" windowHeight="9630"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45621"/>
</workbook>
</file>

<file path=xl/calcChain.xml><?xml version="1.0" encoding="utf-8"?>
<calcChain xmlns="http://schemas.openxmlformats.org/spreadsheetml/2006/main">
  <c r="B2" i="1" l="1"/>
  <c r="M10" i="1" l="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H2" i="1" l="1"/>
  <c r="H1" i="1"/>
</calcChain>
</file>

<file path=xl/comments1.xml><?xml version="1.0" encoding="utf-8"?>
<comments xmlns="http://schemas.openxmlformats.org/spreadsheetml/2006/main">
  <authors>
    <author>Gerardo Javier Vilet Espinosa</author>
  </authors>
  <commentList>
    <comment ref="H9" authorId="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<sst xmlns="http://schemas.openxmlformats.org/spreadsheetml/2006/main" count="97" uniqueCount="73">
  <si>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</si>
  <si>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</si>
  <si>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</si>
  <si>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</si>
  <si>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</si>
  <si>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</si>
  <si>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</si>
  <si>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</si>
  <si>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</si>
  <si>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</si>
  <si>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</si>
  <si>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</si>
  <si>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</si>
  <si>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</si>
  <si>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</si>
  <si>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</si>
  <si>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</si>
  <si>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</si>
  <si>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</si>
  <si>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</si>
  <si>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</si>
  <si>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</si>
  <si>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</si>
  <si>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</si>
  <si>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</si>
  <si>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</si>
  <si>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</si>
  <si>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</si>
  <si>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</si>
  <si>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</si>
  <si>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</si>
  <si>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</si>
  <si>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</si>
  <si>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</si>
  <si>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</si>
  <si>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</si>
  <si>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</si>
  <si>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</si>
  <si>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</si>
  <si>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</si>
  <si>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</si>
  <si>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</si>
  <si>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</si>
  <si>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</si>
  <si>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</si>
  <si>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</si>
  <si>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</si>
  <si>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</si>
  <si>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</si>
  <si>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</si>
  <si>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</si>
  <si>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</si>
  <si>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</si>
  <si>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</si>
  <si>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</si>
  <si>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</si>
  <si>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</si>
  <si>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</si>
  <si>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</si>
  <si>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</si>
  <si>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</si>
  <si>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</si>
  <si>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</si>
  <si>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Positivo</t>
  </si>
  <si>
    <t>VARYS DELYS</t>
  </si>
  <si>
    <t>Con fundamento en el art. 6°, apartado A, numerales I, V, VII y VIII, de la Constitución Política de los
Estados Unidos Mexicanos; así como los arts. 1, 2, numeral I; 6, 19, 65, numerales XIX, XXII, XXIII,
XXIV, XXV, XXVI, XXIX, XXX, XXXI; y 66, numerales II y VI de la Ley General de Transparencia y
Acceso a la Información Pública, solicito a los sujetos obligados, facilitar la información correspondiente
con la obra de entubamiento de agua potable realizada en la localidad de San Antonio de Coronados,
durante el periodo de la ciudadana María Guadalupe Carrillo Rodríguez como presidenta municipal de
Catorce, atendiendo lo siguiente:
I. Para la obra de entubamiento desde el ojo de agua hasta las pilas de San Antonio de Coronados ¿Se
consultó a los pobladores de San Antonio de Coronados y Ranchito de Coronados? En caso de
afirmativa, anexar acta de asamblea.
II. ¿Bajo qué criterios técnicos se optó por el entubamiento, en lugar de proporcionar mantenimiento y
mejoramiento del acueducto (caño) que conecta el ojo de agua con las pilas? (Anexar el estudio técnico).
III. ¿Cuál fue el monto presupuestal asignado a la obra en cuestión?
IV. ¿El presupuesto asignado a la obra fue destinado por el municipio, el gobierno estatal o ambos?
(Anexar convenio de colaboración).
V. Del presupuesto destinado a dicha obra ¿Cuánto fue designado y ejercido por el gobierno municipal y
cuánto fue designado y ejercido por el gobierno estatal?
VI. ¿Cuánto del presupuesto asignado a la obra fue destinado a material, cuánto a mano de obra, cuánto
a permisos y cuánto a compensaciones?
VII. Descripción de las partidas presupuestales. (Señalar cantidad de materiales, operación de
maquinaria y personal).
VIII. ¿La obra fue realizada por personal del municipio o se contrató a alguna empresa?
IX. En caso de contratación, señalar el nombre de la empresa, razón social e historial de contrataciones
por parte del gobierno municipal y estatal.
X. ¿Cuáles fueron los criterios técnicos para decidir el diámetro de las interconexiones entre el ramal y
las pilas que abastecen a San Antonio de Coronados y Ranchito de Coronados?
XI. ¿La obra fue entregada en acto protocolario a los pobladores de San Antonio de Coronados y
Ranchito de Coronados?
XII. ¿Existe documentación que acredite la culminación de la obra, así como su entrega-recepción?
(Anexar evidencia).
XIII. ¿Qué papel jugaron los comités de agua de San Antonio de Coronados y Ranchito de Coronados en
la realización de la obra?
XIV. Proporcionar la información acerca de la integración de los comités de agua de San Antonio de
Coronados y Ranchito de Coronados, así como el proceso de designación de las y los integrantes.</t>
  </si>
  <si>
    <t>VALE MILK LOL</t>
  </si>
  <si>
    <t>quiero saber cuales son los programas de conservacion y manejo sustentable del agua, y cuales son los
proyectos de educacion y concientizacion sobre el uso del agua.</t>
  </si>
  <si>
    <t>Cuáles son los programas de conservación y manejo sustentable del agua y cuáles son los proyectos de
educación y concientizacion sobre el uso del agua</t>
  </si>
  <si>
    <t>SIN NOMBRE</t>
  </si>
  <si>
    <t>Cuáles son los programas de conservación y manejo sustentable del agua.</t>
  </si>
  <si>
    <t>EL INFORMADOR</t>
  </si>
  <si>
    <t>Con fundamento en la Ley de Transparencia articulo 53 y 54 solícito se me informe a traves de la misma
plataforma cuales son las acciones que la dependencia a su digno cargo a tomado en cuenta para con la
ciudadanía en el sentido de mantenerle informado respecto la informacion publica de oficio.
Solito me indique cual es su portal oficial donde se publique la informacion respecto a las obligaciones
comunes y especificas referidas en los articulos 84 y 85 de la misma ley.
Solicito me informe cual es el numero de personas a cargo de su Unidad de Transparencia,
nombramiento de los o las titulares, jefes, responsables o encargados de dicha unidad de transparencia.
Solicito me informe cuales son las capaciitaciones y experiencia con la cual cuanta el personal adscrito a
la unidad de transparencia.
Solicito de ser posible me sea proporcionado portal oficial en el cual este publicada la informacion en la
Plataforma Estatal de Transparencia CEGAIP.</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</si>
</sst>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charset val="1"/>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58">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12" fontId="7" fillId="6" borderId="0" xfId="0" applyNumberFormat="1" applyFont="1" applyFill="1" applyAlignment="1">
      <alignment horizontal="center" vertical="center"/>
    </xf>
    <xf numFmtId="0" fontId="7" fillId="6" borderId="0" xfId="0" applyFont="1" applyFill="1" applyAlignment="1">
      <alignment horizontal="center" vertical="center"/>
    </xf>
    <xf numFmtId="14" fontId="7" fillId="6" borderId="0" xfId="0" applyNumberFormat="1" applyFont="1" applyFill="1" applyAlignment="1">
      <alignment horizontal="center" vertical="center"/>
    </xf>
    <xf numFmtId="0" fontId="7" fillId="6" borderId="0" xfId="0" quotePrefix="1" applyFont="1" applyFill="1" applyAlignment="1">
      <alignment vertical="center"/>
    </xf>
    <xf numFmtId="0" fontId="7" fillId="6" borderId="0" xfId="0" applyFont="1" applyFill="1" applyAlignment="1">
      <alignment vertical="center"/>
    </xf>
    <xf numFmtId="0" fontId="0" fillId="0" borderId="0" xfId="0" applyAlignment="1">
      <alignment vertical="center"/>
    </xf>
    <xf numFmtId="0" fontId="6" fillId="0" borderId="0" xfId="0" applyFont="1" applyAlignment="1">
      <alignment vertical="center"/>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xf numFmtId="0" fontId="7" fillId="6" borderId="0" xfId="0" applyFont="1" applyFill="1" applyAlignment="1"/>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43"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13"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49" t="s">
        <v>2</v>
      </c>
      <c r="D1" s="49"/>
      <c r="E1" s="49"/>
    </row>
    <row r="2" spans="1:5" ht="85.5" customHeight="1" x14ac:dyDescent="0.2">
      <c r="A2" s="14">
        <v>34</v>
      </c>
      <c r="B2" s="14" t="s">
        <v>3</v>
      </c>
      <c r="C2" s="48" t="s">
        <v>4</v>
      </c>
      <c r="D2" s="48"/>
      <c r="E2" s="48"/>
    </row>
    <row r="3" spans="1:5" ht="64.5" customHeight="1" x14ac:dyDescent="0.2">
      <c r="A3" s="14">
        <v>54</v>
      </c>
      <c r="B3" s="14" t="s">
        <v>5</v>
      </c>
      <c r="C3" s="48" t="s">
        <v>6</v>
      </c>
      <c r="D3" s="48"/>
      <c r="E3" s="48"/>
    </row>
    <row r="4" spans="1:5" ht="69" customHeight="1" x14ac:dyDescent="0.2">
      <c r="A4" s="14">
        <v>54</v>
      </c>
      <c r="B4" s="14" t="s">
        <v>7</v>
      </c>
      <c r="C4" s="48" t="s">
        <v>8</v>
      </c>
      <c r="D4" s="48"/>
      <c r="E4" s="48"/>
    </row>
    <row r="10" spans="1:5" ht="15.75" x14ac:dyDescent="0.2">
      <c r="B10" s="47" t="s">
        <v>46</v>
      </c>
      <c r="C10" s="47"/>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34" t="s">
        <v>60</v>
      </c>
    </row>
    <row r="23" spans="2:3" x14ac:dyDescent="0.2">
      <c r="B23" s="12">
        <v>11</v>
      </c>
      <c r="C23" s="11" t="s">
        <v>61</v>
      </c>
    </row>
    <row r="24" spans="2:3" x14ac:dyDescent="0.2">
      <c r="B24" s="38">
        <v>12</v>
      </c>
      <c r="C24" s="39" t="s">
        <v>59</v>
      </c>
    </row>
    <row r="26" spans="2:3" ht="15.75" x14ac:dyDescent="0.2">
      <c r="B26" s="47" t="s">
        <v>45</v>
      </c>
      <c r="C26" s="47"/>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47" t="s">
        <v>47</v>
      </c>
      <c r="C34" s="47"/>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34" t="s">
        <v>52</v>
      </c>
    </row>
    <row r="42" spans="2:3" x14ac:dyDescent="0.2">
      <c r="B42" s="12">
        <v>6</v>
      </c>
      <c r="C42" s="34"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47"/>
  <sheetViews>
    <sheetView showGridLines="0" tabSelected="1" zoomScale="90" zoomScaleNormal="90" workbookViewId="0">
      <selection activeCell="A2" sqref="A2"/>
    </sheetView>
  </sheetViews>
  <sheetFormatPr baseColWidth="10" defaultColWidth="9.140625" defaultRowHeight="12.75" x14ac:dyDescent="0.2"/>
  <cols>
    <col min="1" max="1" width="28.7109375" style="7" bestFit="1" customWidth="1"/>
    <col min="2" max="2" width="17.42578125" customWidth="1"/>
    <col min="3" max="3" width="14.7109375" customWidth="1"/>
    <col min="4" max="4" width="89.8554687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x14ac:dyDescent="0.2">
      <c r="A1" s="3" t="s">
        <v>24</v>
      </c>
      <c r="B1" s="21">
        <v>8</v>
      </c>
      <c r="C1" s="52" t="s">
        <v>25</v>
      </c>
      <c r="D1" s="53"/>
      <c r="F1" s="3" t="s">
        <v>26</v>
      </c>
      <c r="G1" s="9" t="s">
        <v>27</v>
      </c>
      <c r="H1" s="8">
        <f>COUNTIF(Formato!$L$10:$L$43,B1)</f>
        <v>4</v>
      </c>
      <c r="I1" s="54" t="s">
        <v>28</v>
      </c>
      <c r="J1" s="55"/>
      <c r="K1" s="55"/>
      <c r="L1" s="55"/>
    </row>
    <row r="2" spans="1:16" ht="29.25" customHeight="1" thickBot="1" x14ac:dyDescent="0.25">
      <c r="B2" s="22" t="str">
        <f>IF(B1&gt;0, CHOOSE(B1,"Enero", "Febrero", "Marzo", "Abril", "Mayo", "Junio", "Julio", "Agosto","Septiembre","Octubre","Noviembre","Diciembre"),"Escriba arriba número de mes a reportar")</f>
        <v>Agosto</v>
      </c>
      <c r="F2" s="4"/>
      <c r="G2" s="10" t="s">
        <v>29</v>
      </c>
      <c r="H2" s="8">
        <f>COUNTIF(Formato!$M$10:$M$43,B1)</f>
        <v>4</v>
      </c>
      <c r="I2" s="54" t="s">
        <v>30</v>
      </c>
      <c r="J2" s="55"/>
      <c r="K2" s="55"/>
      <c r="L2" s="55"/>
    </row>
    <row r="3" spans="1:16" ht="18.75" thickBot="1" x14ac:dyDescent="0.25">
      <c r="A3" s="3" t="s">
        <v>31</v>
      </c>
      <c r="B3" s="21">
        <v>2025</v>
      </c>
      <c r="D3" s="4"/>
      <c r="E3" s="16"/>
      <c r="F3" s="15"/>
      <c r="M3" s="25" t="s">
        <v>32</v>
      </c>
      <c r="N3" s="36"/>
    </row>
    <row r="4" spans="1:16" ht="32.25" customHeight="1" x14ac:dyDescent="0.2">
      <c r="M4" s="26">
        <v>1</v>
      </c>
      <c r="N4" s="37" t="s">
        <v>33</v>
      </c>
    </row>
    <row r="5" spans="1:16" ht="77.25" thickBot="1" x14ac:dyDescent="0.25">
      <c r="F5" s="11"/>
      <c r="M5" s="27">
        <v>2</v>
      </c>
      <c r="N5" s="35" t="s">
        <v>34</v>
      </c>
    </row>
    <row r="6" spans="1:16" ht="18" customHeight="1" x14ac:dyDescent="0.25">
      <c r="A6" s="51" t="s">
        <v>35</v>
      </c>
      <c r="B6" s="51"/>
      <c r="C6" s="51"/>
      <c r="D6" s="51"/>
      <c r="E6" s="51"/>
      <c r="F6" s="51"/>
      <c r="G6" s="51"/>
      <c r="H6" s="51"/>
      <c r="I6" s="51"/>
    </row>
    <row r="7" spans="1:16" x14ac:dyDescent="0.2">
      <c r="D7" s="56" t="s">
        <v>62</v>
      </c>
      <c r="E7" s="56"/>
      <c r="F7" s="56"/>
    </row>
    <row r="9" spans="1:16" s="2" customFormat="1" ht="44.25" customHeight="1" thickBot="1" x14ac:dyDescent="0.25">
      <c r="A9" s="23" t="s">
        <v>51</v>
      </c>
      <c r="B9" s="23" t="s">
        <v>57</v>
      </c>
      <c r="C9" s="31" t="s">
        <v>36</v>
      </c>
      <c r="D9" s="23" t="s">
        <v>37</v>
      </c>
      <c r="E9" s="31" t="s">
        <v>20</v>
      </c>
      <c r="F9" s="31" t="s">
        <v>9</v>
      </c>
      <c r="G9" s="31" t="s">
        <v>38</v>
      </c>
      <c r="H9" s="33" t="s">
        <v>56</v>
      </c>
      <c r="I9" s="31" t="s">
        <v>39</v>
      </c>
      <c r="J9" s="32" t="s">
        <v>58</v>
      </c>
      <c r="K9" s="31" t="s">
        <v>40</v>
      </c>
      <c r="L9" s="17" t="s">
        <v>41</v>
      </c>
      <c r="M9" s="17" t="s">
        <v>42</v>
      </c>
    </row>
    <row r="10" spans="1:16" s="45" customFormat="1" ht="15" x14ac:dyDescent="0.2">
      <c r="A10" s="40">
        <v>241229425000044</v>
      </c>
      <c r="B10" s="41" t="s">
        <v>64</v>
      </c>
      <c r="C10" s="42">
        <v>45867</v>
      </c>
      <c r="D10" s="44" t="s">
        <v>65</v>
      </c>
      <c r="E10" s="41" t="s">
        <v>23</v>
      </c>
      <c r="F10" s="43" t="s">
        <v>16</v>
      </c>
      <c r="G10" s="42">
        <v>45880</v>
      </c>
      <c r="H10" s="42" t="s">
        <v>63</v>
      </c>
      <c r="I10" s="44">
        <v>0</v>
      </c>
      <c r="J10" s="44" t="s">
        <v>49</v>
      </c>
      <c r="K10" s="44">
        <v>0</v>
      </c>
      <c r="L10" s="6">
        <f>IF(Formato!$C10&lt;&gt;"",MONTH(C10),"")</f>
        <v>7</v>
      </c>
      <c r="M10" s="6">
        <f>IF(Formato!$G10&lt;&gt;"",MONTH(G10),"")</f>
        <v>8</v>
      </c>
      <c r="P10" s="46"/>
    </row>
    <row r="11" spans="1:16" ht="15" x14ac:dyDescent="0.2">
      <c r="A11" s="40">
        <v>241229425000045</v>
      </c>
      <c r="B11" s="28" t="s">
        <v>66</v>
      </c>
      <c r="C11" s="29">
        <v>45882</v>
      </c>
      <c r="D11" s="57" t="s">
        <v>67</v>
      </c>
      <c r="E11" s="28" t="s">
        <v>23</v>
      </c>
      <c r="F11" s="30" t="s">
        <v>17</v>
      </c>
      <c r="G11" s="29">
        <v>45888</v>
      </c>
      <c r="H11" s="29" t="s">
        <v>63</v>
      </c>
      <c r="I11" s="30">
        <v>0</v>
      </c>
      <c r="J11" s="30" t="s">
        <v>49</v>
      </c>
      <c r="K11" s="30">
        <v>0</v>
      </c>
      <c r="L11" s="5">
        <f>IF(Formato!$C11&lt;&gt;"",MONTH(C11),"")</f>
        <v>8</v>
      </c>
      <c r="M11" s="6">
        <f>IF(Formato!$G11&lt;&gt;"",MONTH(G11),"")</f>
        <v>8</v>
      </c>
      <c r="P11" s="11"/>
    </row>
    <row r="12" spans="1:16" ht="15" x14ac:dyDescent="0.2">
      <c r="A12" s="40">
        <v>241229425000046</v>
      </c>
      <c r="B12" s="28" t="s">
        <v>69</v>
      </c>
      <c r="C12" s="29">
        <v>45882</v>
      </c>
      <c r="D12" s="57" t="s">
        <v>68</v>
      </c>
      <c r="E12" s="28" t="s">
        <v>23</v>
      </c>
      <c r="F12" s="30" t="s">
        <v>17</v>
      </c>
      <c r="G12" s="29">
        <v>45888</v>
      </c>
      <c r="H12" s="29" t="s">
        <v>63</v>
      </c>
      <c r="I12" s="30">
        <v>0</v>
      </c>
      <c r="J12" s="30" t="s">
        <v>49</v>
      </c>
      <c r="K12" s="30">
        <v>0</v>
      </c>
      <c r="L12" s="5">
        <f>IF(Formato!$C12&lt;&gt;"",MONTH(C12),"")</f>
        <v>8</v>
      </c>
      <c r="M12" s="6">
        <f>IF(Formato!$G12&lt;&gt;"",MONTH(G12),"")</f>
        <v>8</v>
      </c>
      <c r="P12" s="11"/>
    </row>
    <row r="13" spans="1:16" ht="15" x14ac:dyDescent="0.2">
      <c r="A13" s="40">
        <v>241229425000047</v>
      </c>
      <c r="B13" s="28" t="s">
        <v>69</v>
      </c>
      <c r="C13" s="29">
        <v>45882</v>
      </c>
      <c r="D13" s="30" t="s">
        <v>70</v>
      </c>
      <c r="E13" s="28" t="s">
        <v>23</v>
      </c>
      <c r="F13" s="30" t="s">
        <v>17</v>
      </c>
      <c r="G13" s="29">
        <v>45888</v>
      </c>
      <c r="H13" s="29" t="s">
        <v>63</v>
      </c>
      <c r="I13" s="30">
        <v>0</v>
      </c>
      <c r="J13" s="30" t="s">
        <v>49</v>
      </c>
      <c r="K13" s="30">
        <v>0</v>
      </c>
      <c r="L13" s="5">
        <f>IF(Formato!$C13&lt;&gt;"",MONTH(C13),"")</f>
        <v>8</v>
      </c>
      <c r="M13" s="6">
        <f>IF(Formato!$G13&lt;&gt;"",MONTH(G13),"")</f>
        <v>8</v>
      </c>
    </row>
    <row r="14" spans="1:16" ht="15" x14ac:dyDescent="0.2">
      <c r="A14" s="40">
        <v>241229425000048</v>
      </c>
      <c r="B14" s="28" t="s">
        <v>71</v>
      </c>
      <c r="C14" s="29">
        <v>45890</v>
      </c>
      <c r="D14" s="57" t="s">
        <v>72</v>
      </c>
      <c r="E14" s="28" t="s">
        <v>23</v>
      </c>
      <c r="F14" s="30" t="s">
        <v>17</v>
      </c>
      <c r="G14" s="29">
        <v>45904</v>
      </c>
      <c r="H14" s="29" t="s">
        <v>63</v>
      </c>
      <c r="I14" s="30">
        <v>0</v>
      </c>
      <c r="J14" s="30" t="s">
        <v>49</v>
      </c>
      <c r="K14" s="30">
        <v>0</v>
      </c>
      <c r="L14" s="5">
        <f>IF(Formato!$C14&lt;&gt;"",MONTH(C14),"")</f>
        <v>8</v>
      </c>
      <c r="M14" s="6">
        <f>IF(Formato!$G14&lt;&gt;"",MONTH(G14),"")</f>
        <v>9</v>
      </c>
    </row>
    <row r="15" spans="1:16" ht="15" x14ac:dyDescent="0.2">
      <c r="A15" s="28"/>
      <c r="B15" s="28"/>
      <c r="C15" s="29"/>
      <c r="D15" s="30"/>
      <c r="E15" s="28"/>
      <c r="F15" s="30"/>
      <c r="G15" s="29"/>
      <c r="H15" s="29"/>
      <c r="I15" s="30"/>
      <c r="J15" s="30"/>
      <c r="K15" s="30"/>
      <c r="L15" s="5" t="str">
        <f>IF(Formato!$C15&lt;&gt;"",MONTH(C15),"")</f>
        <v/>
      </c>
      <c r="M15" s="6" t="str">
        <f>IF(Formato!$G15&lt;&gt;"",MONTH(G15),"")</f>
        <v/>
      </c>
    </row>
    <row r="16" spans="1:16" ht="15" x14ac:dyDescent="0.2">
      <c r="A16" s="28"/>
      <c r="B16" s="28"/>
      <c r="C16" s="29"/>
      <c r="D16" s="30"/>
      <c r="E16" s="28"/>
      <c r="F16" s="30"/>
      <c r="G16" s="29"/>
      <c r="H16" s="29"/>
      <c r="I16" s="30"/>
      <c r="J16" s="30"/>
      <c r="K16" s="30"/>
      <c r="L16" s="5" t="str">
        <f>IF(Formato!$C16&lt;&gt;"",MONTH(C16),"")</f>
        <v/>
      </c>
      <c r="M16" s="6" t="str">
        <f>IF(Formato!$G16&lt;&gt;"",MONTH(G16),"")</f>
        <v/>
      </c>
    </row>
    <row r="17" spans="1:13" ht="15" x14ac:dyDescent="0.2">
      <c r="A17" s="28"/>
      <c r="B17" s="28"/>
      <c r="C17" s="29"/>
      <c r="D17" s="30"/>
      <c r="E17" s="28"/>
      <c r="F17" s="30"/>
      <c r="G17" s="29"/>
      <c r="H17" s="29"/>
      <c r="I17" s="30"/>
      <c r="J17" s="30"/>
      <c r="K17" s="30"/>
      <c r="L17" s="5" t="str">
        <f>IF(Formato!$C17&lt;&gt;"",MONTH(C17),"")</f>
        <v/>
      </c>
      <c r="M17" s="6" t="str">
        <f>IF(Formato!$G17&lt;&gt;"",MONTH(G17),"")</f>
        <v/>
      </c>
    </row>
    <row r="18" spans="1:13" ht="15" x14ac:dyDescent="0.2">
      <c r="A18" s="28"/>
      <c r="B18" s="28"/>
      <c r="C18" s="29"/>
      <c r="D18" s="30"/>
      <c r="E18" s="28"/>
      <c r="F18" s="30"/>
      <c r="G18" s="29"/>
      <c r="H18" s="29"/>
      <c r="I18" s="30"/>
      <c r="J18" s="30"/>
      <c r="K18" s="30"/>
      <c r="L18" s="5" t="str">
        <f>IF(Formato!$C18&lt;&gt;"",MONTH(C18),"")</f>
        <v/>
      </c>
      <c r="M18" s="6" t="str">
        <f>IF(Formato!$G18&lt;&gt;"",MONTH(G18),"")</f>
        <v/>
      </c>
    </row>
    <row r="19" spans="1:13" ht="15" x14ac:dyDescent="0.2">
      <c r="A19" s="28"/>
      <c r="B19" s="28"/>
      <c r="C19" s="29"/>
      <c r="D19" s="30"/>
      <c r="E19" s="28"/>
      <c r="F19" s="30"/>
      <c r="G19" s="29"/>
      <c r="H19" s="29"/>
      <c r="I19" s="30"/>
      <c r="J19" s="30"/>
      <c r="K19" s="30"/>
      <c r="L19" s="5" t="str">
        <f>IF(Formato!$C19&lt;&gt;"",MONTH(C19),"")</f>
        <v/>
      </c>
      <c r="M19" s="6" t="str">
        <f>IF(Formato!$G19&lt;&gt;"",MONTH(G19),"")</f>
        <v/>
      </c>
    </row>
    <row r="20" spans="1:13" ht="15" x14ac:dyDescent="0.2">
      <c r="A20" s="28"/>
      <c r="B20" s="28"/>
      <c r="C20" s="29"/>
      <c r="D20" s="30"/>
      <c r="E20" s="28"/>
      <c r="F20" s="30"/>
      <c r="G20" s="29"/>
      <c r="H20" s="29"/>
      <c r="I20" s="30"/>
      <c r="J20" s="30"/>
      <c r="K20" s="30"/>
      <c r="L20" s="5" t="str">
        <f>IF(Formato!$C20&lt;&gt;"",MONTH(C20),"")</f>
        <v/>
      </c>
      <c r="M20" s="6" t="str">
        <f>IF(Formato!$G20&lt;&gt;"",MONTH(G20),"")</f>
        <v/>
      </c>
    </row>
    <row r="21" spans="1:13" ht="15" x14ac:dyDescent="0.2">
      <c r="A21" s="28"/>
      <c r="B21" s="28"/>
      <c r="C21" s="29"/>
      <c r="D21" s="30"/>
      <c r="E21" s="28"/>
      <c r="F21" s="30"/>
      <c r="G21" s="29"/>
      <c r="H21" s="29"/>
      <c r="I21" s="30"/>
      <c r="J21" s="30"/>
      <c r="K21" s="30"/>
      <c r="L21" s="5" t="str">
        <f>IF(Formato!$C21&lt;&gt;"",MONTH(C21),"")</f>
        <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5" t="str">
        <f>IF(Formato!$C34&lt;&gt;"",MONTH(C34),"")</f>
        <v/>
      </c>
      <c r="M34" s="6" t="str">
        <f>IF(Formato!$G34&lt;&gt;"",MONTH(G34),"")</f>
        <v/>
      </c>
    </row>
    <row r="35" spans="1:14" ht="15" x14ac:dyDescent="0.2">
      <c r="A35" s="28"/>
      <c r="B35" s="28"/>
      <c r="C35" s="29"/>
      <c r="D35" s="30"/>
      <c r="E35" s="28"/>
      <c r="F35" s="30"/>
      <c r="G35" s="29"/>
      <c r="H35" s="29"/>
      <c r="I35" s="30"/>
      <c r="J35" s="30"/>
      <c r="K35" s="30"/>
      <c r="L35" s="5" t="str">
        <f>IF(Formato!$C35&lt;&gt;"",MONTH(C35),"")</f>
        <v/>
      </c>
      <c r="M35" s="6" t="str">
        <f>IF(Formato!$G35&lt;&gt;"",MONTH(G35),"")</f>
        <v/>
      </c>
    </row>
    <row r="36" spans="1:14" ht="15" x14ac:dyDescent="0.2">
      <c r="A36" s="28"/>
      <c r="B36" s="28"/>
      <c r="C36" s="29"/>
      <c r="D36" s="30"/>
      <c r="E36" s="28"/>
      <c r="F36" s="30"/>
      <c r="G36" s="29"/>
      <c r="H36" s="29"/>
      <c r="I36" s="30"/>
      <c r="J36" s="30"/>
      <c r="K36" s="30"/>
      <c r="L36" s="5" t="str">
        <f>IF(Formato!$C36&lt;&gt;"",MONTH(C36),"")</f>
        <v/>
      </c>
      <c r="M36" s="6" t="str">
        <f>IF(Formato!$G36&lt;&gt;"",MONTH(G36),"")</f>
        <v/>
      </c>
    </row>
    <row r="37" spans="1:14" ht="15" x14ac:dyDescent="0.2">
      <c r="A37" s="28"/>
      <c r="B37" s="28"/>
      <c r="C37" s="29"/>
      <c r="D37" s="30"/>
      <c r="E37" s="28"/>
      <c r="F37" s="30"/>
      <c r="G37" s="29"/>
      <c r="H37" s="29"/>
      <c r="I37" s="30"/>
      <c r="J37" s="30"/>
      <c r="K37" s="30"/>
      <c r="L37" s="5" t="str">
        <f>IF(Formato!$C37&lt;&gt;"",MONTH(C37),"")</f>
        <v/>
      </c>
      <c r="M37" s="6" t="str">
        <f>IF(Formato!$G37&lt;&gt;"",MONTH(G37),"")</f>
        <v/>
      </c>
    </row>
    <row r="38" spans="1:14" ht="15" x14ac:dyDescent="0.2">
      <c r="A38" s="28"/>
      <c r="B38" s="28"/>
      <c r="C38" s="29"/>
      <c r="D38" s="30"/>
      <c r="E38" s="28"/>
      <c r="F38" s="30"/>
      <c r="G38" s="29"/>
      <c r="H38" s="29"/>
      <c r="I38" s="30"/>
      <c r="J38" s="30"/>
      <c r="K38" s="30"/>
      <c r="L38" s="5" t="str">
        <f>IF(Formato!$C38&lt;&gt;"",MONTH(C38),"")</f>
        <v/>
      </c>
      <c r="M38" s="6" t="str">
        <f>IF(Formato!$G38&lt;&gt;"",MONTH(G38),"")</f>
        <v/>
      </c>
    </row>
    <row r="39" spans="1:14" ht="15" x14ac:dyDescent="0.2">
      <c r="A39" s="28"/>
      <c r="B39" s="28"/>
      <c r="C39" s="29"/>
      <c r="D39" s="30"/>
      <c r="E39" s="28"/>
      <c r="F39" s="30"/>
      <c r="G39" s="29"/>
      <c r="H39" s="29"/>
      <c r="I39" s="30"/>
      <c r="J39" s="30"/>
      <c r="K39" s="30"/>
      <c r="L39" s="5" t="str">
        <f>IF(Formato!$C39&lt;&gt;"",MONTH(C39),"")</f>
        <v/>
      </c>
      <c r="M39" s="6" t="str">
        <f>IF(Formato!$G39&lt;&gt;"",MONTH(G39),"")</f>
        <v/>
      </c>
    </row>
    <row r="40" spans="1:14" ht="15" x14ac:dyDescent="0.2">
      <c r="A40" s="28"/>
      <c r="B40" s="28"/>
      <c r="C40" s="29"/>
      <c r="D40" s="30"/>
      <c r="E40" s="28"/>
      <c r="F40" s="30"/>
      <c r="G40" s="29"/>
      <c r="H40" s="29"/>
      <c r="I40" s="30"/>
      <c r="J40" s="30"/>
      <c r="K40" s="30"/>
      <c r="L40" s="5" t="str">
        <f>IF(Formato!$C40&lt;&gt;"",MONTH(C40),"")</f>
        <v/>
      </c>
      <c r="M40" s="6" t="str">
        <f>IF(Formato!$G40&lt;&gt;"",MONTH(G40),"")</f>
        <v/>
      </c>
    </row>
    <row r="41" spans="1:14" ht="15" x14ac:dyDescent="0.2">
      <c r="A41" s="28"/>
      <c r="B41" s="28"/>
      <c r="C41" s="29"/>
      <c r="D41" s="30"/>
      <c r="E41" s="28"/>
      <c r="F41" s="30"/>
      <c r="G41" s="29"/>
      <c r="H41" s="29"/>
      <c r="I41" s="30"/>
      <c r="J41" s="30"/>
      <c r="K41" s="30"/>
      <c r="L41" s="5" t="str">
        <f>IF(Formato!$C41&lt;&gt;"",MONTH(C41),"")</f>
        <v/>
      </c>
      <c r="M41" s="6" t="str">
        <f>IF(Formato!$G41&lt;&gt;"",MONTH(G41),"")</f>
        <v/>
      </c>
    </row>
    <row r="42" spans="1:14" ht="15" x14ac:dyDescent="0.2">
      <c r="A42" s="28"/>
      <c r="B42" s="28"/>
      <c r="C42" s="29"/>
      <c r="D42" s="30"/>
      <c r="E42" s="28"/>
      <c r="F42" s="30"/>
      <c r="G42" s="29"/>
      <c r="H42" s="29"/>
      <c r="I42" s="30"/>
      <c r="J42" s="30"/>
      <c r="K42" s="30"/>
      <c r="L42" s="5" t="str">
        <f>IF(Formato!$C42&lt;&gt;"",MONTH(C42),"")</f>
        <v/>
      </c>
      <c r="M42" s="6" t="str">
        <f>IF(Formato!$G42&lt;&gt;"",MONTH(G42),"")</f>
        <v/>
      </c>
    </row>
    <row r="43" spans="1:14" ht="15" x14ac:dyDescent="0.2">
      <c r="A43" s="28"/>
      <c r="B43" s="28"/>
      <c r="C43" s="29"/>
      <c r="D43" s="30"/>
      <c r="E43" s="28"/>
      <c r="F43" s="30"/>
      <c r="G43" s="29"/>
      <c r="H43" s="29"/>
      <c r="I43" s="30"/>
      <c r="J43" s="30"/>
      <c r="K43" s="30"/>
      <c r="L43" s="18" t="str">
        <f>IF(Formato!$C43&lt;&gt;"",MONTH(C43),"")</f>
        <v/>
      </c>
      <c r="M43" s="19" t="str">
        <f>IF(Formato!$G43&lt;&gt;"",MONTH(G43),"")</f>
        <v/>
      </c>
    </row>
    <row r="45" spans="1:14" x14ac:dyDescent="0.2">
      <c r="B45" s="1"/>
      <c r="C45" s="1"/>
      <c r="D45" s="1"/>
      <c r="E45" s="1"/>
    </row>
    <row r="46" spans="1:14" x14ac:dyDescent="0.2">
      <c r="M46" s="20" t="s">
        <v>43</v>
      </c>
    </row>
    <row r="47" spans="1:14" ht="39.75" customHeight="1" x14ac:dyDescent="0.2">
      <c r="M47" s="50" t="s">
        <v>44</v>
      </c>
      <c r="N47" s="50"/>
    </row>
  </sheetData>
  <sheetProtection selectLockedCells="1"/>
  <mergeCells count="6">
    <mergeCell ref="M47:N47"/>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errorTitle="Error" error="Seleccione alguna de las modalidades_x000a_" promptTitle="Respuesta Otograda" prompt="Seleccione la modalidad bajo la cual se otorgó la respuesta_x000a_" sqref="F10">
      <formula1>CRespuestas</formula1>
    </dataValidation>
    <dataValidation type="list" allowBlank="1" showInputMessage="1" showErrorMessage="1" sqref="F11:F43">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3">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3">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Alma Delia Lopez Martinez</cp:lastModifiedBy>
  <cp:revision/>
  <dcterms:created xsi:type="dcterms:W3CDTF">2017-10-19T22:18:57Z</dcterms:created>
  <dcterms:modified xsi:type="dcterms:W3CDTF">2025-09-09T18:41:30Z</dcterms:modified>
</cp:coreProperties>
</file>