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456E3061-6737-450D-B577-64CB7687AA18}" xr6:coauthVersionLast="47" xr6:coauthVersionMax="47" xr10:uidLastSave="{00000000-0000-0000-0000-000000000000}"/>
  <bookViews>
    <workbookView xWindow="-120" yWindow="-120" windowWidth="20730" windowHeight="1104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81029"/>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<sst xmlns="http://schemas.openxmlformats.org/spreadsheetml/2006/main" count="168" uniqueCount="110">
  <si>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</si>
  <si>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</si>
  <si>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</si>
  <si>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</si>
  <si>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</si>
  <si>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</si>
  <si>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</si>
  <si>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</si>
  <si>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</si>
  <si>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</si>
  <si>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</si>
  <si>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</si>
  <si>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</si>
  <si>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</si>
  <si>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</si>
  <si>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</si>
  <si>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</si>
  <si>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</si>
  <si>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</si>
  <si>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</si>
  <si>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</si>
  <si>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</si>
  <si>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</si>
  <si>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</si>
  <si>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</si>
  <si>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</si>
  <si>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</si>
  <si>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</si>
  <si>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</si>
  <si>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</si>
  <si>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</si>
  <si>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</si>
  <si>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</si>
  <si>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</si>
  <si>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</si>
  <si>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</si>
  <si>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</si>
  <si>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</si>
  <si>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</si>
  <si>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</si>
  <si>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</si>
  <si>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</si>
  <si>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</si>
  <si>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</si>
  <si>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</si>
  <si>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</si>
  <si>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</si>
  <si>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</si>
  <si>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</si>
  <si>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</si>
  <si>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</si>
  <si>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</si>
  <si>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</si>
  <si>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</si>
  <si>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</si>
  <si>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</si>
  <si>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</si>
  <si>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</si>
  <si>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</si>
  <si>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</si>
  <si>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</si>
  <si>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</si>
  <si>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</si>
  <si>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241487126000028</t>
  </si>
  <si>
    <t>241487126000029</t>
  </si>
  <si>
    <t>241487126000034</t>
  </si>
  <si>
    <t>241487126000035</t>
  </si>
  <si>
    <t>241487126000036</t>
  </si>
  <si>
    <t>Javier Lozano</t>
  </si>
  <si>
    <t>Con fundamento en el derecho constitucional de acceso a la información pública, solicito información relativa al desempeño de su Órgano Interno de Control (OIC) del INTERAPAS y el Titular: 1.-Programa Anual de Auditoría 2025 y 2026: programa de auditorías del OIC para los ejercicios 2025 y 2026. 2.-Informes de Gestión y Seguimiento del OIC, 2025 y 2026: Reportes periódicos de las actividades más relevantes del contralor interno. Informes Trimestrales/Anuales de Actividades: 3.-Informes de Auditorías y Resultados: Resultados de auditorías financieras, contables y de obra pública realizadas. Solicita la relación de auditorías internas financieras, administrativas o de obra iniciadas y concluidas en 2025 y las realizadas en 2026. (entregar informe de resultados en version publica). 4.-Dictámenes Financieros: Documentos que validen el cumplimiento de la normatividad. 2025 y 2026 5.-Estadísticas de Denuncias: Número de quejas, denuncias, investigaciones y sanciones impuestas a servidores públicos. Estadísticas de quejas y denuncias: Número de denuncias recibidas contra personal de INTERAPAS, cuántas han sido concluidas y cuántas siguen en trámite. (del periodo 2020 a la fecha de la presente solicitud). Relación de sanciones impuestas: Listado de sanciones administrativas firmes aplicadas a funcionarios, detallando el cargo y el motivo de la sanción. (del periodo 2020 a la fecha de la presente solicitud). 6.-Manual de Organización y Procedimientos vigente del OIC: Para conocer las atribuciones específicas que están obligados a cumplir. 7.-Documentos que demuestran la labor preventiva del órgano: Código de Ética y Código de Conducta: Copia de los documentos vigentes que el OIC debe promover entre el personal periodo 2025 y 2026. Seguimiento a declaraciones patrimoniales: Datos estadísticos sobre el porcentaje de cumplimiento de los servidores públicos en la presentación de sus declaraciones. Actas de entrega-recepción: Información sobre su intervención en los procesos de cambio de funcionarios para asegurar que no se pierdan activos o información. (periodo 2025 y 2026). 8.- Estado de la Cuenta Pública: Informes sobre solventación de observaciones hechas por auditorías superiores, fiscalizadores estatales o federales. ejercicios 2024 y 2025. 9.- Recibos de nómina del titular del órgano interno de control. 10.- Curriculum CV en versión pública del titular del órgano interno de control. 11.- Constancia de No Inhabilitación del titular del órgano interno de control, previo a ocupar el cargo. 12. Nombramiento del titular del órgano interno de control. 13.- Cuáles son los requisitos para contratar a un funcionario público de nivel directivo o titular en el organismo INTERAPAS. 14.- El organismo INTERAPAS ¿verifica que un servidor público en San Luis Potosí no cuenta con un procedimiento de responsabilidad administrativa o inhabilitación antes de contratarlo? ¿Se consultan los registros oficiales de sancionados a nivel estatal y nacional? En caso de que existan bases de datos o tablas, solicitó que se entreguen en formatos abiertos (como .csv o .xlsx). Solicito que la información sea entregada en formato digital a través de este medio (PNT) para evitar costos de reproducción</t>
  </si>
  <si>
    <t>Sin nombre</t>
  </si>
  <si>
    <t>Solicito los resultados de los análisis de laboratorio realizados en los pozos de agua del 1 de enero de
2025 al 21 de abril de 2026, especificando los niveles de arsénico, fluoruro y uranio, así como la
información relevante sobre el sistema de remoción de metales pesados. Asimismo, solicito informes
sobre la existencia de un calendario de mantenimiento o sustitución de filtros en los pozos que presentan
altas concentraciones de flúor y arsénico
A su vez, si existe un protocolo de acción de INTERAPAS cuando se detectan niveles de uranio o
arsénico por encima de los límites permisibles como los descritos en esta nota de Astrolabio:
https://www.astrolabio.com.mx/ante-reportes-de-mala-calidad-del-agua-interapas-admite-que-solo-ajustalos-quimicos/</t>
  </si>
  <si>
    <t>José Luis Luege Tamargo</t>
  </si>
  <si>
    <t>En relación al comercio que en algunos años tenía un anuncio luminoso que decía el nombre de
“Burbujas Clean” y en la actualidad dicho anuncio fue retirado y sin rótulo alguno el servicio al público ha
continuado de forma habitual en la calle Paris 533 de la colonia Jardines de Oriente, San Luis Potosí,
S.L.P.
A la dirección de comercio:
1. Indique si el establecimiento cuenta con licencia de funcionamiento y uso de suelo vigentes.
2. El nombre actual del establecimiento.
Al Organismo Operador de Agua Potable, Alcantarillado y Saneamiento de San Luis Potosí (Interapas).
Derivado de la escasez de agua que presenta la entidad:
1. Señale si tiene programado, alguna vez han realizado o no les corresponde realizar alguna visita en
dicho establecimiento para verificar el consumo de agua, la legalidad de la toma, la descarga de aguas
residuales y el uso eficiente del recurso, a fin de garantizar que se cumplan las normativas ambientales y
sanitarias.</t>
  </si>
  <si>
    <t>Paola Alejandra Galván Morales</t>
  </si>
  <si>
    <t>Solicito de la manera más atenta información técnica relacionada con la infraestructura de la red de agua
potable en la ciudad de San Luis Potosí, particularmente en la zona de la colonia Tangamanga.
Lo anterior con fines exclusivamente académicos para el desarrollo de una tesis de licenciatura enfocada
en el análisis de la capacidad de la infraestructura hidráulica frente al proceso de verticalización urbana.
Específicamente, solicito la siguiente información:
Diámetros de las tuberías de la red de distribución de agua potable en la zona de estudio.
Materiales predominantes de las tuberías (PVC, PEAD, hierro dúctil u otros).
Presión promedio del sistema en la zona (m.c.a. o equivalente).
Sectores hidráulicos o esquema de distribución del sistema.
Caudal o gasto promedio suministrado.
Capacidad instalada de la red de agua potable.
Reportes generales de fallas, intermitencias o baja presión en el servicio.
Antigüedad aproximada de la infraestructura.
En caso de no ser posible proporcionar información a nivel detallado, se solicita atentamente información
agregada, estadística o de carácter general que permita el análisis de la capacidad del sistema.
La información será utilizada únicamente con fines académicos y no será difundida de manera que
comprometa la seguridad de la infraestructura</t>
  </si>
  <si>
    <t>Amós Jonathan González Mejía</t>
  </si>
  <si>
    <t>PLANOS Y MAPAS DE RED DE ALCANTARILLADO DE LA COLONIA PRADOS DE SAN VICENTE
1ERA SECCION, ESTRELLA DE ORIENTE Y GALVEZ SLP, SLP</t>
  </si>
  <si>
    <t>241487126000030</t>
  </si>
  <si>
    <t>jp g</t>
  </si>
  <si>
    <t>Solicito atentamente información relacionada con la detección de tomas clandestinas de agua por parte
del organismo operador INTERAPAS, dentro de espacios públicos, dependencias gubernamentales y
entidades oficiales.
En específico, requiero conocer, para el periodo comprendido de 2022 a 2026 (indicando lo
correspondiente a cada año):
Número total de tomas clandestinas de agua detectadas dentro de espacios públicos y/o instalaciones de
dependencias gubernamentales.
Año en que fueron localizadas dichas tomas, así como su ubicación general (indicando la dependencia,
entidad o tipo de espacio público).
Nombre de las dependencias, entidades o instituciones donde se detectaron dichas irregularidades.
Monto estimado del daño económico o del agua no contabilizada, así como el monto recuperado por
concepto de regularización, sanciones, recaudación o pagos derivados de dichas tomas clandestinas.
Número de notificaciones, requerimientos o procedimientos administrativos iniciados en cada caso.
Indicar si las dependencias o entidades involucradas han dado respuesta a dichas notificaciones, y en su
caso, el estatus de cada procedimiento (regularizado, en proceso, sancionado, sin respuesta, etc.).
Solicito que esta información incluya los municipios de San Luis Potosí (capital) y Soledad de Graciano
Sánchez.
En caso de que la información contenga datos clasificados como confidenciales, solicito se proporcione
versión pública conforme a la normatividad aplicable.
Agradezco la atención a la presente solicitud y quedo en espera de su respuesta dentro de los plazos
legales establecidos.</t>
  </si>
  <si>
    <t>241487126000031</t>
  </si>
  <si>
    <t>Solicito atentamente información detallada sobre los adeudos que mantienen dependencias, organismos
y entidades gubernamentales con el organismo operador INTERAPAS.
En específico, requiero información del periodo de 2000 a 2026, desglosada por año y por dependencia
del Gobierno del Estado, incluyendo la relación de dependencias, organismos descentralizados o
entidades con adeudos vigentes o históricos con INTERAPAS; el monto del adeudo de cada
dependencia por año; la evolución del adeudo indicando incrementos, disminuciones, condonaciones,
convenios de pago o reestructuraciones; así como el monto total acumulado histórico del adeudo del
Gobierno del Estado y sus dependencias con dicho organismo.
De igual forma, solicito información correspondiente al municipio de Soledad de Graciano Sánchez y sus
organismos o áreas dependientes para el periodo de 2006 a 2026, incluyendo el monto del adeudo anual
con INTERAPAS, su evolución histórica (incrementos, reducciones, pagos, convenios o condonaciones),
la relación de áreas o dependencias municipales involucradas en caso de existir desglose interno, así
como el estado actual del adeudo al último corte disponible.
Asimismo, solicito se informe si han existido procesos de auditoría, fiscalización, revisión o determinación
de responsabilidades relacionadas con dichos adeudos, así como si estos han generado recargos,
actualizaciones o algún tipo de afectación financiera al organismo operador. En caso de existir, solicito se
proporcionen informes, reportes o documentos oficiales que detallen la evolución de estos adeudos.
En caso de que parte de la información solicitada se encuentre clasificada como reservada o
confidencial, solicito se entregue versión pública, testando únicamente los datos estrictamente protegidos
conforme a la normatividad aplicable.
Sin otro particular, quedo en espera de la información dentro de los plazos legales establecidos.</t>
  </si>
  <si>
    <t>241487126000032</t>
  </si>
  <si>
    <t>Solicito atentamente información detallada sobre el adeudo del municipio de San Luis Potosí (capital) con
el organismo operador INTERAPAS.
En específico, requiero lo siguiente:
El monto del adeudo del municipio de San Luis Potosí con INTERAPAS, desglosado por año,
correspondiente al periodo de 2010 a 2026.
Para cada año, señalar si el adeudo aumentó, disminuyó o se mantuvo, indicando el monto inicial,
movimientos y saldo final de cada ejercicio.
Indicar si durante el periodo señalado existieron convenios de pago, reestructuración de deuda,
condonaciones, descuentos o cualquier otro mecanismo de ajuste del adeudo.
Monto total histórico acumulado del adeudo al cierre de cada año solicitado.
De igual forma, solicito la misma información pero organizada por sexenios del Gobierno del Estado de
San Luis Potosí en relación con el municipio de la capital, desde el año 2000 hasta 2026, indicando:
Monto total del adeudo con INTERAPAS por cada sexenio.
Evolución de la deuda durante cada administración estatal (incremento, reducción o estabilidad).
Comparativo entre sexenios sobre el comportamiento del adeudo.
En su caso, convenios, reestructuras o acciones relevantes que hayan impactado el monto de la deuda
durante cada periodo gubernamental.</t>
  </si>
  <si>
    <t>241487126000037</t>
  </si>
  <si>
    <t>241487126000038</t>
  </si>
  <si>
    <t>241487126000039</t>
  </si>
  <si>
    <t>241487126000040</t>
  </si>
  <si>
    <t>241487126000042</t>
  </si>
  <si>
    <t>241487126000043</t>
  </si>
  <si>
    <t>241487126000044</t>
  </si>
  <si>
    <t>241487126000045</t>
  </si>
  <si>
    <t>Alejandro Javier García González</t>
  </si>
  <si>
    <t>El convenio y/o acuerdo de voluntades y/o pacto que modificó el convenio que celebró la persona moral Girato inmuebles, sociedad anónima de capital variable con el Organismo Interapas, correspondiente al Convenio de Concertación de Inversión Privada para la Construcción del Colector Sanitario denominado "López Mateos" C.C.I.P. 001/19, ubicado en calle Adolfo López Mateos, entre Prolongación Arbolitos y San José del Barro, en la ciudad de Soledad de Graciano Sánchez, en el cual de la inversión definitiva, se aplicará como contraprestación en pago equivalentes a l importe de cuotas y tarifas vigentes, solicitando sean aplicables para la asignación de 27 (veintisiete) tomas de agua potable y su respectivas descargas sanitarias, para departamentos de tipo tradicional en el desarrollo denominado "Departamentos Viveros", ubicado en calle Viveros No. 405. Garita de Jalisco del municipio de San Luis Potosí, S.L.P., con número de expediente 2277/19, perteneciente a la empresa Girato Inmuebles S.A. de C.V.</t>
  </si>
  <si>
    <t>Concluido</t>
  </si>
  <si>
    <t>Solicito el saldo (en pesos) de la deuda del organismo operador de agua con bancos; desglosando el banco acreedor, la fecha de firma del convenio, el monto original contratado, el plazo pactado para liquidar la deuda (en meses), la fecha de vencimiento de la deuda, destino para el cual fue contraída la obligación y saldo (al periodo que se reporta) al término del mes de diciembre 2024 y 2025, y para lo que va de 2026 (explicitar la fecha de corte de la información con día y mes). Además, tambien requiero el archivo en pdf/word del "Cuestionario Único de Información Básica" del Sistema de Gestión por Comparación correspondiente al periodo de enero a diciembre de 2025, que contestan con información del Organismo Operador de Agua y que envían o reportan a la CONAGUA/CEA. Favor de mandar el cuestionario completo con el detallado de todas las secciones que integran las hojas de dicho cuestionario, desde I) Datos generales, II) Infraestructura de agua potable, alcantarillado y tratamiento, III) Diagnóstico de la situación actual, IV)Inversiones y V) Información administrativa, comercial y financiera; hasta el seguimiento de indicadores de gestión y los índices de gestión contenidos en el documento).</t>
  </si>
  <si>
    <t>Solicito, en versión electrónica y en su caso en versión pública, diversa información del organismo INTERAPAS relacionada con estructura orgánica, perfiles de puesto, documentación soporte, nombramientos, validación de requisitos y actas o acuerdos vinculados con cargos directivos. La presente solicitud se formula porque, tras la revisión de la información publicada en la PETS, ésta no resulta clara, suficiente ni materialmente accesible para verificar con certeza si las personas que actualmente ostentan determinados cargos cumplen con el perfil del puesto correspondiente, ni permite identificar de manera precisa cuáles fueron los documentos fuente efectivamente utilizados para acreditar dicho cumplimiento. De la revisión de las fracciones V, VI, X, XIII y XXI del artículo 84 se advierte, en términos generales, que no es claro cuál es el Manual de Organización vigente, que en la fracción X la información curricular y de directorio no permite identificar con certeza los documentos efectivamente valorados por el sujeto obligado, y que en la fracción XIII no fue posible localizar materialmente actas, minutas o acuerdos definitivos, pues el hipervínculo remite únicamente a una nota informativa. Asimismo, en una respuesta anterior relacionada con la fracción X, el sujeto obligado se limitó a remitir genéricamente a columnas de un archivo Excel, sin identificar puntualmente el documento fuente, sin precisar si la información era vigente y sin emitir una respuesta suficientemente fundada y motivada. POR LO ANTERIOR, SE PRECISA QUE LA SOLICITUD DEFINITIVA, COMPLETA Y DETALLADA DE INFORMACIÓN ES LA QUE SE ENCUENTRA EN EL DOCUMENTO ANEXO A LA PRESENTE, EL CUAL DEBE TENERSE POR REPRODUCIDO ÍNTEGRAMENTE COMO PARTE DE ESTA SOLICITUD. Se solicita que la respuesta no se limite a remisiones genéricas a columnas, hipervínculos o archivos, sino que atienda de manera puntual lo pedido en el anexo, identificando con precisión cada documento, su fecha de actualización o emisión, el área responsable de su resguardo o publicación y la relación concreta que guarda con la acreditación del perfil del puesto respectivo.</t>
  </si>
  <si>
    <t xml:space="preserve">Cebolla </t>
  </si>
  <si>
    <t>Solicito copia de los siguientes documentos y registros que obren en poder de INTERAPAS: 1. El acta o constancia de la notificación realizada por el Lic. Mario G. Obdoba Sánchez (constancia de habilitación 101/2026) en el domicilio Av. Tatanacho 738, Fraccionamiento Tangamanga, San Luis Potosí, el día 3 de marzo de 2026, donde conste la hora, el tiempo de espera, si se fijó citatorio y las razones por las que no se practicó la notificación personal. 2. El expediente o registro de las acciones de supervisión, seguimiento o procedimiento administrativo que la Unidad Jurídica o cualquier área de INTERAPAS haya generado respecto de ese domicilio desde el 3 de marzo de 2026 hasta la fecha de respuesta. 3. El oficio, acuerdo o resolución mediante el cual se haya determinado no iniciar procedimiento de restricción o suspensión del servicio de agua potable y drenaje en ese mismo predio, a pesar del oficio DC/SC/0877/2026 y la notificación realizada. 4. El contrato de prestación de servicios que INTERAPAS tenga registrado para el inmueble ubicado en Avenida Parque Chapultepec número 96, Colinas del Parque, código postal 78260, San Luis Potosí, o en su defecto el registro de inspecciones, notificaciones o adeudos relacionados con ese domicilio. 5. Copia de la constancia de habilitación número 101/2026 expedida por el Mtro. Arturo Jaimes Nuñez al Lic. Mario G. Obdoba Sánchez, con indicación de funciones y vigencia. 6. Cualquier convenio, contrato, acuerdo administrativo o programa general (por volumen, edificio, condominio o similar) que INTERAPAS haya suscrito o implementado y que ampare o permita la prestación del servicio de agua potable y drenaje en el domicilio de Av. Tatanacho 738 sin un contrato individual vigente. 7. El expediente de queja o investigación que la Contraloría Interna de INTERAPAS haya abierto, si existe, respecto de la notificación y falta de seguimiento en ese domicilio, así como respecto de la actuación del notificador y del funcionario que lo habilitó. 8. El registro de proveedores, contratistas o despachos externos que hayan prestado servicios legales o de consultoría a INTERAPAS durante los años 2024, 2025 y 2026, en el que aparezca la firma "Hernández Degaldillo, Faz y Asociados S.C.", "Nicolás Hernández Delgadillo" o "Guillermo Faz Aguilar", así como los contratos, convenios o facturas derivados de dicha prestación de servicios. 9. El oficio mediante el cual la Contraloría Interna de INTERAPAS o la Contraloría Municipal de San Luis Potosí haya dado respuesta a la investigación por conflicto de intereses mencionada en el caso del bar Rich, en la que aparece como abogado defensor Nicolás Hernández Delgadillo, en su calidad de socio del despacho que representa al propietario del inmueble de Av. Tatanacho 738.</t>
  </si>
  <si>
    <t>Jose Martel Carreras</t>
  </si>
  <si>
    <t>Durante el periodo comprendido del 1 de mayo de 2024 al 30 de abril de 2026, solicito se informe cuántos reportes, quejas, denuncias o registros oficiales ha recibido INTERAPAS relacionados con daños o averías a vehículos particulares ocasionados presuntamente por el mal estado, falla, hundimiento, colapso o deficiencias en infraestructura de alcantarillado, drenaje o rejillas pluviales, específicamente en el tramo correspondiente al Blvd. Río Santiago. Asimismo, solicito se detalle, en la medida en que obre en sus registros: * Fecha de cada reporte. * Ubicación específica del incidente. * Tipo de afectación reportada. * Número de folio o expediente generado. * Si existió seguimiento, reparación o atención por parte del organismo.</t>
  </si>
  <si>
    <t>Rafael Lopez Velazquez</t>
  </si>
  <si>
    <t>241487126000041</t>
  </si>
  <si>
    <t>Con fundamento en los artículos 6° de la Constitución Política de los Estados Unidos Mexicanos; 4, 70 y demás aplicables de la Ley General de Transparencia y Acceso a la Información Pública, así como la legislación aplicable del Estado de San Luis Potosí, solicito la siguiente información pública relacionada con el Organismo Intermunicipal Metropolitano de Agua Potable, Alcantarillado, Saneamiento y Servicios Conexos de los Municipios de Cerro de San Pedro, San Luis Potosí y Soledad de Graciano Sánchez (INTERAPAS): 1. Relación actualizada de los bienes muebles e inmuebles propiedad de INTERAPAS o bajo su administración, indicando: a) tipo de bien; b) ubicación; c) estado físico y operativo; d) uso actual; e) valor contable o estimado; f) régimen de propiedad o posesión; g) fecha de adquisición. 2. Copia simple electrónica o versión pública de los contratos vigentes celebrados por INTERAPAS, incluyendo contratos de obra pública, adquisiciones, prestación de servicios, arrendamientos, infraestructura hidráulica, saneamiento, perforación y operación de pozos, pipas, medición, energía eléctrica, mantenimiento, cobranza y cualquier esquema APP o similar. Respecto de cada contrato solicito: a) número de contrato; b) objeto; c) proveedor o contratista; d) vigencia; e) monto; f) fuente de financiamiento; g) procedimiento de adjudicación; h) estatus de ejecución; i) área responsable; j) convenios modificatorios, en su caso. 3. Informe actualizado sobre la situación operativa de INTERAPAS, especificando: a) número de pozos operando; b) pozos fuera de operación y causas; c) plantas potabilizadoras y de tratamiento funcionando; d) estado general de la infraestructura hidráulica y sanitaria; e) principales problemáticas operativas; f) indicadores de eficiencia física y comercial; g) cartera vencida y niveles de morosidad; h) capacidad instalada y operativa; i) colonias o zonas con afectaciones recurrentes. 4. Informe sobre la cobertura actual del servicio: a) cobertura de agua potable; b) alcantarillado; c) saneamiento; d) número de usuarios; e) municipios, colonias y zonas atendidas; f) zonas sin cobertura o con servicio intermitente; g) indicadores de continuidad y calidad del servicio. 5. Señalar si existen diagnósticos técnicos, auditorías, planes maestros, estudios de infraestructura, programas de modernización o evaluaciones operativas vigentes relacionados con la situación actual de INTERAPAS y, en su caso, remitir copia electrónica o versión pública. Solicito que la información sea proporcionada en formato electrónico, preferentemente PDF y/o datos abiertos</t>
  </si>
  <si>
    <t>Sin Nombre</t>
  </si>
  <si>
    <t>Con fundamento en los artículos 6° de la Constitución Política de los Estados Unidos Mexicanos; 4, 70 y demás relativos de la Ley General de Transparencia y Acceso a la Información Pública, así como la legislación aplicable del Estado de San Luis Potosí, solicito atentamente la siguiente información relacionada con la integración, incorporación y participación del municipio en el Organismo Intermunicipal Metropolitano de Agua Potable, Alcantarillado y Saneamiento (INTERAPAS): 1. Copia electrónica o versión pública de las actas de cabildo, acuerdos, dictámenes, convenios y cualquier documento oficial mediante los cuales el Ayuntamiento aprobó: a) la incorporación o adhesión del municipio a INTERAPAS; b) la creación del esquema intermunicipal; c) la transferencia de la operación de los servicios de agua potable, alcantarillado y saneamiento; d) la autorización para celebrar convenios intermunicipales; e) la autorización para promover ante el Congreso del Estado la emisión del decreto de creación de INTERAPAS. 2. Respecto de cada acuerdo o sesión de cabildo, solicito se informe: a) fecha de celebración; b) número de acta; c) número de sesión; d) puntos del orden del día relacionados con INTERAPAS; e) sentido de la votación; f) integrantes del cabildo que participaron; g) comisiones que emitieron dictamen; h) anexos técnicos, financieros o jurídicos presentados. 3. Copia electrónica o versión pública de: a) convenios intermunicipales celebrados entre los municipios integrantes; b) expedientes remitidos al Congreso del Estado; c) iniciativas, propuestas o solicitudes relacionadas con la creación de INTERAPAS; d) estudios técnicos, financieros o jurídicos que hayan sustentado la incorporación al organismo; e) documentación relacionada con transferencia de bienes, infraestructura, personal, derechos u obligaciones al organismo intermunicipal. 4. Informar si existen: a) cláusulas, condiciones o mecanismos de separación municipal; b) procedimientos previstos para desincorporación; c) acuerdos posteriores que hayan modificado la integración original de INTERAPAS; d) reformas, adiciones o actualizaciones al convenio o esquema intermunicipal. 5. Señalar el área administrativa responsable de resguardar el expediente histórico relacionado con la incorporación del municipio a INTERAPAS y, en su caso, informar si los documentos solicitados obran en archivo físico, histórico o de concentración. Solicito que la información sea proporcionada en formato electrónico, preferentemente en archivos PDF y/o formatos abiertos editables.</t>
  </si>
  <si>
    <t>Isidri Trinidad Quiñones</t>
  </si>
  <si>
    <t xml:space="preserve">Me podrían proporcionar información sobre cuál es el problema o la razón por la que el pozo que suministra el agua potable a la colonia San Francisco de municipio de Soledad De Graciano Sánchez lleva más de un mes sin suministrar agua. Me gustaría conocer donde levantar una queja.
</t>
  </si>
  <si>
    <t>Karina Gonzalez Almendares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</si>
</sst>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60">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49" fontId="7" fillId="6" borderId="0" xfId="0" applyNumberFormat="1" applyFont="1" applyFill="1" applyAlignment="1">
      <alignment horizontal="center"/>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49" fontId="7" fillId="6" borderId="0" xfId="0" applyNumberFormat="1" applyFont="1" applyFill="1" applyAlignment="1">
      <alignment horizontal="center"/>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0" fillId="0" borderId="2" xfId="0" applyBorder="1" applyAlignment="1">
      <alignment horizontal="center"/>
    </xf>
    <xf numFmtId="0" fontId="0" fillId="0" borderId="2" xfId="0" applyBorder="1" applyAlignment="1">
      <alignment horizontal="center" vertical="center"/>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49" fontId="7" fillId="6" borderId="0" xfId="0" applyNumberFormat="1" applyFont="1" applyFill="1" applyAlignment="1">
      <alignment horizontal="center"/>
    </xf>
    <xf numFmtId="0" fontId="7" fillId="6" borderId="0" xfId="0" applyFont="1" applyFill="1" applyAlignment="1"/>
    <xf numFmtId="0" fontId="0" fillId="0" borderId="0" xfId="0" applyAlignment="1"/>
  </cellXfs>
  <cellStyles count="2">
    <cellStyle name="Normal" xfId="0" builtinId="0"/>
    <cellStyle name="Notas" xfId="1" builtinId="10"/>
  </cellStyles>
  <dxfs count="20">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5"/>
    <tableColumn id="2" xr3:uid="{00000000-0010-0000-0000-000002000000}" name="Descripción" dataDxfId="4"/>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3"/>
    <tableColumn id="2" xr3:uid="{00000000-0010-0000-0100-000002000000}" name="Descripción" dataDxfId="2"/>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
    <tableColumn id="2" xr3:uid="{00000000-0010-0000-0200-000002000000}" name="Descripción" dataDxfId="0"/>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4" totalsRowShown="0" headerRowDxfId="19">
  <tableColumns count="13">
    <tableColumn id="1" xr3:uid="{00000000-0010-0000-0300-000001000000}" name="Número de folio." dataDxfId="18"/>
    <tableColumn id="12" xr3:uid="{00000000-0010-0000-0300-00000C000000}" name="Nombre del solicitante" dataDxfId="17"/>
    <tableColumn id="2" xr3:uid="{00000000-0010-0000-0300-000002000000}" name="Fecha de Recepción" dataDxfId="16"/>
    <tableColumn id="3" xr3:uid="{00000000-0010-0000-0300-000003000000}" name="Información Solicitada" dataDxfId="15"/>
    <tableColumn id="4" xr3:uid="{00000000-0010-0000-0300-000004000000}" name="Trámite" dataDxfId="14"/>
    <tableColumn id="5" xr3:uid="{00000000-0010-0000-0300-000005000000}" name="Respuesta" dataDxfId="13"/>
    <tableColumn id="6" xr3:uid="{00000000-0010-0000-0300-000006000000}" name="Fecha de Respuesta" dataDxfId="12"/>
    <tableColumn id="13" xr3:uid="{00000000-0010-0000-0300-00000D000000}" name="Resultado" dataDxfId="11"/>
    <tableColumn id="8" xr3:uid="{00000000-0010-0000-0300-000008000000}" name="Costo de Reproducción" dataDxfId="10"/>
    <tableColumn id="7" xr3:uid="{00000000-0010-0000-0300-000007000000}" name="Medio de Notificación" dataDxfId="9"/>
    <tableColumn id="9" xr3:uid="{00000000-0010-0000-0300-000009000000}" name="Costo de envio" dataDxfId="8"/>
    <tableColumn id="10" xr3:uid="{00000000-0010-0000-0300-00000A000000}" name="Mes de Recepción" dataDxfId="7">
      <calculatedColumnFormula>IF(Formato!$C10&lt;&gt;"",MONTH(C10),"")</calculatedColumnFormula>
    </tableColumn>
    <tableColumn id="11" xr3:uid="{00000000-0010-0000-0300-00000B000000}" name="Mes de Respuesta" dataDxfId="6">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3" t="s">
        <v>2</v>
      </c>
      <c r="D1" s="43"/>
      <c r="E1" s="43"/>
    </row>
    <row r="2" spans="1:5" ht="85.5" customHeight="1" x14ac:dyDescent="0.2">
      <c r="A2" s="14">
        <v>34</v>
      </c>
      <c r="B2" s="14" t="s">
        <v>3</v>
      </c>
      <c r="C2" s="42" t="s">
        <v>4</v>
      </c>
      <c r="D2" s="42"/>
      <c r="E2" s="42"/>
    </row>
    <row r="3" spans="1:5" ht="64.5" customHeight="1" x14ac:dyDescent="0.2">
      <c r="A3" s="14">
        <v>54</v>
      </c>
      <c r="B3" s="14" t="s">
        <v>5</v>
      </c>
      <c r="C3" s="42" t="s">
        <v>6</v>
      </c>
      <c r="D3" s="42"/>
      <c r="E3" s="42"/>
    </row>
    <row r="4" spans="1:5" ht="69" customHeight="1" x14ac:dyDescent="0.2">
      <c r="A4" s="14">
        <v>54</v>
      </c>
      <c r="B4" s="14" t="s">
        <v>7</v>
      </c>
      <c r="C4" s="42" t="s">
        <v>8</v>
      </c>
      <c r="D4" s="42"/>
      <c r="E4" s="42"/>
    </row>
    <row r="10" spans="1:5" ht="15.75" x14ac:dyDescent="0.2">
      <c r="B10" s="41" t="s">
        <v>46</v>
      </c>
      <c r="C10" s="41"/>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41" t="s">
        <v>45</v>
      </c>
      <c r="C26" s="41"/>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1" t="s">
        <v>47</v>
      </c>
      <c r="C34" s="41"/>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8"/>
  <sheetViews>
    <sheetView showGridLines="0" tabSelected="1" zoomScale="90" zoomScaleNormal="90" workbookViewId="0">
      <selection activeCell="F26" sqref="F26"/>
    </sheetView>
  </sheetViews>
  <sheetFormatPr baseColWidth="10" defaultColWidth="9.140625" defaultRowHeight="12.75" x14ac:dyDescent="0.2"/>
  <cols>
    <col min="1" max="1" width="21"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5</v>
      </c>
      <c r="C1" s="36" t="s">
        <v>25</v>
      </c>
      <c r="D1" s="37"/>
      <c r="F1" s="3" t="s">
        <v>26</v>
      </c>
      <c r="G1" s="9" t="s">
        <v>27</v>
      </c>
      <c r="H1" s="8">
        <f>COUNTIF(Formato!$L$10:$L$44,B1)</f>
        <v>9</v>
      </c>
      <c r="I1" s="38" t="s">
        <v>28</v>
      </c>
      <c r="J1" s="39"/>
      <c r="K1" s="39"/>
      <c r="L1" s="39"/>
    </row>
    <row r="2" spans="1:16" ht="29.25" customHeight="1" thickBot="1" x14ac:dyDescent="0.25">
      <c r="B2" s="22" t="str">
        <f>IF(B1&gt;0, CHOOSE(B1,"Enero", "Febrero", "Marzo", "Abril", "Mayo", "Junio", "Julio", "Agosto","Septiembre","Octubre","Noviembre","Diciembre"),"Escriba arriba número de mes a reportar")</f>
        <v>Mayo</v>
      </c>
      <c r="F2" s="4"/>
      <c r="G2" s="10" t="s">
        <v>29</v>
      </c>
      <c r="H2" s="8">
        <f>COUNTIF(Formato!$M$10:$M$44,B1)</f>
        <v>11</v>
      </c>
      <c r="I2" s="38" t="s">
        <v>30</v>
      </c>
      <c r="J2" s="39"/>
      <c r="K2" s="39"/>
      <c r="L2" s="39"/>
    </row>
    <row r="3" spans="1:16" ht="18.75" thickBot="1" x14ac:dyDescent="0.25">
      <c r="A3" s="3" t="s">
        <v>31</v>
      </c>
      <c r="B3" s="21">
        <v>2026</v>
      </c>
      <c r="D3" s="4"/>
      <c r="E3" s="16"/>
      <c r="F3" s="15"/>
      <c r="M3" s="25" t="s">
        <v>32</v>
      </c>
    </row>
    <row r="4" spans="1:16" ht="32.25" customHeight="1" x14ac:dyDescent="0.2">
      <c r="M4" s="26">
        <v>1</v>
      </c>
      <c r="N4" s="33" t="s">
        <v>33</v>
      </c>
    </row>
    <row r="5" spans="1:16" ht="77.25" thickBot="1" x14ac:dyDescent="0.25">
      <c r="F5" s="11"/>
      <c r="M5" s="27">
        <v>2</v>
      </c>
      <c r="N5" s="32" t="s">
        <v>34</v>
      </c>
    </row>
    <row r="6" spans="1:16" ht="18" customHeight="1" x14ac:dyDescent="0.25">
      <c r="A6" s="35" t="s">
        <v>35</v>
      </c>
      <c r="B6" s="35"/>
      <c r="C6" s="35"/>
      <c r="D6" s="35"/>
      <c r="E6" s="35"/>
      <c r="F6" s="35"/>
      <c r="G6" s="35"/>
      <c r="H6" s="35"/>
      <c r="I6" s="35"/>
    </row>
    <row r="7" spans="1:16" x14ac:dyDescent="0.2">
      <c r="D7" s="40" t="s">
        <v>62</v>
      </c>
      <c r="E7" s="40"/>
      <c r="F7" s="40"/>
    </row>
    <row r="9" spans="1:16" s="2" customFormat="1" ht="44.25" customHeight="1" thickBot="1" x14ac:dyDescent="0.25">
      <c r="A9" s="23" t="s">
        <v>51</v>
      </c>
      <c r="B9" s="23" t="s">
        <v>57</v>
      </c>
      <c r="C9" s="31" t="s">
        <v>36</v>
      </c>
      <c r="D9" s="23" t="s">
        <v>37</v>
      </c>
      <c r="E9" s="31" t="s">
        <v>20</v>
      </c>
      <c r="F9" s="31" t="s">
        <v>9</v>
      </c>
      <c r="G9" s="31" t="s">
        <v>38</v>
      </c>
      <c r="H9" s="31" t="s">
        <v>56</v>
      </c>
      <c r="I9" s="31" t="s">
        <v>39</v>
      </c>
      <c r="J9" s="31" t="s">
        <v>58</v>
      </c>
      <c r="K9" s="31" t="s">
        <v>40</v>
      </c>
      <c r="L9" s="17" t="s">
        <v>41</v>
      </c>
      <c r="M9" s="17" t="s">
        <v>42</v>
      </c>
    </row>
    <row r="10" spans="1:16" ht="15" x14ac:dyDescent="0.2">
      <c r="A10" s="44" t="s">
        <v>63</v>
      </c>
      <c r="B10" s="49" t="s">
        <v>68</v>
      </c>
      <c r="C10" s="50">
        <v>46129</v>
      </c>
      <c r="D10" s="51" t="s">
        <v>69</v>
      </c>
      <c r="E10" s="28" t="s">
        <v>23</v>
      </c>
      <c r="F10" s="56" t="s">
        <v>17</v>
      </c>
      <c r="G10" s="29">
        <v>46146</v>
      </c>
      <c r="H10" s="55" t="s">
        <v>95</v>
      </c>
      <c r="I10" s="56">
        <v>0</v>
      </c>
      <c r="J10" s="56" t="s">
        <v>49</v>
      </c>
      <c r="K10" s="56">
        <v>0</v>
      </c>
      <c r="L10" s="5">
        <f>IF(Formato!$C10&lt;&gt;"",MONTH(C10),"")</f>
        <v>4</v>
      </c>
      <c r="M10" s="6">
        <f>IF(Formato!$G10&lt;&gt;"",MONTH(G10),"")</f>
        <v>5</v>
      </c>
      <c r="P10" s="11"/>
    </row>
    <row r="11" spans="1:16" ht="15" x14ac:dyDescent="0.2">
      <c r="A11" s="44" t="s">
        <v>64</v>
      </c>
      <c r="B11" s="49" t="s">
        <v>70</v>
      </c>
      <c r="C11" s="50">
        <v>46133</v>
      </c>
      <c r="D11" s="51" t="s">
        <v>71</v>
      </c>
      <c r="E11" s="54" t="s">
        <v>23</v>
      </c>
      <c r="F11" s="56" t="s">
        <v>17</v>
      </c>
      <c r="G11" s="29">
        <v>46150</v>
      </c>
      <c r="H11" s="55" t="s">
        <v>95</v>
      </c>
      <c r="I11" s="56">
        <v>0</v>
      </c>
      <c r="J11" s="56" t="s">
        <v>49</v>
      </c>
      <c r="K11" s="56">
        <v>0</v>
      </c>
      <c r="L11" s="5">
        <f>IF(Formato!$C11&lt;&gt;"",MONTH(C11),"")</f>
        <v>4</v>
      </c>
      <c r="M11" s="6">
        <f>IF(Formato!$G11&lt;&gt;"",MONTH(G11),"")</f>
        <v>5</v>
      </c>
      <c r="P11" s="11"/>
    </row>
    <row r="12" spans="1:16" ht="15" x14ac:dyDescent="0.2">
      <c r="A12" s="48" t="s">
        <v>78</v>
      </c>
      <c r="B12" s="45" t="s">
        <v>79</v>
      </c>
      <c r="C12" s="46">
        <v>46134</v>
      </c>
      <c r="D12" s="47" t="s">
        <v>80</v>
      </c>
      <c r="E12" s="54" t="s">
        <v>23</v>
      </c>
      <c r="F12" s="56" t="s">
        <v>17</v>
      </c>
      <c r="G12" s="29">
        <v>46162</v>
      </c>
      <c r="H12" s="55" t="s">
        <v>95</v>
      </c>
      <c r="I12" s="56">
        <v>0</v>
      </c>
      <c r="J12" s="56" t="s">
        <v>49</v>
      </c>
      <c r="K12" s="56">
        <v>0</v>
      </c>
      <c r="L12" s="5">
        <f>IF(Formato!$C12&lt;&gt;"",MONTH(C12),"")</f>
        <v>4</v>
      </c>
      <c r="M12" s="6">
        <f>IF(Formato!$G12&lt;&gt;"",MONTH(G12),"")</f>
        <v>5</v>
      </c>
      <c r="P12" s="11"/>
    </row>
    <row r="13" spans="1:16" ht="15" x14ac:dyDescent="0.2">
      <c r="A13" s="48" t="s">
        <v>81</v>
      </c>
      <c r="B13" s="45" t="s">
        <v>79</v>
      </c>
      <c r="C13" s="46">
        <v>46134</v>
      </c>
      <c r="D13" s="47" t="s">
        <v>82</v>
      </c>
      <c r="E13" s="54" t="s">
        <v>23</v>
      </c>
      <c r="F13" s="56" t="s">
        <v>17</v>
      </c>
      <c r="G13" s="29">
        <v>46162</v>
      </c>
      <c r="H13" s="55" t="s">
        <v>95</v>
      </c>
      <c r="I13" s="56">
        <v>0</v>
      </c>
      <c r="J13" s="56" t="s">
        <v>49</v>
      </c>
      <c r="K13" s="56">
        <v>0</v>
      </c>
      <c r="L13" s="5">
        <f>IF(Formato!$C13&lt;&gt;"",MONTH(C13),"")</f>
        <v>4</v>
      </c>
      <c r="M13" s="6">
        <f>IF(Formato!$G13&lt;&gt;"",MONTH(G13),"")</f>
        <v>5</v>
      </c>
    </row>
    <row r="14" spans="1:16" ht="15" x14ac:dyDescent="0.2">
      <c r="A14" s="48" t="s">
        <v>83</v>
      </c>
      <c r="B14" s="45" t="s">
        <v>79</v>
      </c>
      <c r="C14" s="46">
        <v>46134</v>
      </c>
      <c r="D14" s="47" t="s">
        <v>84</v>
      </c>
      <c r="E14" s="54" t="s">
        <v>23</v>
      </c>
      <c r="F14" s="56" t="s">
        <v>17</v>
      </c>
      <c r="G14" s="29">
        <v>46162</v>
      </c>
      <c r="H14" s="55" t="s">
        <v>95</v>
      </c>
      <c r="I14" s="56">
        <v>0</v>
      </c>
      <c r="J14" s="56" t="s">
        <v>49</v>
      </c>
      <c r="K14" s="56">
        <v>0</v>
      </c>
      <c r="L14" s="5">
        <f>IF(Formato!$C14&lt;&gt;"",MONTH(C14),"")</f>
        <v>4</v>
      </c>
      <c r="M14" s="6">
        <f>IF(Formato!$G14&lt;&gt;"",MONTH(G14),"")</f>
        <v>5</v>
      </c>
    </row>
    <row r="15" spans="1:16" ht="15" x14ac:dyDescent="0.2">
      <c r="A15" s="57" t="s">
        <v>65</v>
      </c>
      <c r="B15" s="54" t="s">
        <v>72</v>
      </c>
      <c r="C15" s="55">
        <v>46135</v>
      </c>
      <c r="D15" s="56" t="s">
        <v>73</v>
      </c>
      <c r="E15" s="54" t="s">
        <v>23</v>
      </c>
      <c r="F15" s="56" t="s">
        <v>17</v>
      </c>
      <c r="G15" s="29">
        <v>46149</v>
      </c>
      <c r="H15" s="55" t="s">
        <v>95</v>
      </c>
      <c r="I15" s="56">
        <v>0</v>
      </c>
      <c r="J15" s="56" t="s">
        <v>49</v>
      </c>
      <c r="K15" s="56">
        <v>0</v>
      </c>
      <c r="L15" s="5">
        <f>IF(Formato!$C15&lt;&gt;"",MONTH(C15),"")</f>
        <v>4</v>
      </c>
      <c r="M15" s="6">
        <f>IF(Formato!$G15&lt;&gt;"",MONTH(G15),"")</f>
        <v>5</v>
      </c>
    </row>
    <row r="16" spans="1:16" ht="15" x14ac:dyDescent="0.2">
      <c r="A16" s="57" t="s">
        <v>66</v>
      </c>
      <c r="B16" s="54" t="s">
        <v>74</v>
      </c>
      <c r="C16" s="55">
        <v>46140</v>
      </c>
      <c r="D16" s="56" t="s">
        <v>75</v>
      </c>
      <c r="E16" s="54" t="s">
        <v>23</v>
      </c>
      <c r="F16" s="56" t="s">
        <v>17</v>
      </c>
      <c r="G16" s="29">
        <v>46155</v>
      </c>
      <c r="H16" s="55" t="s">
        <v>95</v>
      </c>
      <c r="I16" s="56">
        <v>0</v>
      </c>
      <c r="J16" s="56" t="s">
        <v>49</v>
      </c>
      <c r="K16" s="56">
        <v>0</v>
      </c>
      <c r="L16" s="5">
        <f>IF(Formato!$C16&lt;&gt;"",MONTH(C16),"")</f>
        <v>4</v>
      </c>
      <c r="M16" s="6">
        <f>IF(Formato!$G16&lt;&gt;"",MONTH(G16),"")</f>
        <v>5</v>
      </c>
    </row>
    <row r="17" spans="1:13" ht="15" x14ac:dyDescent="0.2">
      <c r="A17" s="57" t="s">
        <v>67</v>
      </c>
      <c r="B17" s="54" t="s">
        <v>76</v>
      </c>
      <c r="C17" s="55">
        <v>46140</v>
      </c>
      <c r="D17" s="56" t="s">
        <v>77</v>
      </c>
      <c r="E17" s="54" t="s">
        <v>23</v>
      </c>
      <c r="F17" s="56" t="s">
        <v>17</v>
      </c>
      <c r="G17" s="29">
        <v>46155</v>
      </c>
      <c r="H17" s="55" t="s">
        <v>95</v>
      </c>
      <c r="I17" s="56">
        <v>0</v>
      </c>
      <c r="J17" s="56" t="s">
        <v>49</v>
      </c>
      <c r="K17" s="56">
        <v>0</v>
      </c>
      <c r="L17" s="5">
        <f>IF(Formato!$C17&lt;&gt;"",MONTH(C17),"")</f>
        <v>4</v>
      </c>
      <c r="M17" s="6">
        <f>IF(Formato!$G17&lt;&gt;"",MONTH(G17),"")</f>
        <v>5</v>
      </c>
    </row>
    <row r="18" spans="1:13" ht="15" x14ac:dyDescent="0.2">
      <c r="A18" s="57" t="s">
        <v>85</v>
      </c>
      <c r="B18" s="28" t="s">
        <v>93</v>
      </c>
      <c r="C18" s="29">
        <v>46153</v>
      </c>
      <c r="D18" s="30" t="s">
        <v>94</v>
      </c>
      <c r="E18" s="28" t="s">
        <v>23</v>
      </c>
      <c r="F18" s="30" t="s">
        <v>17</v>
      </c>
      <c r="G18" s="29">
        <v>46163</v>
      </c>
      <c r="H18" s="29" t="s">
        <v>95</v>
      </c>
      <c r="I18" s="30">
        <v>0</v>
      </c>
      <c r="J18" s="30" t="s">
        <v>49</v>
      </c>
      <c r="K18" s="30">
        <v>0</v>
      </c>
      <c r="L18" s="5">
        <f>IF(Formato!$C18&lt;&gt;"",MONTH(C18),"")</f>
        <v>5</v>
      </c>
      <c r="M18" s="6">
        <f>IF(Formato!$G18&lt;&gt;"",MONTH(G18),"")</f>
        <v>5</v>
      </c>
    </row>
    <row r="19" spans="1:13" ht="15" x14ac:dyDescent="0.2">
      <c r="A19" s="57" t="s">
        <v>86</v>
      </c>
      <c r="B19" s="28" t="s">
        <v>94</v>
      </c>
      <c r="C19" s="29">
        <v>46154</v>
      </c>
      <c r="D19" s="30" t="s">
        <v>96</v>
      </c>
      <c r="E19" s="54" t="s">
        <v>23</v>
      </c>
      <c r="F19" s="56" t="s">
        <v>17</v>
      </c>
      <c r="G19" s="29">
        <v>46167</v>
      </c>
      <c r="H19" s="55" t="s">
        <v>95</v>
      </c>
      <c r="I19" s="56">
        <v>0</v>
      </c>
      <c r="J19" s="56" t="s">
        <v>49</v>
      </c>
      <c r="K19" s="56">
        <v>0</v>
      </c>
      <c r="L19" s="5">
        <f>IF(Formato!$C19&lt;&gt;"",MONTH(C19),"")</f>
        <v>5</v>
      </c>
      <c r="M19" s="6">
        <f>IF(Formato!$G19&lt;&gt;"",MONTH(G19),"")</f>
        <v>5</v>
      </c>
    </row>
    <row r="20" spans="1:13" ht="15" x14ac:dyDescent="0.2">
      <c r="A20" s="57" t="s">
        <v>87</v>
      </c>
      <c r="B20" s="28" t="s">
        <v>98</v>
      </c>
      <c r="C20" s="29">
        <v>46155</v>
      </c>
      <c r="D20" s="30" t="s">
        <v>97</v>
      </c>
      <c r="E20" s="54" t="s">
        <v>23</v>
      </c>
      <c r="F20" s="56" t="s">
        <v>17</v>
      </c>
      <c r="G20" s="29">
        <v>46169</v>
      </c>
      <c r="H20" s="55" t="s">
        <v>95</v>
      </c>
      <c r="I20" s="56">
        <v>0</v>
      </c>
      <c r="J20" s="56" t="s">
        <v>49</v>
      </c>
      <c r="K20" s="56">
        <v>0</v>
      </c>
      <c r="L20" s="5">
        <f>IF(Formato!$C20&lt;&gt;"",MONTH(C20),"")</f>
        <v>5</v>
      </c>
      <c r="M20" s="6">
        <f>IF(Formato!$G20&lt;&gt;"",MONTH(G20),"")</f>
        <v>5</v>
      </c>
    </row>
    <row r="21" spans="1:13" ht="15" x14ac:dyDescent="0.2">
      <c r="A21" s="57" t="s">
        <v>88</v>
      </c>
      <c r="B21" s="28" t="s">
        <v>100</v>
      </c>
      <c r="C21" s="29">
        <v>46160</v>
      </c>
      <c r="D21" s="30" t="s">
        <v>99</v>
      </c>
      <c r="E21" s="28" t="s">
        <v>22</v>
      </c>
      <c r="F21" s="30"/>
      <c r="G21" s="29"/>
      <c r="H21" s="55"/>
      <c r="I21" s="30"/>
      <c r="J21" s="30"/>
      <c r="K21" s="30"/>
      <c r="L21" s="5">
        <f>IF(Formato!$C21&lt;&gt;"",MONTH(C21),"")</f>
        <v>5</v>
      </c>
      <c r="M21" s="6" t="str">
        <f>IF(Formato!$G21&lt;&gt;"",MONTH(G21),"")</f>
        <v/>
      </c>
    </row>
    <row r="22" spans="1:13" ht="15" x14ac:dyDescent="0.2">
      <c r="A22" s="57" t="s">
        <v>103</v>
      </c>
      <c r="B22" s="28" t="s">
        <v>102</v>
      </c>
      <c r="C22" s="29">
        <v>46162</v>
      </c>
      <c r="D22" s="30" t="s">
        <v>101</v>
      </c>
      <c r="E22" s="54" t="s">
        <v>22</v>
      </c>
      <c r="F22" s="30"/>
      <c r="G22" s="29"/>
      <c r="H22" s="29"/>
      <c r="I22" s="30"/>
      <c r="J22" s="30"/>
      <c r="K22" s="30"/>
      <c r="L22" s="5">
        <f>IF(Formato!$C22&lt;&gt;"",MONTH(C22),"")</f>
        <v>5</v>
      </c>
      <c r="M22" s="6" t="str">
        <f>IF(Formato!$G22&lt;&gt;"",MONTH(G22),"")</f>
        <v/>
      </c>
    </row>
    <row r="23" spans="1:13" ht="15" x14ac:dyDescent="0.2">
      <c r="A23" s="57" t="s">
        <v>89</v>
      </c>
      <c r="B23" s="54" t="s">
        <v>102</v>
      </c>
      <c r="C23" s="29">
        <v>46162</v>
      </c>
      <c r="D23" s="30" t="s">
        <v>101</v>
      </c>
      <c r="E23" s="54" t="s">
        <v>22</v>
      </c>
      <c r="F23" s="30"/>
      <c r="G23" s="29"/>
      <c r="H23" s="29"/>
      <c r="I23" s="30"/>
      <c r="J23" s="30"/>
      <c r="K23" s="30"/>
      <c r="L23" s="5">
        <f>IF(Formato!$C23&lt;&gt;"",MONTH(C23),"")</f>
        <v>5</v>
      </c>
      <c r="M23" s="6" t="str">
        <f>IF(Formato!$G23&lt;&gt;"",MONTH(G23),"")</f>
        <v/>
      </c>
    </row>
    <row r="24" spans="1:13" ht="15" x14ac:dyDescent="0.2">
      <c r="A24" s="57" t="s">
        <v>90</v>
      </c>
      <c r="B24" s="28" t="s">
        <v>105</v>
      </c>
      <c r="C24" s="29">
        <v>46163</v>
      </c>
      <c r="D24" s="30" t="s">
        <v>104</v>
      </c>
      <c r="E24" s="54" t="s">
        <v>22</v>
      </c>
      <c r="F24" s="30"/>
      <c r="G24" s="29"/>
      <c r="H24" s="29"/>
      <c r="I24" s="30"/>
      <c r="J24" s="30"/>
      <c r="K24" s="30"/>
      <c r="L24" s="5">
        <f>IF(Formato!$C24&lt;&gt;"",MONTH(C24),"")</f>
        <v>5</v>
      </c>
      <c r="M24" s="6" t="str">
        <f>IF(Formato!$G24&lt;&gt;"",MONTH(G24),"")</f>
        <v/>
      </c>
    </row>
    <row r="25" spans="1:13" ht="15" x14ac:dyDescent="0.2">
      <c r="A25" s="57" t="s">
        <v>91</v>
      </c>
      <c r="B25" s="28" t="s">
        <v>107</v>
      </c>
      <c r="C25" s="29">
        <v>46163</v>
      </c>
      <c r="D25" s="30" t="s">
        <v>106</v>
      </c>
      <c r="E25" s="54" t="s">
        <v>22</v>
      </c>
      <c r="F25" s="30"/>
      <c r="G25" s="29"/>
      <c r="H25" s="29"/>
      <c r="I25" s="30"/>
      <c r="J25" s="30"/>
      <c r="K25" s="30"/>
      <c r="L25" s="5">
        <f>IF(Formato!$C25&lt;&gt;"",MONTH(C25),"")</f>
        <v>5</v>
      </c>
      <c r="M25" s="6" t="str">
        <f>IF(Formato!$G25&lt;&gt;"",MONTH(G25),"")</f>
        <v/>
      </c>
    </row>
    <row r="26" spans="1:13" s="59" customFormat="1" ht="15" x14ac:dyDescent="0.2">
      <c r="A26" s="57" t="s">
        <v>92</v>
      </c>
      <c r="B26" s="54" t="s">
        <v>109</v>
      </c>
      <c r="C26" s="55">
        <v>46168</v>
      </c>
      <c r="D26" s="58" t="s">
        <v>108</v>
      </c>
      <c r="E26" s="54" t="s">
        <v>22</v>
      </c>
      <c r="F26" s="58"/>
      <c r="G26" s="55"/>
      <c r="H26" s="55"/>
      <c r="I26" s="58"/>
      <c r="J26" s="58"/>
      <c r="K26" s="58"/>
      <c r="L26" s="52">
        <f>IF(Formato!$C26&lt;&gt;"",MONTH(C26),"")</f>
        <v>5</v>
      </c>
      <c r="M26" s="53"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34" t="s">
        <v>44</v>
      </c>
      <c r="N48" s="34"/>
    </row>
  </sheetData>
  <sheetProtection selectLockedCells="1"/>
  <mergeCells count="6">
    <mergeCell ref="M48:N48"/>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sqref="F10:F44"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Nora Marcela Hermandez Juarez</cp:lastModifiedBy>
  <cp:revision/>
  <dcterms:created xsi:type="dcterms:W3CDTF">2017-10-19T22:18:57Z</dcterms:created>
  <dcterms:modified xsi:type="dcterms:W3CDTF">2026-06-01T16:14:44Z</dcterms:modified>
</cp:coreProperties>
</file>