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rodriguez\Desktop\PLATAFORMAS\PETS 2025\AGOSTO 2025\"/>
    </mc:Choice>
  </mc:AlternateContent>
  <xr:revisionPtr revIDLastSave="0" documentId="13_ncr:1_{3E023A26-7CAE-409A-9CB1-9A2A08029F5A}" xr6:coauthVersionLast="36" xr6:coauthVersionMax="36" xr10:uidLastSave="{00000000-0000-0000-0000-000000000000}"/>
  <bookViews>
    <workbookView xWindow="0" yWindow="0" windowWidth="20490" windowHeight="754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L11" i="1" l="1"/>
  <c r="M11" i="1"/>
  <c r="L12" i="1"/>
  <c r="M12" i="1"/>
  <c r="L13" i="1"/>
  <c r="M13" i="1"/>
  <c r="L14" i="1"/>
  <c r="M14" i="1"/>
  <c r="L15" i="1"/>
  <c r="M15" i="1"/>
  <c r="L16" i="1"/>
  <c r="M16" i="1"/>
  <c r="L17" i="1"/>
  <c r="M17" i="1"/>
  <c r="L18" i="1"/>
  <c r="M18" i="1"/>
  <c r="L19" i="1"/>
  <c r="M19" i="1"/>
  <c r="L20" i="1"/>
  <c r="M20" i="1"/>
  <c r="L21" i="1"/>
  <c r="M21" i="1"/>
  <c r="L22" i="1"/>
  <c r="M22" i="1"/>
  <c r="L10" i="1" l="1"/>
  <c r="H1" i="1" s="1"/>
  <c r="M10" i="1"/>
  <c r="B2" i="1" l="1"/>
  <c r="M23" i="1" l="1"/>
  <c r="M24" i="1"/>
  <c r="M25" i="1"/>
  <c r="M26" i="1"/>
  <c r="M27" i="1"/>
  <c r="M28" i="1"/>
  <c r="M29" i="1"/>
  <c r="M30" i="1"/>
  <c r="M31" i="1"/>
  <c r="M32" i="1"/>
  <c r="M33" i="1"/>
  <c r="M34" i="1"/>
  <c r="M35" i="1"/>
  <c r="M36" i="1"/>
  <c r="M37" i="1"/>
  <c r="M38" i="1"/>
  <c r="M39" i="1"/>
  <c r="M40" i="1"/>
  <c r="M41" i="1"/>
  <c r="M42" i="1"/>
  <c r="L23" i="1"/>
  <c r="L24" i="1"/>
  <c r="L25" i="1"/>
  <c r="L26" i="1"/>
  <c r="L27" i="1"/>
  <c r="L28" i="1"/>
  <c r="L29" i="1"/>
  <c r="L30" i="1"/>
  <c r="L31" i="1"/>
  <c r="L32" i="1"/>
  <c r="L33" i="1"/>
  <c r="L34" i="1"/>
  <c r="L35" i="1"/>
  <c r="L36" i="1"/>
  <c r="L37" i="1"/>
  <c r="L38" i="1"/>
  <c r="L39" i="1"/>
  <c r="L40" i="1"/>
  <c r="L41" i="1"/>
  <c r="L42" i="1"/>
  <c r="H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<sst xmlns="http://schemas.openxmlformats.org/spreadsheetml/2006/main" count="85" uniqueCount="70">
  <si>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</si>
  <si>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</si>
  <si>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</si>
  <si>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</si>
  <si>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</si>
  <si>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</si>
  <si>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</si>
  <si>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</si>
  <si>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</si>
  <si>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</si>
  <si>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</si>
  <si>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</si>
  <si>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</si>
  <si>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</si>
  <si>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</si>
  <si>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</si>
  <si>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</si>
  <si>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</si>
  <si>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</si>
  <si>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</si>
  <si>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</si>
  <si>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</si>
  <si>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</si>
  <si>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</si>
  <si>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</si>
  <si>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</si>
  <si>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</si>
  <si>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</si>
  <si>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</si>
  <si>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</si>
  <si>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</si>
  <si>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</si>
  <si>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</si>
  <si>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</si>
  <si>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</si>
  <si>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</si>
  <si>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</si>
  <si>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</si>
  <si>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</si>
  <si>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</si>
  <si>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</si>
  <si>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</si>
  <si>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</si>
  <si>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</si>
  <si>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</si>
  <si>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</si>
  <si>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</si>
  <si>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</si>
  <si>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</si>
  <si>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</si>
  <si>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</si>
  <si>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</si>
  <si>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</si>
  <si>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</si>
  <si>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</si>
  <si>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</si>
  <si>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</si>
  <si>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</si>
  <si>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</si>
  <si>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</si>
  <si>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</si>
  <si>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</si>
  <si>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</si>
  <si>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Atendida</t>
  </si>
  <si>
    <t>C. Cristian Gómez Gudiño, el suscrito con el debido respeto solicito 10 (diez) puntos torales de información con fines de investigación, desarrollando los siguientes: 1). Por medio del presente solicito información referente a si existen otras autoridades, además del H. Ayuntamiento de Comala, la Comisión de Agua Potable y Alcantarillado del Municipio de Comala (COMAPAC) y la Comisión Estatal del Agua de Colima (CEAC), que se encarguen de administrar y/o limitar y/o restringir el servicio de agua potable (el agua como tal), el sistema que existe de agua potable (instalaciones e infraestructura) y/o el alcantarillado, específicamente en la comunidad de “EL REMATE” ubicada en el municipio de Comala, Colima., tanto en ámbito municipal, estatal y/o federal. 2). Quiero conocer la estructura, sistemas, infraestructura con la que cuenta la comunidad de “EL REMATE”, para el suministro de agua a los predios. ¿Quién se encarga del mantenimiento o vigilar dicha infraestructura? ¿Tiene costo alguno para los beneficiados? ¿Existen casos de restricción para el uso de agua potable? ¿Cómo se puede solicitar la conexión de un nuevo beneficiario? ¿Qué requisitos debe de cumplir las instalaciones dentro de los predios para el suministro de agua o conexión a infraestructura existente? 3). En el mismo orden de ideas, quiero saber si existen autoridades ejidales o comunales y/o de otra índole que participen en el derecho de agua potable. Participación conlleva a que cierto grupo ejidal tome la decisión de dar y/o negar y/o limitar el consumo de agua potable dentro de “El Remate”. De existir, ¿Cuáles son? ¿Quiénes se desempeñan como autoridad ejidal? ¿Cómo poder tramitar ante ellos la conexión de un nuevo servicio de agua potable? 4). Quiero saber la ubicación de la planta o plantas encargadas de la distribución del agua potable y quien es el encargado de vigilar o cuidar las mismas. Específicamente, las que brinden el servicio de agua potable a la comunidad “El Remate”. 5). Quiero conocer los diversos cuerpos de agua que dan suministro de agua potable a la comunidad de “El Remate” mediante mapas o algún recurso ilustrativo, o en su caso un documento que las especifique, incluyendo las líneas de agua o infraestructura que existen, canales, presas, etc. 6). En el supuesto de que soy avecindado de “El Remate”, ¿Cómo puedo solicitar la conexión de agua potable para mi predio (paso a paso)? ¿Ante quien acudo? ¿Qué documentos llevo? ¿Se necesita un permiso del ejido? 7). ¿Qué labor desempeña el H. Ayuntamiento de Comala con el suministro de agua para la comunidad de “El Remate”? ¿Qué labor realiza la Comisión de Agua Potable y Alcantarillado del Municipio de Comala (COMAPAC)? ¿Qué labor realiza en “El Remate” la Comisión Estatal del Agua de Colima (CEAC) ? ¿Qué labor realiza Comisión Nacional del Agua (CONAGUA)? ¿Qué labor realiza la Secretaria de Desarrollo Agrario, Territorial y Urbano (SEDATU)? 8). ¿Cuál es el trabajo colaborativo que realiza el H. Ayuntamiento de Comala, la Comisión Estatal del Agua de Colima (CEAC), la Comisión de Agua Potable y Alcantarillado del Municipio de Comala (COMAPAC), la Comisión Nacional del Agua (CONAGUA) con la Secretaria de Desarrollo Agrario, Territorial y Urbano (SEDATU) ? ¿En qué supuestos intervienen cada una? ¿Cómo es el trabajo colaborativo con el ejido de “El Remate”? ¿Quién de la Secretaria de Desarrollo Agrario tiene relación directa con lideres o autoridades del ejido “El Remate? ¿Quién es el encargado o representante de SEDATU en Colima? 9). ¿Lo ejidos controlan el agua? ¿Cómo puedo denunciar a quien limite o prohíba el acceso al agua potable? Si la prohibición viene del ejido “El Remate”, ¿Cómo puedo denunciar? 10). Por último, ¿Qué son los Consejos de Cuenca? ¿Quiénes pertenecen a los Consejos de Cuenca? ¿Qué personas integran el Consejo de Cuenca en el municipio de Comala y/o específicamente de “El remate”? ¿Quién del Consejo de Cuenca tiene relación directa con el ayuntamiento de Comala?</t>
  </si>
  <si>
    <t>Cristian Gómez Gudiño</t>
  </si>
  <si>
    <t>Buenos días: Mi nombre es Isabel María Hernández Toro, me encuentro llevando a cabo una investigación sobre las políticas aplicadas con respecto al café en México del año 2020 al cierre del 2024 y lo que va del 2025. Es por esto que se solicita información acerca del tipo de apoyos implementados con respecto al café, tanto en siembra, como cuidado, plagas en general y con especial énfasis en la roya, cosecha, empaquetado, comercialización y todos aquellos que ustedes consideren de interés y que no se han mencionado en este escrito; el presupuesto ejercido y el número de beneficiarios. A ser posible en excell u otra hoja de cálculo, desagregado por año, estado y municipio ( con claves INEGI), donde se incluya nombre del apoyo, variedad de café o de cultivo a la que se aplica (por ejemplo variedad robusta y por ejemplo café bajo sombra); presupuesto ejercido para cada apoyo y número de beneficiarios, desde 2020 hasta la fecha. Si no puede ser en Excel en un formato electrónico donde los datos sean legibles y que permita extraer la información de manera simple. También agradecería muchísimo si pudieran especificar en que consiste cada apoyo, es decir, que es lo que los beneficiarios están obligados a cumplir. Quiero agradecer de antemano el esfuerzo de recopilar esta información, si existiera alguna institución más que de apoyos para café, que no ha sido incluida en esta consulta, agradecería que me lo hicieran saber y quedo a su disposición para cualquier duda o aclaración que fuera necesaria. Reciban un cordial saludo</t>
  </si>
  <si>
    <t>Isabel María Hernández Toro</t>
  </si>
  <si>
    <t>Con fundamento en el artículo 6º de la Constitución Política de los Estados Unidos Mexicanos y en los artículos correspondientes de la Ley de Transparencia y Acceso a la Información Pública del Estado de San Luis Potosí, me permito solicitar respetuosamente la siguiente información: 1. Información solicitada: Solicito saber si en la Secretaría de Desarrollo Agropecuario y Recursos Hidráulicos (SEDARH) se cuenta con algún catálogo técnico, estudio, base de datos, clasificación oficial, metodología, instrumento interno o documento que contenga la clasificación y descripción técnica de productos agroalimentarios, especialmente de los siguientes grupos: Vegetales Frutas Hortalizas Legumbres Hierbas aromáticas Chiles frescos Chiles secos Asimismo, solicito, en caso de existir, se me proporcione copia digital del o los documentos, materiales o sistemas que contengan dicha clasificación o los criterios técnicos que utiliza la Secretaría para diferenciar o definir estas categorías de productos. 2. Finalidad del uso de la información: La información será utilizada con fines de análisis técnico y consulta pública, con el objetivo de atender las confusiones comunes que existen en el uso y denominación de los productos agroalimentarios (por ejemplo, entre fruta y verdura, o entre chile fresco y seco), las cuales tienen impacto directo en su comercialización, organización en mercados, etiquetado y comprensión por parte del consumidor. El propósito es fomentar una clasificación clara y accesible que fortalezca la comunicación, el comercio justo y la valorización de productos agrícolas en espacios de venta directa como tianguis, y mercados. 3. Modalidad de entrega: Solicito que la información sea proporcionada en formato digital (Word o Excel), mediante este mismo correo electrónico o a través de los mecanismos oficiales establecidos por la Unidad de Transparencia.</t>
  </si>
  <si>
    <t>Héctor Daniel Longoria Pérez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</si>
</sst>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2"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6"/>
  <sheetViews>
    <sheetView showGridLines="0" tabSelected="1" zoomScale="90" zoomScaleNormal="90" workbookViewId="0">
      <selection activeCell="F13" sqref="F13"/>
    </sheetView>
  </sheetViews>
  <sheetFormatPr baseColWidth="10" defaultColWidth="9.140625" defaultRowHeight="12.75" x14ac:dyDescent="0.2"/>
  <cols>
    <col min="1" max="1" width="24"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3" width="13" hidden="1" customWidth="1"/>
    <col min="14" max="14" width="44.5703125" customWidth="1"/>
    <col min="15" max="253" width="11.42578125" customWidth="1"/>
  </cols>
  <sheetData>
    <row r="1" spans="1:16" ht="27.75" customHeight="1" x14ac:dyDescent="0.2">
      <c r="A1" s="3" t="s">
        <v>24</v>
      </c>
      <c r="B1" s="21">
        <v>8</v>
      </c>
      <c r="C1" s="48" t="s">
        <v>25</v>
      </c>
      <c r="D1" s="49"/>
      <c r="F1" s="3" t="s">
        <v>26</v>
      </c>
      <c r="G1" s="9" t="s">
        <v>27</v>
      </c>
      <c r="H1" s="8">
        <f>COUNTIF(Formato!$L$10:$L$42,B1)</f>
        <v>3</v>
      </c>
      <c r="I1" s="50" t="s">
        <v>28</v>
      </c>
      <c r="J1" s="51"/>
      <c r="K1" s="51"/>
      <c r="L1" s="51"/>
    </row>
    <row r="2" spans="1:16" ht="29.25" customHeight="1" thickBot="1" x14ac:dyDescent="0.25">
      <c r="B2" s="22" t="str">
        <f>IF(B1&gt;0, CHOOSE(B1,"Enero", "Febrero", "Marzo", "Abril", "Mayo", "Junio", "Julio", "Agosto","Septiembre","Octubre","Noviembre","Diciembre"),"Escriba arriba número de mes a reportar")</f>
        <v>Agosto</v>
      </c>
      <c r="F2" s="4"/>
      <c r="G2" s="10" t="s">
        <v>29</v>
      </c>
      <c r="H2" s="8">
        <f>COUNTIF(Formato!$M$10:$M$42,B1)</f>
        <v>3</v>
      </c>
      <c r="I2" s="50" t="s">
        <v>30</v>
      </c>
      <c r="J2" s="51"/>
      <c r="K2" s="51"/>
      <c r="L2" s="51"/>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2">
        <v>240470025000032</v>
      </c>
      <c r="B10" s="41" t="s">
        <v>65</v>
      </c>
      <c r="C10" s="29">
        <v>45874</v>
      </c>
      <c r="D10" s="30" t="s">
        <v>64</v>
      </c>
      <c r="E10" s="28" t="s">
        <v>23</v>
      </c>
      <c r="F10" s="31" t="s">
        <v>16</v>
      </c>
      <c r="G10" s="29">
        <v>45882</v>
      </c>
      <c r="H10" s="29" t="s">
        <v>63</v>
      </c>
      <c r="I10" s="30">
        <v>0</v>
      </c>
      <c r="J10" s="30" t="s">
        <v>49</v>
      </c>
      <c r="K10" s="30">
        <v>0</v>
      </c>
      <c r="L10" s="5">
        <f>IF(Formato!$C10&lt;&gt;"",MONTH(C10),"")</f>
        <v>8</v>
      </c>
      <c r="M10" s="6">
        <f>IF(Formato!$G10&lt;&gt;"",MONTH(G10),"")</f>
        <v>8</v>
      </c>
      <c r="P10" s="11"/>
    </row>
    <row r="11" spans="1:16" ht="15" x14ac:dyDescent="0.2">
      <c r="A11" s="42">
        <v>240470025000033</v>
      </c>
      <c r="B11" s="41" t="s">
        <v>67</v>
      </c>
      <c r="C11" s="29">
        <v>45880</v>
      </c>
      <c r="D11" s="30" t="s">
        <v>66</v>
      </c>
      <c r="E11" s="28" t="s">
        <v>23</v>
      </c>
      <c r="F11" s="31" t="s">
        <v>17</v>
      </c>
      <c r="G11" s="29">
        <v>45895</v>
      </c>
      <c r="H11" s="29" t="s">
        <v>63</v>
      </c>
      <c r="I11" s="30">
        <v>0</v>
      </c>
      <c r="J11" s="30" t="s">
        <v>49</v>
      </c>
      <c r="K11" s="30">
        <v>0</v>
      </c>
      <c r="L11" s="5">
        <f>IF(Formato!$C11&lt;&gt;"",MONTH(C11),"")</f>
        <v>8</v>
      </c>
      <c r="M11" s="6">
        <f>IF(Formato!$G11&lt;&gt;"",MONTH(G11),"")</f>
        <v>8</v>
      </c>
    </row>
    <row r="12" spans="1:16" ht="15" x14ac:dyDescent="0.2">
      <c r="A12" s="42">
        <v>240470025000034</v>
      </c>
      <c r="B12" s="41" t="s">
        <v>69</v>
      </c>
      <c r="C12" s="29">
        <v>45884</v>
      </c>
      <c r="D12" s="30" t="s">
        <v>68</v>
      </c>
      <c r="E12" s="28" t="s">
        <v>23</v>
      </c>
      <c r="F12" s="31" t="s">
        <v>17</v>
      </c>
      <c r="G12" s="29">
        <v>45895</v>
      </c>
      <c r="H12" s="29" t="s">
        <v>63</v>
      </c>
      <c r="I12" s="30">
        <v>0</v>
      </c>
      <c r="J12" s="30" t="s">
        <v>49</v>
      </c>
      <c r="K12" s="30">
        <v>0</v>
      </c>
      <c r="L12" s="5">
        <f>IF(Formato!$C12&lt;&gt;"",MONTH(C12),"")</f>
        <v>8</v>
      </c>
      <c r="M12" s="6">
        <f>IF(Formato!$G12&lt;&gt;"",MONTH(G12),"")</f>
        <v>8</v>
      </c>
    </row>
    <row r="13" spans="1:16" ht="15" x14ac:dyDescent="0.2">
      <c r="A13" s="42"/>
      <c r="B13" s="41"/>
      <c r="C13" s="29"/>
      <c r="D13" s="30"/>
      <c r="E13" s="28"/>
      <c r="F13" s="31"/>
      <c r="G13" s="29"/>
      <c r="H13" s="29"/>
      <c r="I13" s="30"/>
      <c r="J13" s="30"/>
      <c r="K13" s="30"/>
      <c r="L13" s="5" t="str">
        <f>IF(Formato!$C13&lt;&gt;"",MONTH(C13),"")</f>
        <v/>
      </c>
      <c r="M13" s="6" t="str">
        <f>IF(Formato!$G13&lt;&gt;"",MONTH(G13),"")</f>
        <v/>
      </c>
    </row>
    <row r="14" spans="1:16" ht="15" x14ac:dyDescent="0.2">
      <c r="A14" s="42"/>
      <c r="B14" s="41"/>
      <c r="C14" s="29"/>
      <c r="D14" s="30"/>
      <c r="E14" s="28"/>
      <c r="F14" s="31"/>
      <c r="G14" s="29"/>
      <c r="H14" s="29"/>
      <c r="I14" s="30"/>
      <c r="J14" s="30"/>
      <c r="K14" s="30"/>
      <c r="L14" s="5" t="str">
        <f>IF(Formato!$C14&lt;&gt;"",MONTH(C14),"")</f>
        <v/>
      </c>
      <c r="M14" s="6" t="str">
        <f>IF(Formato!$G14&lt;&gt;"",MONTH(G14),"")</f>
        <v/>
      </c>
    </row>
    <row r="15" spans="1:16" ht="15" x14ac:dyDescent="0.2">
      <c r="A15" s="42"/>
      <c r="B15" s="41"/>
      <c r="C15" s="29"/>
      <c r="D15" s="30"/>
      <c r="E15" s="28"/>
      <c r="F15" s="31"/>
      <c r="G15" s="29"/>
      <c r="H15" s="29"/>
      <c r="I15" s="30"/>
      <c r="J15" s="30"/>
      <c r="K15" s="30"/>
      <c r="L15" s="5" t="str">
        <f>IF(Formato!$C15&lt;&gt;"",MONTH(C15),"")</f>
        <v/>
      </c>
      <c r="M15" s="6" t="str">
        <f>IF(Formato!$G15&lt;&gt;"",MONTH(G15),"")</f>
        <v/>
      </c>
    </row>
    <row r="16" spans="1:16" ht="15" x14ac:dyDescent="0.2">
      <c r="A16" s="42"/>
      <c r="B16" s="41"/>
      <c r="C16" s="29"/>
      <c r="D16" s="30"/>
      <c r="E16" s="28"/>
      <c r="F16" s="31"/>
      <c r="G16" s="29"/>
      <c r="H16" s="29"/>
      <c r="I16" s="30"/>
      <c r="J16" s="30"/>
      <c r="K16" s="30"/>
      <c r="L16" s="5" t="str">
        <f>IF(Formato!$C16&lt;&gt;"",MONTH(C16),"")</f>
        <v/>
      </c>
      <c r="M16" s="6" t="str">
        <f>IF(Formato!$G16&lt;&gt;"",MONTH(G16),"")</f>
        <v/>
      </c>
    </row>
    <row r="17" spans="1:13" ht="15" x14ac:dyDescent="0.2">
      <c r="A17" s="42"/>
      <c r="B17" s="41"/>
      <c r="C17" s="29"/>
      <c r="D17" s="30"/>
      <c r="E17" s="28"/>
      <c r="F17" s="31"/>
      <c r="G17" s="29"/>
      <c r="H17" s="29"/>
      <c r="I17" s="30"/>
      <c r="J17" s="30"/>
      <c r="K17" s="30"/>
      <c r="L17" s="5" t="str">
        <f>IF(Formato!$C17&lt;&gt;"",MONTH(C17),"")</f>
        <v/>
      </c>
      <c r="M17" s="6" t="str">
        <f>IF(Formato!$G17&lt;&gt;"",MONTH(G17),"")</f>
        <v/>
      </c>
    </row>
    <row r="18" spans="1:13" ht="15" x14ac:dyDescent="0.2">
      <c r="A18" s="42"/>
      <c r="B18" s="41"/>
      <c r="C18" s="29"/>
      <c r="D18" s="30"/>
      <c r="E18" s="28"/>
      <c r="F18" s="31"/>
      <c r="G18" s="29"/>
      <c r="H18" s="29"/>
      <c r="I18" s="30"/>
      <c r="J18" s="30"/>
      <c r="K18" s="30"/>
      <c r="L18" s="5" t="str">
        <f>IF(Formato!$C18&lt;&gt;"",MONTH(C18),"")</f>
        <v/>
      </c>
      <c r="M18" s="6" t="str">
        <f>IF(Formato!$G18&lt;&gt;"",MONTH(G18),"")</f>
        <v/>
      </c>
    </row>
    <row r="19" spans="1:13" ht="15" x14ac:dyDescent="0.2">
      <c r="A19" s="42"/>
      <c r="B19" s="41"/>
      <c r="C19" s="29"/>
      <c r="D19" s="30"/>
      <c r="E19" s="28"/>
      <c r="F19" s="31"/>
      <c r="G19" s="29"/>
      <c r="H19" s="29"/>
      <c r="I19" s="30"/>
      <c r="J19" s="30"/>
      <c r="K19" s="30"/>
      <c r="L19" s="5" t="str">
        <f>IF(Formato!$C19&lt;&gt;"",MONTH(C19),"")</f>
        <v/>
      </c>
      <c r="M19" s="6" t="str">
        <f>IF(Formato!$G19&lt;&gt;"",MONTH(G19),"")</f>
        <v/>
      </c>
    </row>
    <row r="20" spans="1:13" ht="15" x14ac:dyDescent="0.2">
      <c r="A20" s="42"/>
      <c r="B20" s="41"/>
      <c r="C20" s="29"/>
      <c r="D20" s="30"/>
      <c r="E20" s="28"/>
      <c r="F20" s="31"/>
      <c r="G20" s="29"/>
      <c r="H20" s="29"/>
      <c r="I20" s="30"/>
      <c r="J20" s="30"/>
      <c r="K20" s="30"/>
      <c r="L20" s="5" t="str">
        <f>IF(Formato!$C20&lt;&gt;"",MONTH(C20),"")</f>
        <v/>
      </c>
      <c r="M20" s="6" t="str">
        <f>IF(Formato!$G20&lt;&gt;"",MONTH(G20),"")</f>
        <v/>
      </c>
    </row>
    <row r="21" spans="1:13" ht="15" x14ac:dyDescent="0.2">
      <c r="A21" s="42"/>
      <c r="B21" s="41"/>
      <c r="C21" s="29"/>
      <c r="D21" s="30"/>
      <c r="E21" s="28"/>
      <c r="F21" s="31"/>
      <c r="G21" s="29"/>
      <c r="H21" s="29"/>
      <c r="I21" s="30"/>
      <c r="J21" s="30"/>
      <c r="K21" s="30"/>
      <c r="L21" s="5" t="str">
        <f>IF(Formato!$C21&lt;&gt;"",MONTH(C21),"")</f>
        <v/>
      </c>
      <c r="M21" s="6" t="str">
        <f>IF(Formato!$G21&lt;&gt;"",MONTH(G21),"")</f>
        <v/>
      </c>
    </row>
    <row r="22" spans="1:13" ht="15" x14ac:dyDescent="0.2">
      <c r="A22" s="42"/>
      <c r="B22" s="41"/>
      <c r="C22" s="29"/>
      <c r="D22" s="30"/>
      <c r="E22" s="28"/>
      <c r="F22" s="31"/>
      <c r="G22" s="29"/>
      <c r="H22" s="29"/>
      <c r="I22" s="30"/>
      <c r="J22" s="30"/>
      <c r="K22" s="30"/>
      <c r="L22" s="5" t="str">
        <f>IF(Formato!$C22&lt;&gt;"",MONTH(C22),"")</f>
        <v/>
      </c>
      <c r="M22" s="6" t="str">
        <f>IF(Formato!$G22&lt;&gt;"",MONTH(G22),"")</f>
        <v/>
      </c>
    </row>
    <row r="23" spans="1:13" ht="15" x14ac:dyDescent="0.2">
      <c r="A23" s="42"/>
      <c r="B23" s="41"/>
      <c r="C23" s="29"/>
      <c r="D23" s="30"/>
      <c r="E23" s="28"/>
      <c r="F23" s="31"/>
      <c r="G23" s="29"/>
      <c r="H23" s="29"/>
      <c r="I23" s="30"/>
      <c r="J23" s="30"/>
      <c r="K23" s="30"/>
      <c r="L23" s="5" t="str">
        <f>IF(Formato!$C23&lt;&gt;"",MONTH(C23),"")</f>
        <v/>
      </c>
      <c r="M23" s="6" t="str">
        <f>IF(Formato!$G23&lt;&gt;"",MONTH(G23),"")</f>
        <v/>
      </c>
    </row>
    <row r="24" spans="1:13" ht="15" x14ac:dyDescent="0.2">
      <c r="A24" s="42"/>
      <c r="B24" s="41"/>
      <c r="C24" s="29"/>
      <c r="D24" s="30"/>
      <c r="E24" s="28"/>
      <c r="F24" s="31"/>
      <c r="G24" s="29"/>
      <c r="H24" s="29"/>
      <c r="I24" s="30"/>
      <c r="J24" s="30"/>
      <c r="K24" s="30"/>
      <c r="L24" s="5" t="str">
        <f>IF(Formato!$C24&lt;&gt;"",MONTH(C24),"")</f>
        <v/>
      </c>
      <c r="M24" s="6" t="str">
        <f>IF(Formato!$G24&lt;&gt;"",MONTH(G24),"")</f>
        <v/>
      </c>
    </row>
    <row r="25" spans="1:13" ht="15" x14ac:dyDescent="0.2">
      <c r="A25" s="42"/>
      <c r="B25" s="41"/>
      <c r="C25" s="29"/>
      <c r="D25" s="30"/>
      <c r="E25" s="28"/>
      <c r="F25" s="31"/>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18" t="str">
        <f>IF(Formato!$C42&lt;&gt;"",MONTH(C42),"")</f>
        <v/>
      </c>
      <c r="M42" s="19" t="str">
        <f>IF(Formato!$G42&lt;&gt;"",MONTH(G42),"")</f>
        <v/>
      </c>
    </row>
    <row r="44" spans="1:14" x14ac:dyDescent="0.2">
      <c r="B44" s="1"/>
      <c r="C44" s="1"/>
      <c r="D44" s="1"/>
      <c r="E44" s="1"/>
    </row>
    <row r="45" spans="1:14" x14ac:dyDescent="0.2">
      <c r="M45" s="20" t="s">
        <v>43</v>
      </c>
    </row>
    <row r="46" spans="1:14" ht="39.75" customHeight="1" x14ac:dyDescent="0.2">
      <c r="M46" s="46" t="s">
        <v>44</v>
      </c>
      <c r="N46" s="46"/>
    </row>
  </sheetData>
  <sheetProtection selectLockedCells="1"/>
  <mergeCells count="6">
    <mergeCell ref="M46:N46"/>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26:F42"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25"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2"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2"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Paola Rosa Rodriguez Guerrero</cp:lastModifiedBy>
  <cp:revision/>
  <dcterms:created xsi:type="dcterms:W3CDTF">2017-10-19T22:18:57Z</dcterms:created>
  <dcterms:modified xsi:type="dcterms:W3CDTF">2025-09-01T17:21:07Z</dcterms:modified>
</cp:coreProperties>
</file>