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8A36836-DC07-4A32-98C7-A50689F072D4}"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<sst xmlns="http://schemas.openxmlformats.org/spreadsheetml/2006/main" count="139" uniqueCount="85">
  <si>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</si>
  <si>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</si>
  <si>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</si>
  <si>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</si>
  <si>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</si>
  <si>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</si>
  <si>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</si>
  <si>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</si>
  <si>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</si>
  <si>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</si>
  <si>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</si>
  <si>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</si>
  <si>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</si>
  <si>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</si>
  <si>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</si>
  <si>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</si>
  <si>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</si>
  <si>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</si>
  <si>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</si>
  <si>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</si>
  <si>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</si>
  <si>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</si>
  <si>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</si>
  <si>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</si>
  <si>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</si>
  <si>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</si>
  <si>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</si>
  <si>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</si>
  <si>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</si>
  <si>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</si>
  <si>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</si>
  <si>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</si>
  <si>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</si>
  <si>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</si>
  <si>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</si>
  <si>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</si>
  <si>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</si>
  <si>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</si>
  <si>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</si>
  <si>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</si>
  <si>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</si>
  <si>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</si>
  <si>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</si>
  <si>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</si>
  <si>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</si>
  <si>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</si>
  <si>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</si>
  <si>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</si>
  <si>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</si>
  <si>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</si>
  <si>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</si>
  <si>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</si>
  <si>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</si>
  <si>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</si>
  <si>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</si>
  <si>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</si>
  <si>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</si>
  <si>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</si>
  <si>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</si>
  <si>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</si>
  <si>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</si>
  <si>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</si>
  <si>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</si>
  <si>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Luis González Lozano</t>
  </si>
  <si>
    <t>Municipio Solicito se me proporcione la siguiente información pública relacionada con el proyecto de construcción ubicado en la esquina de Cordillera Occidental y Cordillera Oriental, en Lomas 3ª y 4ª sección: 1. Copia íntegra, en versión pública, de la licencia de uso de suelo otorgada para dicho predio, incluyendo: • Dictamen técnico que la sustenta. • Zonificación aplicable conforme al Plan Municipal de Desarrollo Urbano vigente. • Coeficiente de Ocupación del Suelo (COS) autorizado. • Coeficiente de Utilización del Suelo (CUS) autorizado. • Altura máxima permitida en metros y niveles. • Densidad habitacional autorizada. 2. Copia íntegra de la licencia de construcción otorgada para el edificio de 9 niveles (o los que se hayan autorizado), 33 departamentos (o los que se hayan autorizado) y 3 locales comerciales (o los que se hayan autorizado), incluyendo: • Proyecto arquitectónico autorizado. • Memoria descriptiva. • Planos estructurales. • Dictamen de impacto urbano. • Dictamen de factibilidad de servicios. • Estudio de mecánica de suelos. • Manifestación o estudio de impacto ambiental (en caso de haberse requerido). 3. Copia de los dictámenes técnicos emitidos por: • Dirección de Desarrollo Urbano. • Protección Civil. • INTERAPAS u organismo operador de agua y drenaje. • Dirección de Ecología o equivalente. • Dirección de Movilidad o Tránsito (en su caso). 4. Copia del dictamen de factibilidad hidráulica y sanitaria emitido por INTERAPAS, incluyendo: • Capacidad instalada de la red de drenaje en la zona. • Capacidad de abastecimiento de agua potable. • Condicionantes técnicas impuestas al desarrollador. • Estudios de carga hidráulica o sanitaria que sustenten la autorización. • Obras de mitigación exigidas. 5. Informe sobre: • Número de cajones de estacionamiento autorizados. • Estudio de impacto vial presentado. • Medidas de mitigación en materia de movilidad. 6. Copia de cualquier procedimiento administrativo, recurso, inconformidad o denuncia presentada respecto de dicho proyecto. 7. Informe si el proyecto requirió consulta vecinal, audiencia pública o mecanismo de participación ciudadana conforme a la normatividad municipal o estatal. 8. Señalar expresamente: • Qué instrumento de planeación urbana vigente permite una construcción de 9 niveles en esa zona. • Si el predio se encuentra en zona de riesgo, restricción, o infraestructura saturada. Solicito que la información sea proporcionada en formato digital, preferentemente en archivos electrónicos completos y legibles.</t>
  </si>
  <si>
    <t>Concluida</t>
  </si>
  <si>
    <t>Interapas solicito se me proporcione la siguiente información relacionada con la factibilidad y autorización de conexión a la red hidráulica y sanitaria del proyecto de construcción ubicado en la esquina de Cordillera Occidental y Cordillera Oriental, en Lomas 3ª y 4ª sección: 1. Copia íntegra del dictamen de factibilidad de agua potable y drenaje sanitario emitido para dicho proyecto, incluyendo: • Número de expediente. • Fecha de emisión. • Nombre del solicitante. • Condiciones técnicas impuestas. • Vigencia del dictamen. 2. Copia de los estudios técnicos que sustentaron la factibilidad otorgada, incluyendo: • Estudio de capacidad de la red hidráulica existente en la zona. • Estudio de capacidad de la red sanitaria. • Análisis de carga proyectada derivada de 33 departamentos y 3 locales comerciales. • Proyección de consumo estimado de agua potable. • Proyección de descarga sanitaria estimada. 3. Informe técnico que precise: • Año de instalación de la red de drenaje en dicha zona. • Vida útil estimada de la infraestructura. • Capacidad máxima de conducción instalada. • Porcentaje actual de saturación de la red. 4. Señalar si se exigieron obras de mitigación, ampliación o reforzamiento de infraestructura al desarrollador y, en su caso: • Copia de los proyectos ejecutivos. • Supervisión técnica realizada. • Acta de entrega–recepción de dichas obras. 5. Indicar si se realizó dictamen de impacto acumulativo considerando otros desarrollos recientes en la misma vialidad o zona inmediata. 6. Señalar si la autorización otorgada considera escenarios de estrés hídrico, reducción de presión o riesgo de colapso sanitario. 7. Informe si existe antecedente de reportes por colapso, insuficiencia o desbordamiento de la red sanitaria en esa zona en los últimos cinco años. 8. Copia de cualquier condicionante o cláusula que permita revocar la factibilidad en caso de incumplimiento o riesgo técnico detectado posteriormente. Solicito que la información sea proporcionada en formato digital completo y legible.</t>
  </si>
  <si>
    <t>Paola de la Rosa Velazco</t>
  </si>
  <si>
    <t>¿Cuál es el total de las tomas clandestinas detectadas a la fecha? ¿Cuántas tomas clandestinas se han detectado de enero de 2024 enero de 2026? ¿En que año se han detectado mayor número de tomas clandestinas? ¿Del total de las tomas clandestinas cuántas corresponden a tomas comerciales? Detalle el tipo de comercio al que se le detectó la toma clandestina ¿Del total de las tomas clandestinas cuántas corresponden a tomas domésticas? Detalle el nombre de las colonias en donde se detectaron las tomas clandestinas ¿Del total de las tomas clandestinas cuántas corresponden a tomas industriales? Detalle el tipo de industria a la que se le detectó la toma clandestina ¿A cuánto asciende la multa por contar con una toma clandestina? ¿De septiembre de 2024 a la fecha cuánto se ha recaudado por multas a causa de tomas clandestinas?</t>
  </si>
  <si>
    <t>Paola de la Rosa</t>
  </si>
  <si>
    <t>Detalle el número de colonias de la zona metropolitana que reciben el agua a través de pipas de agua. Detalle cuantas pipas de agua son propiedad de INTERAPAS. Detalle el número de pipas que se arrendaron para abastecer el servicio de agua en la zona metropolitana. ¿Cuánto ha gastado el INTERAPAS en el arrendamiento de pipas en los últimos 16 meses?</t>
  </si>
  <si>
    <t>¿A cuánto asciende la cartera vencida de interapas? ¿Cuál es el total de usuarios morosos? ¿Cuál es el número de usuarios morosos con tomas domesticas? ¿Cuál es el número de usuarios morosos con tomas comerciales? ¿Cuál es el número de usuarios morosos con tomas industriales? ¿Cuál es el número de morosos que corresponde a dependencias públicas? ¿Qué dependencias públicas deben el servicio del agua? ¿En qué año se registró el mayor número de morosidad? ¿A cuánto asciende el recurso que se ha recuperado de la cartera vencida?</t>
  </si>
  <si>
    <t>Hector</t>
  </si>
  <si>
    <t>1. Cobertura efectiva del servicio 1.1 ¿Cuál es el porcentaje de cobertura efectiva del servicio de suministro de agua potable para uso doméstico al cierre del ejercicio 2025? 1.2 Favor de desglosar dicha cobertura por municipio, colonia, localidad o zona operativa. 1.3 Adjuntar el estudio técnico, diagnóstico, base metodológica o documento oficial que sustente la cifra reportada. 2. Interrupciones del suministro 2.1 Número total de interrupciones del suministro de agua potable durante 2025, distinguiendo entre: a) Programadas b) No programadas 2.2 Duración promedio de las interrupciones. 2.3 Duración acumulada total durante el año (expresada en días). 2.4 Número estimado de personas afectadas por dichas interrupciones, indicando la metodología utilizada para su estimación. 3. Continuidad del servicio 3.1 Número estimado de personas que no cuentan con suministro continuo de agua potable en su domicilio, entendiendo como suministro continuo la disponibilidad diaria regular. 3.2 Identificación de colonias, localidades o zonas donde el servicio sea intermitente, tandeado o dependa de abastecimiento alterno. 3.3 Adjuntar documento técnico o diagnóstico que sustente dicha información. 4. Capacidad instalada vs demanda 4.1 Capacidad instalada diaria de producción y distribución de agua potable (expresada en litros por segundo o metros cúbicos diarios). 4.2 Demanda promedio diaria estimada durante 2025. 4.3 Documento técnico que sustente ambas cifras. 5. Camiones cisterna propios 5.1 Número total de camiones cisterna (pipas) propiedad del organismo actualmente en operación. 5.2 Capacidad individual de cada unidad (litros). 5.3 Número promedio de servicios diarios realizados durante 2025. 6. Uso de pipas para abastecimiento 6.1 Número total y porcentaje estimado de población que durante el ejercicio 2025 recibió suministro de agua mediante camiones cisterna (pipas), ya sea de forma permanente, periódica o emergente. 6.2 Número estimado de personas cuya provisión ordinaria depende estructuralmente del suministro mediante pipas. 6.3 Metodología utilizada para determinar dichas estimaciones. 7. Contratación de particulares 7.1 Indique si durante 2025 el organismo celebró contratos, convenios o acuerdos con particulares para el suministro, transporte o distribución de agua mediante camiones cisterna. 7.2 En caso afirmativo, indicar: Número de contratos celebrados. Vigencia. Monto total erogado. Fundamento jurídico. Copia digital de dichos instrumentos. NOTA: Para el caso de los documentos probatorios solicitados, si estos excedan la capacidad de carga permitida por la Plataforma Nacional de Transparencia, se solicita atentamente proporcionar el acceso mediante enlace electrónico institucional, repositorio digital oficial o habilitar consulta directa en términos de la Ley de Transparencia. En caso de que alguno de los puntos solicitados no obre en sus archivos, favor de declararlo expresamente, indicando las razones de inexistencia conforme a la normativa aplicabl y autorizado por el Comité de Transparencia</t>
  </si>
  <si>
    <t>Con fundamento en la Ley de Transparencia y Acceso a la Información Pública del Estado, solicito información en FORMATO DIGITAL relacionada con los trabajos realizados en el Río Paisanos: Río Paisanos Información requerida: 1. Descripción detallada de las obras o trabajos realizados. 2. Monto total de inversión destinada al proyecto. 3. Fuente de financiamiento. 4. Copia del informe técnico del proyecto. 5. Problemática detectada respecto a: • Descargas de aguas residuales. • Contaminación. • Infraestructura. 6. Diagnóstico previo y posterior a la intervención. 7. Indicar si la problemática detectada ha sido solucionada total o parcialmente. 8. En caso de no estar resuelta, señalar qué acciones adicionales están contempladas y en qué plazos. Solicito que la información sea proporcionada en versión pública y en formato digital.</t>
  </si>
  <si>
    <t>María Alejandra Ruíz</t>
  </si>
  <si>
    <t>LUIS GONZALEZ LOZANO</t>
  </si>
  <si>
    <t>Solicito se me proporcione la siguiente información relacionada con la factibilidad y autorización de conexión a la red hidráulica y sanitaria del proyecto de construcción ubicado en la esquina de Cordillera Occidental y Cordillera Oriental, en Lomas 3ª y 4ª sección, y que tiene estos datos de identificación: + Domicilio exacto del inmueble: El proyecto de construcción respecto del cual se solicita información se ubica en: Calle Cordillera Central número 100, Fraccionamiento Lomas 3ª Sección, San Luis Potosí, S.L.P., que hace esquina con Cordillera Occidental. + Datos adicionales de identificación del proyecto: Folio visible en cartel de obra: 122952. Responsable de obra: LEAO José Luis Martínez. Construcción autorizada según cartel: 33 departamentos y 3 locales comerciales. Niveles autorizados: 9 niveles. Cajones de estacionamiento: 39 cajones. Los datos solicitados, son: 1. Copia íntegra del dictamen de factibilidad de agua potable y drenaje sanitario emitido para dicho proyecto, incluyendo: • Número de expediente. • Fecha de emisión. • Nombre del solicitante. • Condiciones técnicas impuestas. • Vigencia del dictamen. 2. Copia de los estudios técnicos que sustentaron la factibilidad otorgada, incluyendo: • Estudio de capacidad de la red hidráulica existente en la zona. • Estudio de capacidad de la red sanitaria. • Análisis de carga proyectada derivada de 33 departamentos y 3 locales comerciales. • Proyección de consumo estimado de agua potable. • Proyección de descarga sanitaria estimada. 3. Informe técnico que precise: • Año de instalación de la red de drenaje en dicha zona. • Vida útil estimada de la infraestructura. • Capacidad máxima de conducción instalada. • Porcentaje actual de saturación de la red. 4. Señalar si se exigieron obras de mitigación, ampliación o reforzamiento de infraestructura al desarrollador y, en su caso: • Copia de los proyectos ejecutivos. • Supervisión técnica realizada. • Acta de entrega–recepción de dichas obras. 5. Indicar si se realizó dictamen de impacto acumulativo considerando otros desarrollos recientes en la misma vialidad o zona inmediata. 6. Señalar si la autorización otorgada considera escenarios de estrés hídrico, reducción de presión o riesgo de colapso sanitario. 7. Informe si existe antecedente de reportes por colapso, insuficiencia o desbordamiento de la red sanitaria en esa zona en los últimos cinco años. 8. Copia de cualquier condicionante o cláusula que permita revocar la factibilidad en caso de incumplimiento o riesgo técnico detectado posteriormente. Solicito que la información sea proporcionada en formato digital completo y legible.</t>
  </si>
  <si>
    <t xml:space="preserve">Adolfo Jr. Henández Campos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</si>
  <si>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</si>
  <si>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En ejercicio de mi derecho de acceso a la información pública, de la manera más atenta solicito se me proporcione la siguiente información: 1. Informe si el Fraccionamiento Lomas de Chapultepec, también conocido como Fraccionamiento Orense Residencial, ubicado en Av. Sierra Vista, Desarrollo del Pedregal, San Luis Potosí, cuenta con conexión a la red municipal de alcantarillado sanitario operada por ese organismo. En caso afirmativo, proporcione copia del convenio, contrato o autorización de conexión. 2. Informe si dicho fraccionamiento cuenta con planta de tratamiento de aguas residuales (PTAR). En caso afirmativo, proporcione: (a) ubicación exacta de la planta, (b) capacidad instalada, (c) fecha de inicio de operaciones, (d) nombre del operador responsable, (e) copia de la autorización o permiso de operación, y (f) últimos tres informes de operación y monitoreo de la calidad del efluente. 3. Informe si INTERAPAS ha recibido quejas, denuncias o reportes ciudadanos relacionados con descargas de aguas residuales del mencionado fraccionamiento al arroyo de la Sierra de San Miguelito o a cualquier cuerpo de agua cercano. En caso afirmativo, proporcione copia de dichas quejas y las acciones realizadas. 4. Proporcione copia de los resultados de análisis de calidad del agua realizados en la zona del arroyo de la Sierra de San Miguelito colindante con el Fraccionamiento Monterra y el Fraccionamiento Lomas de Chapultepec/Orense Residencial, correspondientes a los años 2023, 2024 y 2025. 5. Informe cuál es el sistema de saneamiento y disposición final de aguas residuales con el que cuenta el Fraccionamiento Lomas de Chapultepec/Orense Residencial, y si dicho sistema cumple con la NOM-001-SEMARNAT-2021. 6. Proporcione el dictamen de factibilidad de servicios de agua potable, alcantarillado y saneamiento que en su momento se emitió para la autorización del fraccionamiento referido.</t>
  </si>
  <si>
    <t>María Ruíz</t>
  </si>
  <si>
    <t>Asunto: Solicitud de información sobre principales deudores Por medio de la presente, y con fundamento en el derecho de acceso a la información pública, solicito en formato digital de la manera más atenta se me proporcione información relacionada con los principales deudores del organismo INTERAPAS. En específico, requiero conocer lo siguiente: 1. Un listado de los 10 mayores deudores del organismo, ya sean personas físicas o morales. 2. El monto actualizado de la deuda correspondiente a cada uno de ellos. 3. En caso de no ser posible proporcionar nombres por razones legales o de confidencialidad, solicito se me informe al menos el monto de las adeudos, su clasificación (doméstico, comercial, industrial, institucional, etc.) y cualquier otro dato estadístico disponible. 4. El periodo al que corresponden dichas deudas. 5. Las acciones que el organismo ha emprendido para la recuperación de dichos adeudos. Solicito que la información sea entregada en formato digital,</t>
  </si>
  <si>
    <t>Carlos Alejandro Rubio Moreno</t>
  </si>
  <si>
    <t>Solicito copia en formato digital del documento que contenga la siguiente información: - Lista de proveedores a los que se les ha pagado el servicio de suministro de agua a través de camiones cisterna y/o pipas desde el 1 de octubre de 2021 al 23 de marzo de 2026. - Monto total pagado a cada uno de los proveedores que integren la lista anterior, entre el 1 de octubre de 2021 y el 23 de marzo de 2026. - Gasto total por año en la contratación del servicio de suministro de agua a través de camiones cisterna y/o pipas, desde 2021, a la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</si>
</sst>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21" sqref="A21"/>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37" t="s">
        <v>25</v>
      </c>
      <c r="D1" s="38"/>
      <c r="F1" s="3" t="s">
        <v>26</v>
      </c>
      <c r="G1" s="9" t="s">
        <v>27</v>
      </c>
      <c r="H1" s="8">
        <f>COUNTIF(Formato!$L$10:$L$44,B1)</f>
        <v>5</v>
      </c>
      <c r="I1" s="39" t="s">
        <v>28</v>
      </c>
      <c r="J1" s="40"/>
      <c r="K1" s="40"/>
      <c r="L1" s="40"/>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12</v>
      </c>
      <c r="I2" s="39" t="s">
        <v>30</v>
      </c>
      <c r="J2" s="40"/>
      <c r="K2" s="40"/>
      <c r="L2" s="40"/>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6" t="s">
        <v>35</v>
      </c>
      <c r="B6" s="36"/>
      <c r="C6" s="36"/>
      <c r="D6" s="36"/>
      <c r="E6" s="36"/>
      <c r="F6" s="36"/>
      <c r="G6" s="36"/>
      <c r="H6" s="36"/>
      <c r="I6" s="36"/>
    </row>
    <row r="7" spans="1:16" x14ac:dyDescent="0.2">
      <c r="D7" s="41" t="s">
        <v>62</v>
      </c>
      <c r="E7" s="41"/>
      <c r="F7" s="41"/>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241487126000005</v>
      </c>
      <c r="B10" s="28" t="s">
        <v>63</v>
      </c>
      <c r="C10" s="29">
        <v>46069</v>
      </c>
      <c r="D10" s="30" t="s">
        <v>64</v>
      </c>
      <c r="E10" s="28" t="s">
        <v>23</v>
      </c>
      <c r="F10" s="31" t="s">
        <v>17</v>
      </c>
      <c r="G10" s="29">
        <v>46083</v>
      </c>
      <c r="H10" s="29" t="s">
        <v>65</v>
      </c>
      <c r="I10" s="30">
        <v>0</v>
      </c>
      <c r="J10" s="30" t="s">
        <v>49</v>
      </c>
      <c r="K10" s="30">
        <v>0</v>
      </c>
      <c r="L10" s="5">
        <f>IF(Formato!$C10&lt;&gt;"",MONTH(C10),"")</f>
        <v>2</v>
      </c>
      <c r="M10" s="6">
        <f>IF(Formato!$G10&lt;&gt;"",MONTH(G10),"")</f>
        <v>3</v>
      </c>
      <c r="P10" s="11"/>
    </row>
    <row r="11" spans="1:16" ht="15" x14ac:dyDescent="0.2">
      <c r="A11" s="45">
        <v>241487126000006</v>
      </c>
      <c r="B11" s="28" t="s">
        <v>63</v>
      </c>
      <c r="C11" s="29">
        <v>46069</v>
      </c>
      <c r="D11" s="30" t="s">
        <v>66</v>
      </c>
      <c r="E11" s="28" t="s">
        <v>23</v>
      </c>
      <c r="F11" s="31" t="s">
        <v>17</v>
      </c>
      <c r="G11" s="29">
        <v>46083</v>
      </c>
      <c r="H11" s="29" t="s">
        <v>65</v>
      </c>
      <c r="I11" s="30">
        <v>0</v>
      </c>
      <c r="J11" s="30" t="s">
        <v>49</v>
      </c>
      <c r="K11" s="30">
        <v>0</v>
      </c>
      <c r="L11" s="5">
        <f>IF(Formato!$C11&lt;&gt;"",MONTH(C11),"")</f>
        <v>2</v>
      </c>
      <c r="M11" s="6">
        <f>IF(Formato!$G11&lt;&gt;"",MONTH(G11),"")</f>
        <v>3</v>
      </c>
      <c r="P11" s="11"/>
    </row>
    <row r="12" spans="1:16" ht="15" x14ac:dyDescent="0.2">
      <c r="A12" s="45">
        <v>241487126000009</v>
      </c>
      <c r="B12" s="28" t="s">
        <v>67</v>
      </c>
      <c r="C12" s="29">
        <v>46072</v>
      </c>
      <c r="D12" s="30" t="s">
        <v>68</v>
      </c>
      <c r="E12" s="28" t="s">
        <v>23</v>
      </c>
      <c r="F12" s="31" t="s">
        <v>17</v>
      </c>
      <c r="G12" s="29">
        <v>46085</v>
      </c>
      <c r="H12" s="29" t="s">
        <v>65</v>
      </c>
      <c r="I12" s="30">
        <v>0</v>
      </c>
      <c r="J12" s="30" t="s">
        <v>49</v>
      </c>
      <c r="K12" s="30">
        <v>0</v>
      </c>
      <c r="L12" s="5">
        <f>IF(Formato!$C12&lt;&gt;"",MONTH(C12),"")</f>
        <v>2</v>
      </c>
      <c r="M12" s="6">
        <f>IF(Formato!$G12&lt;&gt;"",MONTH(G12),"")</f>
        <v>3</v>
      </c>
      <c r="P12" s="11"/>
    </row>
    <row r="13" spans="1:16" ht="15" x14ac:dyDescent="0.2">
      <c r="A13" s="45">
        <v>241487126000010</v>
      </c>
      <c r="B13" s="28" t="s">
        <v>69</v>
      </c>
      <c r="C13" s="29">
        <v>46072</v>
      </c>
      <c r="D13" s="30" t="s">
        <v>70</v>
      </c>
      <c r="E13" s="28" t="s">
        <v>23</v>
      </c>
      <c r="F13" s="31" t="s">
        <v>17</v>
      </c>
      <c r="G13" s="29">
        <v>46085</v>
      </c>
      <c r="H13" s="29" t="s">
        <v>65</v>
      </c>
      <c r="I13" s="30">
        <v>0</v>
      </c>
      <c r="J13" s="30" t="s">
        <v>49</v>
      </c>
      <c r="K13" s="30">
        <v>0</v>
      </c>
      <c r="L13" s="5">
        <f>IF(Formato!$C13&lt;&gt;"",MONTH(C13),"")</f>
        <v>2</v>
      </c>
      <c r="M13" s="6">
        <f>IF(Formato!$G13&lt;&gt;"",MONTH(G13),"")</f>
        <v>3</v>
      </c>
    </row>
    <row r="14" spans="1:16" ht="15" x14ac:dyDescent="0.2">
      <c r="A14" s="45">
        <v>241487126000011</v>
      </c>
      <c r="B14" s="28" t="s">
        <v>69</v>
      </c>
      <c r="C14" s="29">
        <v>46072</v>
      </c>
      <c r="D14" s="30" t="s">
        <v>71</v>
      </c>
      <c r="E14" s="28" t="s">
        <v>23</v>
      </c>
      <c r="F14" s="31" t="s">
        <v>17</v>
      </c>
      <c r="G14" s="29">
        <v>46085</v>
      </c>
      <c r="H14" s="29" t="s">
        <v>65</v>
      </c>
      <c r="I14" s="30">
        <v>0</v>
      </c>
      <c r="J14" s="30" t="s">
        <v>49</v>
      </c>
      <c r="K14" s="30">
        <v>0</v>
      </c>
      <c r="L14" s="5">
        <f>IF(Formato!$C14&lt;&gt;"",MONTH(C14),"")</f>
        <v>2</v>
      </c>
      <c r="M14" s="6">
        <f>IF(Formato!$G14&lt;&gt;"",MONTH(G14),"")</f>
        <v>3</v>
      </c>
    </row>
    <row r="15" spans="1:16" ht="15" x14ac:dyDescent="0.2">
      <c r="A15" s="45">
        <v>241487126000012</v>
      </c>
      <c r="B15" s="28" t="s">
        <v>72</v>
      </c>
      <c r="C15" s="29">
        <v>46072</v>
      </c>
      <c r="D15" s="30" t="s">
        <v>73</v>
      </c>
      <c r="E15" s="28" t="s">
        <v>23</v>
      </c>
      <c r="F15" s="31" t="s">
        <v>17</v>
      </c>
      <c r="G15" s="29">
        <v>46086</v>
      </c>
      <c r="H15" s="29" t="s">
        <v>65</v>
      </c>
      <c r="I15" s="30">
        <v>0</v>
      </c>
      <c r="J15" s="30" t="s">
        <v>49</v>
      </c>
      <c r="K15" s="30">
        <v>0</v>
      </c>
      <c r="L15" s="5">
        <f>IF(Formato!$C15&lt;&gt;"",MONTH(C15),"")</f>
        <v>2</v>
      </c>
      <c r="M15" s="6">
        <f>IF(Formato!$G15&lt;&gt;"",MONTH(G15),"")</f>
        <v>3</v>
      </c>
    </row>
    <row r="16" spans="1:16" ht="15" x14ac:dyDescent="0.2">
      <c r="A16" s="45">
        <v>241487126000013</v>
      </c>
      <c r="B16" s="28" t="s">
        <v>75</v>
      </c>
      <c r="C16" s="29">
        <v>46080</v>
      </c>
      <c r="D16" s="30" t="s">
        <v>74</v>
      </c>
      <c r="E16" s="28" t="s">
        <v>23</v>
      </c>
      <c r="F16" s="31" t="s">
        <v>17</v>
      </c>
      <c r="G16" s="29">
        <v>46090</v>
      </c>
      <c r="H16" s="29" t="s">
        <v>65</v>
      </c>
      <c r="I16" s="30">
        <v>0</v>
      </c>
      <c r="J16" s="30" t="s">
        <v>49</v>
      </c>
      <c r="K16" s="30">
        <v>0</v>
      </c>
      <c r="L16" s="5">
        <f>IF(Formato!$C16&lt;&gt;"",MONTH(C16),"")</f>
        <v>2</v>
      </c>
      <c r="M16" s="6">
        <f>IF(Formato!$G16&lt;&gt;"",MONTH(G16),"")</f>
        <v>3</v>
      </c>
    </row>
    <row r="17" spans="1:13" ht="15" x14ac:dyDescent="0.2">
      <c r="A17" s="45">
        <v>241487126000014</v>
      </c>
      <c r="B17" s="28" t="s">
        <v>76</v>
      </c>
      <c r="C17" s="29">
        <v>46085</v>
      </c>
      <c r="D17" s="30" t="s">
        <v>77</v>
      </c>
      <c r="E17" s="28" t="s">
        <v>23</v>
      </c>
      <c r="F17" s="31" t="s">
        <v>17</v>
      </c>
      <c r="G17" s="29">
        <v>46100</v>
      </c>
      <c r="H17" s="29" t="s">
        <v>65</v>
      </c>
      <c r="I17" s="30">
        <v>0</v>
      </c>
      <c r="J17" s="30" t="s">
        <v>49</v>
      </c>
      <c r="K17" s="30">
        <v>0</v>
      </c>
      <c r="L17" s="5">
        <f>IF(Formato!$C17&lt;&gt;"",MONTH(C17),"")</f>
        <v>3</v>
      </c>
      <c r="M17" s="6">
        <f>IF(Formato!$G17&lt;&gt;"",MONTH(G17),"")</f>
        <v>3</v>
      </c>
    </row>
    <row r="18" spans="1:13" ht="15" x14ac:dyDescent="0.2">
      <c r="A18" s="45">
        <v>241487126000015</v>
      </c>
      <c r="B18" s="28" t="s">
        <v>78</v>
      </c>
      <c r="C18" s="29">
        <v>46100</v>
      </c>
      <c r="D18" s="30" t="s">
        <v>79</v>
      </c>
      <c r="E18" s="28" t="s">
        <v>23</v>
      </c>
      <c r="F18" s="31" t="s">
        <v>17</v>
      </c>
      <c r="G18" s="29">
        <v>46087</v>
      </c>
      <c r="H18" s="29" t="s">
        <v>65</v>
      </c>
      <c r="I18" s="30">
        <v>0</v>
      </c>
      <c r="J18" s="30" t="s">
        <v>49</v>
      </c>
      <c r="K18" s="30">
        <v>0</v>
      </c>
      <c r="L18" s="5">
        <f>IF(Formato!$C18&lt;&gt;"",MONTH(C18),"")</f>
        <v>3</v>
      </c>
      <c r="M18" s="6">
        <f>IF(Formato!$G18&lt;&gt;"",MONTH(G18),"")</f>
        <v>3</v>
      </c>
    </row>
    <row r="19" spans="1:13" ht="15" x14ac:dyDescent="0.2">
      <c r="A19" s="45">
        <v>241487126000016</v>
      </c>
      <c r="B19" s="28" t="s">
        <v>63</v>
      </c>
      <c r="C19" s="29">
        <v>46093</v>
      </c>
      <c r="D19" s="30" t="s">
        <v>80</v>
      </c>
      <c r="E19" s="28" t="s">
        <v>23</v>
      </c>
      <c r="F19" s="31" t="s">
        <v>17</v>
      </c>
      <c r="G19" s="29">
        <v>46108</v>
      </c>
      <c r="H19" s="29" t="s">
        <v>65</v>
      </c>
      <c r="I19" s="30">
        <v>0</v>
      </c>
      <c r="J19" s="30" t="s">
        <v>49</v>
      </c>
      <c r="K19" s="30">
        <v>0</v>
      </c>
      <c r="L19" s="5">
        <f>IF(Formato!$C19&lt;&gt;"",MONTH(C19),"")</f>
        <v>3</v>
      </c>
      <c r="M19" s="6">
        <f>IF(Formato!$G19&lt;&gt;"",MONTH(G19),"")</f>
        <v>3</v>
      </c>
    </row>
    <row r="20" spans="1:13" ht="15" x14ac:dyDescent="0.2">
      <c r="A20" s="45">
        <v>241487126000017</v>
      </c>
      <c r="B20" s="28" t="s">
        <v>81</v>
      </c>
      <c r="C20" s="29">
        <v>46099</v>
      </c>
      <c r="D20" s="30" t="s">
        <v>82</v>
      </c>
      <c r="E20" s="28" t="s">
        <v>23</v>
      </c>
      <c r="F20" s="31" t="s">
        <v>17</v>
      </c>
      <c r="G20" s="29">
        <v>46107</v>
      </c>
      <c r="H20" s="29" t="s">
        <v>65</v>
      </c>
      <c r="I20" s="30">
        <v>0</v>
      </c>
      <c r="J20" s="30" t="s">
        <v>49</v>
      </c>
      <c r="K20" s="30">
        <v>0</v>
      </c>
      <c r="L20" s="5">
        <f>IF(Formato!$C20&lt;&gt;"",MONTH(C20),"")</f>
        <v>3</v>
      </c>
      <c r="M20" s="6">
        <f>IF(Formato!$G20&lt;&gt;"",MONTH(G20),"")</f>
        <v>3</v>
      </c>
    </row>
    <row r="21" spans="1:13" ht="15" x14ac:dyDescent="0.2">
      <c r="A21" s="45">
        <v>241487126000018</v>
      </c>
      <c r="B21" s="28" t="s">
        <v>83</v>
      </c>
      <c r="C21" s="29">
        <v>46104</v>
      </c>
      <c r="D21" s="30" t="s">
        <v>84</v>
      </c>
      <c r="E21" s="28" t="s">
        <v>23</v>
      </c>
      <c r="F21" s="31" t="s">
        <v>17</v>
      </c>
      <c r="G21" s="29">
        <v>46111</v>
      </c>
      <c r="H21" s="29" t="s">
        <v>65</v>
      </c>
      <c r="I21" s="30">
        <v>0</v>
      </c>
      <c r="J21" s="30" t="s">
        <v>49</v>
      </c>
      <c r="K21" s="30">
        <v>0</v>
      </c>
      <c r="L21" s="5">
        <f>IF(Formato!$C21&lt;&gt;"",MONTH(C21),"")</f>
        <v>3</v>
      </c>
      <c r="M21" s="6">
        <f>IF(Formato!$G21&lt;&gt;"",MONTH(G21),"")</f>
        <v>3</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5" t="s">
        <v>44</v>
      </c>
      <c r="N48" s="3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2: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1"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2026-04-07T20:22:21Z</dcterms:modified>
</cp:coreProperties>
</file>