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8D763511-C658-49C8-A09A-0E67DE118D71}" xr6:coauthVersionLast="47" xr6:coauthVersionMax="47" xr10:uidLastSave="{00000000-0000-0000-0000-000000000000}"/>
  <bookViews>
    <workbookView xWindow="-120" yWindow="-120" windowWidth="20730" windowHeight="110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<sst xmlns="http://schemas.openxmlformats.org/spreadsheetml/2006/main" count="151" uniqueCount="99">
  <si>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</si>
  <si>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</si>
  <si>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</si>
  <si>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</si>
  <si>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</si>
  <si>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</si>
  <si>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</si>
  <si>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</si>
  <si>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</si>
  <si>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</si>
  <si>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</si>
  <si>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</si>
  <si>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</si>
  <si>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</si>
  <si>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</si>
  <si>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</si>
  <si>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</si>
  <si>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</si>
  <si>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</si>
  <si>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</si>
  <si>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</si>
  <si>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</si>
  <si>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</si>
  <si>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</si>
  <si>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</si>
  <si>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</si>
  <si>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</si>
  <si>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</si>
  <si>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</si>
  <si>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</si>
  <si>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</si>
  <si>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</si>
  <si>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</si>
  <si>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</si>
  <si>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</si>
  <si>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</si>
  <si>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</si>
  <si>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</si>
  <si>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</si>
  <si>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</si>
  <si>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</si>
  <si>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</si>
  <si>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</si>
  <si>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</si>
  <si>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</si>
  <si>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</si>
  <si>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</si>
  <si>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</si>
  <si>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</si>
  <si>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</si>
  <si>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</si>
  <si>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</si>
  <si>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</si>
  <si>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</si>
  <si>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</si>
  <si>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</si>
  <si>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</si>
  <si>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</si>
  <si>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</si>
  <si>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</si>
  <si>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</si>
  <si>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</si>
  <si>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</si>
  <si>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241487125000057</t>
  </si>
  <si>
    <t>241487125000058</t>
  </si>
  <si>
    <t>241487125000059</t>
  </si>
  <si>
    <t>241487125000060</t>
  </si>
  <si>
    <t>241487125000061</t>
  </si>
  <si>
    <t>241487125000062</t>
  </si>
  <si>
    <t>241487125000063</t>
  </si>
  <si>
    <t>241487125000064</t>
  </si>
  <si>
    <t>241487125000065</t>
  </si>
  <si>
    <t>241487125000066</t>
  </si>
  <si>
    <t>241487125000067</t>
  </si>
  <si>
    <t>241487125000068</t>
  </si>
  <si>
    <t>Solicito se me proporcione los documentos con los cuales haya dado cumplimiento a lo establecido por el artículo 45 en todas y cada una de sus fracciones, de la ley de protección de datos personales en posesión de los sujetos obligados del Estado de San Luis Potosí.</t>
  </si>
  <si>
    <t>sin nombre</t>
  </si>
  <si>
    <t>concluido</t>
  </si>
  <si>
    <t>Esteban Sánchez López</t>
  </si>
  <si>
    <t>Por medio del presente escrito, de conformidad con los artículos 6°, apartado A de la Constitución Política de los Estados Unidos Mexicanos, 1, 6, 20, fracción XVI, 21, 41, fracciones II y IV, 56, 58, 59, 61, 65, de la Ley General de Transparencia y Acceso a la Información Pública; al sujeto obligado expresamente se le solicita, que ENTREGUE AL PARTICULAR LA SIGUIENTE DOCUMENTACIÓN: 1. Reglamento para el Control de las Descargas de Aguas Residuales al Sistema de Drenaje y Alcantarillado Municipal para la Zona Conurbada de San Luis Potosí, Soledad de Graciano Sánchez y Cerro de San Pedro Vigente. 2. Las Nuevas tarifas y cuotas de agua potable y alcantarillado del Organismo Metropolitano de Agua Potable, Alcantarillado, Saneamiento y servicios Conexos de San Luis Potosí, en materia de descargas contaminantes, vigente. Ello, toda vez que NINGUNO DE DICHOS INSTRUMENTOS NORMATIVOS ESTÁ PUBLICADO EN EL APARTADO DE TRANSPARENCIA DE SU PÁGINA OFICIAL y sin que exista algún otro medio para consultarla.</t>
  </si>
  <si>
    <t>gerardo villarreal garcia</t>
  </si>
  <si>
    <t>solicito me informe que cargo tiene el ing gerardo lomeli y cual es su sueldo mensuaal con todo y sus compensaciones</t>
  </si>
  <si>
    <t>Snauzer Severo</t>
  </si>
  <si>
    <t>Requiero el dato histórico, desde que existe el Interapas, de cuántos estudios de factibilidad de agua potable, drenaje y saneamiento ha realizado el organismo para nuevos fraccionamientos, desarrollos urbanos habitacionales, centros de población o condominios, desglosados por año y municipio; así mismo, en términos del Manual Técnico de Diseño y Construcción de Redes de Agua Potable, Drenaje Sanitario y Saneamiento, requiero conocer la determinación de cada estudio de factibilidad: aprobatoria, condicionada o no aprobatoria</t>
  </si>
  <si>
    <t>M KNIGH</t>
  </si>
  <si>
    <t>1. LISTADO DEL PERSONAL CONTRATADO DEL 01 DE OCTUBRE DE 2024 AL 31 DE AGOSTO DE 2025. (CUALQUIER TIPO DE CONTRATACIÓN COMO ASALARIADO, CONTRATOS ASIMILABLES A SALARIOS Y HONORARIOS PROFESIONALES) 2. LISTADO DEL PERSONAL QUE HA CAUSADO BAJA DEL 01 DE OCTUBRE DE 2024 AL 31 DE AGOSTO DE 2025. (QUE HAYAN DEJADO DE LABORAR SIN IMPORTAR EL MOTIVO O CAUSA) 3. PUESTOS DE NUEVA CREACIÓN DEL 01 DE OCTUBRE DE 2024 AL 31 DE AGOSTO DE 2025. 4. PUESTOS VACANTES DEL 01 DE OCTUBRE DE 2024 AL 31 DE AGOSTO DE 2025 Y QUÉ PERIODO ESTUVIERON VACANTES. INFORMACIÓN EN FORMATO PDF.</t>
  </si>
  <si>
    <t>Maria De Vecchi Gerli</t>
  </si>
  <si>
    <t>1. El sujeto obligado cuenta con Unidad de Transparencia o equivalente. 2. El sujeto obligado cuenta con Oficial de Datos Personales. 3. En caso afirmativo, se requiere copia digital Curriculum Vitae de la persona titular de la Unidad de Transparencia o equivalente y del Oficial de Datos Personales. 4. Presupuesto asignado en 2025 a la Unidad de Transparencia o equivalente. 5. Personal asignado de atender y dar tramite a las solicitudes de acceso a la información y de datos personales. 6. Sueldo bruto y neto de la persona titular de la Unidad de Transparencia o equivalente, recibos de pago que den fe del monto señalado. 7. Numero total de solicitudes de información recibidas y atendidas entre septiembre primero (uno) de 2024 y agosto treinta y uno (31) de 2025.</t>
  </si>
  <si>
    <t>Perry el Ornitorrinco</t>
  </si>
  <si>
    <t>Solicito copia simple (digital) de la siguiente documentación: Tabulador vigente de sueldos y salarios del organismo INTERAPAS, Recibos de Nómina del mes de Julio, Cedula profesional, Titulo profesional, Curriculum CV, que compruebe la capacidad para ocupar el cargo. Nombramiento, en caso de no contar con nombramiento de titular de área o Dirección, el oficio, memorándum o documento de designación como encargado de área o Dirección, signado por el responsable y facultado para otorgar el dicho cargo, de los siguientes funcionarios del Organismo INTERAPAS: C. BRENDA ARRIAGA C. JOSE LUIS GAMA BAZARTE C. GERARDO LOMELÍ ALBA C. ELIZABETH ROCHA RAMÍREZ C. MIGUEL ÁNGEL RAMÍREZ RAYÓN C. MARÍA MAGDALENA SANDOVAL MARTÍNEZ C. JUAN GUILLERMO CORTES JÁUREGUI C. ANTONIO PATLAN C. CESAR GARCÍA SAMAYOA C. JORGE DANIEL HERNÁNDEZ DELGADILLO C. ENRIQUE ALFONSO OBREGÓN C. ALEJANDRO GALLEGOS</t>
  </si>
  <si>
    <t>solicito relacion de contratistas que estan trabajando en este momento con la descripcion de la obra, monto asignado y descripcion de los trabajos ademas bajo que modalidad se adjudicaron dichos trabajos</t>
  </si>
  <si>
    <t>solicito informe cual es el sueldo neto con todo y sus compensaciones del dirctor de operacion y cual es su nombre y su profesion</t>
  </si>
  <si>
    <t>Abelardo Medellin Pérez</t>
  </si>
  <si>
    <t>De manera atenta solicito que se entregue COPIA SIMPLE Y EN FORMATO DIGITAL de todos los contratos, facturas, comprobantes de gastos, documentos, oficios o registros que existan sobre los pagos realizados por la empresa Aguas del Poniente al Ayuntamiento de San Luis Potosí y/o a la Dirección del Agua, en el periodo comprendido del 7 de diciembre de 2023 al 23 de septiembre de 2025. También solicito copia del convenio firmado el 7 de diciembre de 2023 entre el Ayuntamiento y Aguas del Poniente, así como de cualquier modificación o documento adicional que se haya generado a partir de ese acuerdo. De igual manera, pido se me entregue un reporte de los pagos realizados por la empresa, indicando la fecha, el monto, el concepto y el área que recibió el recurso, acompañado de sus comprobantes (facturas, recibos oficiales o comprobantes financieros). Asimismo, solicito los informes financieros de la Dirección del Agua correspondientes a los años 2023, 2024 y lo que va de 2025, donde se detalle el origen de los recursos (si provienen de Aguas del Poniente, de tarifas de usuarios, subsidios u otros ingresos), así como el presupuesto asignado a la Dirección del Agua en esos años y los documentos que expliquen cómo se calcularon esos montos. Finalmente, pido copia de las actas o minutas de reuniones que se hayan realizado entre el Ayuntamiento, la Dirección del Agua y la empresa Aguas del Poniente, además de cualquier informe o auditoría que evalúe el cumplimiento de dicho convenio. Reiteró que la información solicitada, la requiero en COPIA SIMPLE Y EN FORMATO DIGITAL</t>
  </si>
  <si>
    <t>Sarahí Silva Ramos</t>
  </si>
  <si>
    <t>Monto timbrado de sueldos y prestaciones (Capítulo 1000) de los meses de Enero, Febrero, Marzo, Abril, Mayo, Junio, Julio, Agosto y Septiembre de 2025.</t>
  </si>
  <si>
    <t>en tramite</t>
  </si>
  <si>
    <t>Por medio del presente, referente al expediente número 2295/17 correspondiente al Fraccionamiento "Barrio Vergel" Etapa Comunicación Dinámica, ubicado en Pról. 20 de Noviembre s/n, Fraccionamiento Barrio Vergel dentro del municipio de San Luis Potosi, S.L.P., y en relación a los 652 lotes con estudio de factibilidad positiva, el Convenio de Obra C.O.I.P. 002/18 de fecha 7 de mayo de 2018 para llevar a cabo el pozo "Albea" donde se incluyen 624 tomas correspondientes a la etapa mencionada y a el Acta Entrega Recepción A.E.R. 088/2021 de fecha 1 de julio de 2021 mediante la cual se firma de conformidad el acta del pozo "Albea", y derivado del interés que el suscrito mantiene acerca de Ilevar a cabo la adquisición de 345 lotes, incluidos en los 652 lotes arriba mencionados, al respecto solicito a Usted de su amable apoyo para que indique a quien corresponda para que, a la brevedad que sea posible, elabore un documento escrito donde se nos comente cual es la situación que presentan en cuanto a las tomas de los lotes mencionados (se adjunta listado), así como los procedimientos necesarios para obtener los documentos de estudio de factibilidad y reconocimiento de las tomas de agua actualizados, y asi estar en condiciones de dar seguimiento a un trámite de transferencia de factibilidad y tomas, sin contratiempos que alarguen las gestiones necesarias. Por los motivos señalados, agradezco a Usted de antemano su apoyo para poder obtener. a la brevedad posible, Ia información mencionada</t>
  </si>
  <si>
    <t>ING. OSWALDO RODRÍGUEZ LÓPEZ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</si>
</sst>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6">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49" fontId="7" fillId="6" borderId="0" xfId="0" applyNumberFormat="1"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8" t="s">
        <v>2</v>
      </c>
      <c r="D1" s="38"/>
      <c r="E1" s="38"/>
    </row>
    <row r="2" spans="1:5" ht="85.5" customHeight="1" x14ac:dyDescent="0.2">
      <c r="A2" s="14">
        <v>34</v>
      </c>
      <c r="B2" s="14" t="s">
        <v>3</v>
      </c>
      <c r="C2" s="37" t="s">
        <v>4</v>
      </c>
      <c r="D2" s="37"/>
      <c r="E2" s="37"/>
    </row>
    <row r="3" spans="1:5" ht="64.5" customHeight="1" x14ac:dyDescent="0.2">
      <c r="A3" s="14">
        <v>54</v>
      </c>
      <c r="B3" s="14" t="s">
        <v>5</v>
      </c>
      <c r="C3" s="37" t="s">
        <v>6</v>
      </c>
      <c r="D3" s="37"/>
      <c r="E3" s="37"/>
    </row>
    <row r="4" spans="1:5" ht="69" customHeight="1" x14ac:dyDescent="0.2">
      <c r="A4" s="14">
        <v>54</v>
      </c>
      <c r="B4" s="14" t="s">
        <v>7</v>
      </c>
      <c r="C4" s="37" t="s">
        <v>8</v>
      </c>
      <c r="D4" s="37"/>
      <c r="E4" s="37"/>
    </row>
    <row r="10" spans="1:5" ht="15.75" x14ac:dyDescent="0.2">
      <c r="B10" s="36" t="s">
        <v>46</v>
      </c>
      <c r="C10" s="36"/>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6" t="s">
        <v>45</v>
      </c>
      <c r="C26" s="36"/>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6" t="s">
        <v>47</v>
      </c>
      <c r="C34" s="36"/>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topLeftCell="A3" zoomScale="90" zoomScaleNormal="90" workbookViewId="0">
      <selection activeCell="A21" sqref="A21"/>
    </sheetView>
  </sheetViews>
  <sheetFormatPr baseColWidth="10" defaultColWidth="9.140625" defaultRowHeight="12.75" x14ac:dyDescent="0.2"/>
  <cols>
    <col min="1" max="1" width="20.85546875" style="7"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9</v>
      </c>
      <c r="C1" s="41" t="s">
        <v>25</v>
      </c>
      <c r="D1" s="42"/>
      <c r="F1" s="3" t="s">
        <v>26</v>
      </c>
      <c r="G1" s="9" t="s">
        <v>27</v>
      </c>
      <c r="H1" s="8">
        <f>COUNTIF(Formato!$L$10:$L$44,B1)</f>
        <v>12</v>
      </c>
      <c r="I1" s="43" t="s">
        <v>28</v>
      </c>
      <c r="J1" s="44"/>
      <c r="K1" s="44"/>
      <c r="L1" s="44"/>
    </row>
    <row r="2" spans="1:16" ht="29.25" customHeight="1" thickBot="1" x14ac:dyDescent="0.25">
      <c r="B2" s="22" t="str">
        <f>IF(B1&gt;0, CHOOSE(B1,"Enero", "Febrero", "Marzo", "Abril", "Mayo", "Junio", "Julio", "Agosto","Septiembre","Octubre","Noviembre","Diciembre"),"Escriba arriba número de mes a reportar")</f>
        <v>Septiembre</v>
      </c>
      <c r="F2" s="4"/>
      <c r="G2" s="10" t="s">
        <v>29</v>
      </c>
      <c r="H2" s="8">
        <f>COUNTIF(Formato!$M$10:$M$44,B1)</f>
        <v>10</v>
      </c>
      <c r="I2" s="43" t="s">
        <v>30</v>
      </c>
      <c r="J2" s="44"/>
      <c r="K2" s="44"/>
      <c r="L2" s="44"/>
    </row>
    <row r="3" spans="1:16" ht="18.75" thickBot="1" x14ac:dyDescent="0.25">
      <c r="A3" s="3" t="s">
        <v>31</v>
      </c>
      <c r="B3" s="21">
        <v>2025</v>
      </c>
      <c r="D3" s="4"/>
      <c r="E3" s="16"/>
      <c r="F3" s="15"/>
      <c r="M3" s="25" t="s">
        <v>32</v>
      </c>
    </row>
    <row r="4" spans="1:16" ht="32.25" customHeight="1" x14ac:dyDescent="0.2">
      <c r="M4" s="26">
        <v>1</v>
      </c>
      <c r="N4" s="34" t="s">
        <v>33</v>
      </c>
    </row>
    <row r="5" spans="1:16" ht="77.25" thickBot="1" x14ac:dyDescent="0.25">
      <c r="F5" s="11"/>
      <c r="M5" s="27">
        <v>2</v>
      </c>
      <c r="N5" s="33" t="s">
        <v>34</v>
      </c>
    </row>
    <row r="6" spans="1:16" ht="18" customHeight="1" x14ac:dyDescent="0.25">
      <c r="A6" s="40" t="s">
        <v>35</v>
      </c>
      <c r="B6" s="40"/>
      <c r="C6" s="40"/>
      <c r="D6" s="40"/>
      <c r="E6" s="40"/>
      <c r="F6" s="40"/>
      <c r="G6" s="40"/>
      <c r="H6" s="40"/>
      <c r="I6" s="40"/>
    </row>
    <row r="7" spans="1:16" x14ac:dyDescent="0.2">
      <c r="D7" s="45" t="s">
        <v>62</v>
      </c>
      <c r="E7" s="45"/>
      <c r="F7" s="45"/>
    </row>
    <row r="9" spans="1:16" s="2" customFormat="1" ht="44.25" customHeight="1" thickBot="1" x14ac:dyDescent="0.25">
      <c r="A9" s="23" t="s">
        <v>51</v>
      </c>
      <c r="B9" s="23" t="s">
        <v>57</v>
      </c>
      <c r="C9" s="32" t="s">
        <v>36</v>
      </c>
      <c r="D9" s="23" t="s">
        <v>37</v>
      </c>
      <c r="E9" s="32" t="s">
        <v>20</v>
      </c>
      <c r="F9" s="32" t="s">
        <v>9</v>
      </c>
      <c r="G9" s="32" t="s">
        <v>38</v>
      </c>
      <c r="H9" s="32" t="s">
        <v>56</v>
      </c>
      <c r="I9" s="32" t="s">
        <v>39</v>
      </c>
      <c r="J9" s="32" t="s">
        <v>58</v>
      </c>
      <c r="K9" s="32" t="s">
        <v>40</v>
      </c>
      <c r="L9" s="17" t="s">
        <v>41</v>
      </c>
      <c r="M9" s="17" t="s">
        <v>42</v>
      </c>
    </row>
    <row r="10" spans="1:16" ht="15" x14ac:dyDescent="0.2">
      <c r="A10" s="35" t="s">
        <v>63</v>
      </c>
      <c r="B10" s="28" t="s">
        <v>76</v>
      </c>
      <c r="C10" s="29">
        <v>45901</v>
      </c>
      <c r="D10" s="30" t="s">
        <v>75</v>
      </c>
      <c r="E10" s="28" t="s">
        <v>23</v>
      </c>
      <c r="F10" s="31" t="s">
        <v>17</v>
      </c>
      <c r="G10" s="29">
        <v>45917</v>
      </c>
      <c r="H10" s="29" t="s">
        <v>77</v>
      </c>
      <c r="I10" s="30">
        <v>0</v>
      </c>
      <c r="J10" s="30" t="s">
        <v>49</v>
      </c>
      <c r="K10" s="30">
        <v>0</v>
      </c>
      <c r="L10" s="5">
        <f>IF(Formato!$C10&lt;&gt;"",MONTH(C10),"")</f>
        <v>9</v>
      </c>
      <c r="M10" s="6">
        <f>IF(Formato!$G10&lt;&gt;"",MONTH(G10),"")</f>
        <v>9</v>
      </c>
      <c r="P10" s="11"/>
    </row>
    <row r="11" spans="1:16" ht="15" x14ac:dyDescent="0.2">
      <c r="A11" s="35" t="s">
        <v>64</v>
      </c>
      <c r="B11" s="28" t="s">
        <v>78</v>
      </c>
      <c r="C11" s="29">
        <v>45901</v>
      </c>
      <c r="D11" s="30" t="s">
        <v>79</v>
      </c>
      <c r="E11" s="28" t="s">
        <v>23</v>
      </c>
      <c r="F11" s="31" t="s">
        <v>17</v>
      </c>
      <c r="G11" s="29">
        <v>45912</v>
      </c>
      <c r="H11" s="29" t="s">
        <v>77</v>
      </c>
      <c r="I11" s="30">
        <v>0</v>
      </c>
      <c r="J11" s="30" t="s">
        <v>49</v>
      </c>
      <c r="K11" s="30">
        <v>0</v>
      </c>
      <c r="L11" s="5">
        <f>IF(Formato!$C11&lt;&gt;"",MONTH(C11),"")</f>
        <v>9</v>
      </c>
      <c r="M11" s="6">
        <f>IF(Formato!$G11&lt;&gt;"",MONTH(G11),"")</f>
        <v>9</v>
      </c>
      <c r="P11" s="11"/>
    </row>
    <row r="12" spans="1:16" ht="15" x14ac:dyDescent="0.2">
      <c r="A12" s="35" t="s">
        <v>65</v>
      </c>
      <c r="B12" s="28" t="s">
        <v>80</v>
      </c>
      <c r="C12" s="29">
        <v>45901</v>
      </c>
      <c r="D12" s="30" t="s">
        <v>81</v>
      </c>
      <c r="E12" s="28" t="s">
        <v>23</v>
      </c>
      <c r="F12" s="31" t="s">
        <v>17</v>
      </c>
      <c r="G12" s="29">
        <v>45912</v>
      </c>
      <c r="H12" s="29" t="s">
        <v>77</v>
      </c>
      <c r="I12" s="30">
        <v>0</v>
      </c>
      <c r="J12" s="30" t="s">
        <v>49</v>
      </c>
      <c r="K12" s="30">
        <v>0</v>
      </c>
      <c r="L12" s="5">
        <f>IF(Formato!$C12&lt;&gt;"",MONTH(C12),"")</f>
        <v>9</v>
      </c>
      <c r="M12" s="6">
        <f>IF(Formato!$G12&lt;&gt;"",MONTH(G12),"")</f>
        <v>9</v>
      </c>
      <c r="P12" s="11"/>
    </row>
    <row r="13" spans="1:16" ht="15" x14ac:dyDescent="0.2">
      <c r="A13" s="35" t="s">
        <v>66</v>
      </c>
      <c r="B13" s="28" t="s">
        <v>82</v>
      </c>
      <c r="C13" s="29">
        <v>45901</v>
      </c>
      <c r="D13" s="30" t="s">
        <v>83</v>
      </c>
      <c r="E13" s="28" t="s">
        <v>23</v>
      </c>
      <c r="F13" s="31" t="s">
        <v>17</v>
      </c>
      <c r="G13" s="29">
        <v>45917</v>
      </c>
      <c r="H13" s="29" t="s">
        <v>77</v>
      </c>
      <c r="I13" s="30">
        <v>0</v>
      </c>
      <c r="J13" s="30" t="s">
        <v>49</v>
      </c>
      <c r="K13" s="30">
        <v>0</v>
      </c>
      <c r="L13" s="5">
        <f>IF(Formato!$C13&lt;&gt;"",MONTH(C13),"")</f>
        <v>9</v>
      </c>
      <c r="M13" s="6">
        <f>IF(Formato!$G13&lt;&gt;"",MONTH(G13),"")</f>
        <v>9</v>
      </c>
    </row>
    <row r="14" spans="1:16" ht="15" x14ac:dyDescent="0.2">
      <c r="A14" s="35" t="s">
        <v>67</v>
      </c>
      <c r="B14" s="28" t="s">
        <v>84</v>
      </c>
      <c r="C14" s="29">
        <v>45903</v>
      </c>
      <c r="D14" s="30" t="s">
        <v>85</v>
      </c>
      <c r="E14" s="28" t="s">
        <v>23</v>
      </c>
      <c r="F14" s="31" t="s">
        <v>11</v>
      </c>
      <c r="G14" s="29">
        <v>45919</v>
      </c>
      <c r="H14" s="29" t="s">
        <v>77</v>
      </c>
      <c r="I14" s="30">
        <v>0</v>
      </c>
      <c r="J14" s="30" t="s">
        <v>49</v>
      </c>
      <c r="K14" s="30">
        <v>0</v>
      </c>
      <c r="L14" s="5">
        <f>IF(Formato!$C14&lt;&gt;"",MONTH(C14),"")</f>
        <v>9</v>
      </c>
      <c r="M14" s="6">
        <f>IF(Formato!$G14&lt;&gt;"",MONTH(G14),"")</f>
        <v>9</v>
      </c>
    </row>
    <row r="15" spans="1:16" ht="15" x14ac:dyDescent="0.2">
      <c r="A15" s="35" t="s">
        <v>68</v>
      </c>
      <c r="B15" s="28" t="s">
        <v>86</v>
      </c>
      <c r="C15" s="29">
        <v>45908</v>
      </c>
      <c r="D15" s="30" t="s">
        <v>87</v>
      </c>
      <c r="E15" s="28" t="s">
        <v>23</v>
      </c>
      <c r="F15" s="31" t="s">
        <v>17</v>
      </c>
      <c r="G15" s="29">
        <v>45923</v>
      </c>
      <c r="H15" s="29" t="s">
        <v>77</v>
      </c>
      <c r="I15" s="30">
        <v>0</v>
      </c>
      <c r="J15" s="30" t="s">
        <v>49</v>
      </c>
      <c r="K15" s="30">
        <v>0</v>
      </c>
      <c r="L15" s="5">
        <f>IF(Formato!$C15&lt;&gt;"",MONTH(C15),"")</f>
        <v>9</v>
      </c>
      <c r="M15" s="6">
        <f>IF(Formato!$G15&lt;&gt;"",MONTH(G15),"")</f>
        <v>9</v>
      </c>
    </row>
    <row r="16" spans="1:16" ht="15" x14ac:dyDescent="0.2">
      <c r="A16" s="35" t="s">
        <v>69</v>
      </c>
      <c r="B16" s="28" t="s">
        <v>88</v>
      </c>
      <c r="C16" s="29">
        <v>45912</v>
      </c>
      <c r="D16" s="30" t="s">
        <v>89</v>
      </c>
      <c r="E16" s="28" t="s">
        <v>23</v>
      </c>
      <c r="F16" s="31" t="s">
        <v>17</v>
      </c>
      <c r="G16" s="29">
        <v>45930</v>
      </c>
      <c r="H16" s="29" t="s">
        <v>77</v>
      </c>
      <c r="I16" s="30">
        <v>0</v>
      </c>
      <c r="J16" s="30" t="s">
        <v>49</v>
      </c>
      <c r="K16" s="30">
        <v>0</v>
      </c>
      <c r="L16" s="5">
        <f>IF(Formato!$C16&lt;&gt;"",MONTH(C16),"")</f>
        <v>9</v>
      </c>
      <c r="M16" s="6">
        <f>IF(Formato!$G16&lt;&gt;"",MONTH(G16),"")</f>
        <v>9</v>
      </c>
    </row>
    <row r="17" spans="1:13" ht="15" x14ac:dyDescent="0.2">
      <c r="A17" s="35" t="s">
        <v>70</v>
      </c>
      <c r="B17" s="28" t="s">
        <v>80</v>
      </c>
      <c r="C17" s="29">
        <v>45915</v>
      </c>
      <c r="D17" s="30" t="s">
        <v>90</v>
      </c>
      <c r="E17" s="28" t="s">
        <v>23</v>
      </c>
      <c r="F17" s="31" t="s">
        <v>17</v>
      </c>
      <c r="G17" s="29">
        <v>45930</v>
      </c>
      <c r="H17" s="29" t="s">
        <v>77</v>
      </c>
      <c r="I17" s="30">
        <v>0</v>
      </c>
      <c r="J17" s="30" t="s">
        <v>49</v>
      </c>
      <c r="K17" s="30">
        <v>0</v>
      </c>
      <c r="L17" s="5">
        <f>IF(Formato!$C17&lt;&gt;"",MONTH(C17),"")</f>
        <v>9</v>
      </c>
      <c r="M17" s="6">
        <f>IF(Formato!$G17&lt;&gt;"",MONTH(G17),"")</f>
        <v>9</v>
      </c>
    </row>
    <row r="18" spans="1:13" ht="15" x14ac:dyDescent="0.2">
      <c r="A18" s="35" t="s">
        <v>71</v>
      </c>
      <c r="B18" s="28" t="s">
        <v>80</v>
      </c>
      <c r="C18" s="29">
        <v>45916</v>
      </c>
      <c r="D18" s="30" t="s">
        <v>91</v>
      </c>
      <c r="E18" s="28" t="s">
        <v>23</v>
      </c>
      <c r="F18" s="31" t="s">
        <v>17</v>
      </c>
      <c r="G18" s="29">
        <v>45930</v>
      </c>
      <c r="H18" s="29" t="s">
        <v>77</v>
      </c>
      <c r="I18" s="30">
        <v>0</v>
      </c>
      <c r="J18" s="30" t="s">
        <v>49</v>
      </c>
      <c r="K18" s="30">
        <v>0</v>
      </c>
      <c r="L18" s="5">
        <f>IF(Formato!$C18&lt;&gt;"",MONTH(C18),"")</f>
        <v>9</v>
      </c>
      <c r="M18" s="6">
        <f>IF(Formato!$G18&lt;&gt;"",MONTH(G18),"")</f>
        <v>9</v>
      </c>
    </row>
    <row r="19" spans="1:13" ht="15" x14ac:dyDescent="0.2">
      <c r="A19" s="35" t="s">
        <v>72</v>
      </c>
      <c r="B19" s="28" t="s">
        <v>92</v>
      </c>
      <c r="C19" s="29">
        <v>45924</v>
      </c>
      <c r="D19" s="30" t="s">
        <v>93</v>
      </c>
      <c r="E19" s="28" t="s">
        <v>23</v>
      </c>
      <c r="F19" s="31" t="s">
        <v>16</v>
      </c>
      <c r="G19" s="29">
        <v>45925</v>
      </c>
      <c r="H19" s="29" t="s">
        <v>77</v>
      </c>
      <c r="I19" s="30">
        <v>0</v>
      </c>
      <c r="J19" s="30" t="s">
        <v>49</v>
      </c>
      <c r="K19" s="30">
        <v>0</v>
      </c>
      <c r="L19" s="5">
        <f>IF(Formato!$C19&lt;&gt;"",MONTH(C19),"")</f>
        <v>9</v>
      </c>
      <c r="M19" s="6">
        <f>IF(Formato!$G19&lt;&gt;"",MONTH(G19),"")</f>
        <v>9</v>
      </c>
    </row>
    <row r="20" spans="1:13" ht="15" x14ac:dyDescent="0.2">
      <c r="A20" s="35" t="s">
        <v>73</v>
      </c>
      <c r="B20" s="28" t="s">
        <v>94</v>
      </c>
      <c r="C20" s="29">
        <v>45926</v>
      </c>
      <c r="D20" s="30" t="s">
        <v>95</v>
      </c>
      <c r="E20" s="28" t="s">
        <v>22</v>
      </c>
      <c r="F20" s="30" t="s">
        <v>59</v>
      </c>
      <c r="G20" s="29"/>
      <c r="H20" s="29" t="s">
        <v>96</v>
      </c>
      <c r="I20" s="30">
        <v>0</v>
      </c>
      <c r="J20" s="30" t="s">
        <v>49</v>
      </c>
      <c r="K20" s="30">
        <v>0</v>
      </c>
      <c r="L20" s="5">
        <f>IF(Formato!$C20&lt;&gt;"",MONTH(C20),"")</f>
        <v>9</v>
      </c>
      <c r="M20" s="6" t="str">
        <f>IF(Formato!$G20&lt;&gt;"",MONTH(G20),"")</f>
        <v/>
      </c>
    </row>
    <row r="21" spans="1:13" ht="15" x14ac:dyDescent="0.2">
      <c r="A21" s="35" t="s">
        <v>74</v>
      </c>
      <c r="B21" s="28" t="s">
        <v>98</v>
      </c>
      <c r="C21" s="29">
        <v>45929</v>
      </c>
      <c r="D21" s="30" t="s">
        <v>97</v>
      </c>
      <c r="E21" s="28" t="s">
        <v>22</v>
      </c>
      <c r="F21" s="30" t="s">
        <v>59</v>
      </c>
      <c r="G21" s="29"/>
      <c r="H21" s="29" t="s">
        <v>96</v>
      </c>
      <c r="I21" s="30">
        <v>0</v>
      </c>
      <c r="J21" s="30" t="s">
        <v>49</v>
      </c>
      <c r="K21" s="30">
        <v>0</v>
      </c>
      <c r="L21" s="5">
        <f>IF(Formato!$C21&lt;&gt;"",MONTH(C21),"")</f>
        <v>9</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39" t="s">
        <v>44</v>
      </c>
      <c r="N48" s="39"/>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20: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19"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Nora Marcela Hermandez Juarez</cp:lastModifiedBy>
  <cp:revision/>
  <dcterms:created xsi:type="dcterms:W3CDTF">2017-10-19T22:18:57Z</dcterms:created>
  <dcterms:modified xsi:type="dcterms:W3CDTF">2025-10-02T15:09:20Z</dcterms:modified>
</cp:coreProperties>
</file>