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C:\Users\prodriguez\Desktop\PLATAFORMAS\PETS 2025\FEBRERO 2025\"/>
    </mc:Choice>
  </mc:AlternateContent>
  <xr:revisionPtr revIDLastSave="0" documentId="13_ncr:1_{AEA0F576-C99C-429E-8E33-B5C8EF31515D}" xr6:coauthVersionLast="36" xr6:coauthVersionMax="36" xr10:uidLastSave="{00000000-0000-0000-0000-000000000000}"/>
  <bookViews>
    <workbookView xWindow="0" yWindow="0" windowWidth="20490" windowHeight="754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11" i="1" l="1"/>
  <c r="L12" i="1"/>
  <c r="M11" i="1"/>
  <c r="M12" i="1"/>
  <c r="B2" i="1" l="1"/>
  <c r="M10" i="1" l="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1" i="1" l="1"/>
  <c r="H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<sst xmlns="http://schemas.openxmlformats.org/spreadsheetml/2006/main" count="115" uniqueCount="80">
  <si>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</si>
  <si>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</si>
  <si>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</si>
  <si>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</si>
  <si>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</si>
  <si>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</si>
  <si>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</si>
  <si>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</si>
  <si>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</si>
  <si>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</si>
  <si>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</si>
  <si>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</si>
  <si>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</si>
  <si>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</si>
  <si>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</si>
  <si>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</si>
  <si>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</si>
  <si>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</si>
  <si>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</si>
  <si>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</si>
  <si>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</si>
  <si>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</si>
  <si>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</si>
  <si>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</si>
  <si>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</si>
  <si>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</si>
  <si>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</si>
  <si>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</si>
  <si>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</si>
  <si>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</si>
  <si>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</si>
  <si>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</si>
  <si>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</si>
  <si>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</si>
  <si>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</si>
  <si>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</si>
  <si>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</si>
  <si>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</si>
  <si>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</si>
  <si>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</si>
  <si>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</si>
  <si>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</si>
  <si>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</si>
  <si>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</si>
  <si>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</si>
  <si>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</si>
  <si>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</si>
  <si>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</si>
  <si>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</si>
  <si>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</si>
  <si>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</si>
  <si>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</si>
  <si>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</si>
  <si>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</si>
  <si>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</si>
  <si>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</si>
  <si>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</si>
  <si>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</si>
  <si>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</si>
  <si>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</si>
  <si>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</si>
  <si>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</si>
  <si>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</si>
  <si>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Atendida</t>
  </si>
  <si>
    <t>EL TIGRE</t>
  </si>
  <si>
    <t>COPIA DE LOS CONVENIOS VIGENTES EN LOS QUE SEA PARTE LA SEDARH
COPIA DE LOS CONVENIOS DE LOS QUE SEA PARTE SANIDAD VEGETAL Y ANIMAL</t>
  </si>
  <si>
    <t>Lista de los bienes muebles e inmuebles del comité estatal de sanidad vegetal y de los de la sedarh y de los que se encuentren en comodato entre ambas instituciones</t>
  </si>
  <si>
    <t>Copia de la versión pública de los laudos dictados desde 2015 hasta la fecha. Resoluciones en materia de litigio laboral. Lista de los expedientes vigentes en materia laboral en el tribunal estatal de conciliación y arbitraje.</t>
  </si>
  <si>
    <t>Rana cardenas</t>
  </si>
  <si>
    <t>Carlos cedillo</t>
  </si>
  <si>
    <t>Copia de todos los memorándums y oficios recibidos y emitidos de todas las diversas unidades administrativas de la dependencia , esto de lo que va del año 2025 y del año 2024</t>
  </si>
  <si>
    <t>Solicitud acceso</t>
  </si>
  <si>
    <t>"SOLICITO LO SIGUIENTE: 1. NOMBRAMIENTO DE JORGE ARTURO VALLE HARO COMO DIRECOR DE NORMATIVIDAD. 2. RENUNCIA DE JORGE ARTURO VALLE HARO COMO DIRECOT DE NORMATIVIDAD"</t>
  </si>
  <si>
    <t>solicitud</t>
  </si>
  <si>
    <t>COPIA DE LOS LAUDOS DICTADOS EN JUICIOS LABORALES DE LOS QUE ES PARTE LA SEDARH, DESDE EL AÑO 2020 HASTA LA FECHA. COPIA DE LAS RESOLUCIONES DE LOS AMPAROS DE LOS QUE SEA PARTE LA SEDARH</t>
  </si>
  <si>
    <t>ANONIMO</t>
  </si>
  <si>
    <t>"curriculum de cada uno de los diversos directores de las unidades administrativas que conforman la sedarh"</t>
  </si>
  <si>
    <t>consulta</t>
  </si>
  <si>
    <t>EXPEDIENTE DEL JUICIO LABORAL…</t>
  </si>
  <si>
    <t>NORMA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</si>
</sst>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49" fontId="7" fillId="6" borderId="0" xfId="0" applyNumberFormat="1" applyFont="1" applyFill="1" applyAlignment="1">
      <alignment horizontal="center"/>
    </xf>
    <xf numFmtId="0" fontId="7" fillId="6" borderId="0" xfId="0" applyFont="1" applyFill="1" applyAlignment="1">
      <alignment horizontal="left"/>
    </xf>
    <xf numFmtId="1" fontId="7" fillId="6" borderId="0" xfId="0" applyNumberFormat="1" applyFont="1" applyFill="1" applyAlignment="1">
      <alignment horizontal="center"/>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7" t="s">
        <v>2</v>
      </c>
      <c r="D1" s="47"/>
      <c r="E1" s="47"/>
    </row>
    <row r="2" spans="1:5" ht="85.5" customHeight="1" x14ac:dyDescent="0.2">
      <c r="A2" s="14">
        <v>34</v>
      </c>
      <c r="B2" s="14" t="s">
        <v>3</v>
      </c>
      <c r="C2" s="46" t="s">
        <v>4</v>
      </c>
      <c r="D2" s="46"/>
      <c r="E2" s="46"/>
    </row>
    <row r="3" spans="1:5" ht="64.5" customHeight="1" x14ac:dyDescent="0.2">
      <c r="A3" s="14">
        <v>54</v>
      </c>
      <c r="B3" s="14" t="s">
        <v>5</v>
      </c>
      <c r="C3" s="46" t="s">
        <v>6</v>
      </c>
      <c r="D3" s="46"/>
      <c r="E3" s="46"/>
    </row>
    <row r="4" spans="1:5" ht="69" customHeight="1" x14ac:dyDescent="0.2">
      <c r="A4" s="14">
        <v>54</v>
      </c>
      <c r="B4" s="14" t="s">
        <v>7</v>
      </c>
      <c r="C4" s="46" t="s">
        <v>8</v>
      </c>
      <c r="D4" s="46"/>
      <c r="E4" s="46"/>
    </row>
    <row r="10" spans="1:5" ht="15.75" x14ac:dyDescent="0.2">
      <c r="B10" s="45" t="s">
        <v>46</v>
      </c>
      <c r="C10" s="4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5" t="s">
        <v>45</v>
      </c>
      <c r="C26" s="4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5" t="s">
        <v>47</v>
      </c>
      <c r="C34" s="4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5" zoomScale="90" zoomScaleNormal="90" workbookViewId="0">
      <selection activeCell="A10" sqref="A10:A17"/>
    </sheetView>
  </sheetViews>
  <sheetFormatPr baseColWidth="10" defaultColWidth="9.140625" defaultRowHeight="12.75" x14ac:dyDescent="0.2"/>
  <cols>
    <col min="1" max="1" width="24"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3" width="13" hidden="1" customWidth="1"/>
    <col min="14" max="14" width="44.5703125" customWidth="1"/>
    <col min="15" max="253" width="11.42578125" customWidth="1"/>
  </cols>
  <sheetData>
    <row r="1" spans="1:16" ht="27.75" customHeight="1" x14ac:dyDescent="0.2">
      <c r="A1" s="3" t="s">
        <v>24</v>
      </c>
      <c r="B1" s="21">
        <v>2</v>
      </c>
      <c r="C1" s="50" t="s">
        <v>25</v>
      </c>
      <c r="D1" s="51"/>
      <c r="F1" s="3" t="s">
        <v>26</v>
      </c>
      <c r="G1" s="9" t="s">
        <v>27</v>
      </c>
      <c r="H1" s="8">
        <f>COUNTIF(Formato!$L$10:$L$44,B1)</f>
        <v>8</v>
      </c>
      <c r="I1" s="52" t="s">
        <v>28</v>
      </c>
      <c r="J1" s="53"/>
      <c r="K1" s="53"/>
      <c r="L1" s="53"/>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COUNTIF(Formato!$M$10:$M$44,B1)</f>
        <v>1</v>
      </c>
      <c r="I2" s="52" t="s">
        <v>30</v>
      </c>
      <c r="J2" s="53"/>
      <c r="K2" s="53"/>
      <c r="L2" s="53"/>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9" t="s">
        <v>35</v>
      </c>
      <c r="B6" s="49"/>
      <c r="C6" s="49"/>
      <c r="D6" s="49"/>
      <c r="E6" s="49"/>
      <c r="F6" s="49"/>
      <c r="G6" s="49"/>
      <c r="H6" s="49"/>
      <c r="I6" s="49"/>
    </row>
    <row r="7" spans="1:16" x14ac:dyDescent="0.2">
      <c r="D7" s="54" t="s">
        <v>62</v>
      </c>
      <c r="E7" s="54"/>
      <c r="F7" s="54"/>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3">
        <v>240470025000004</v>
      </c>
      <c r="B10" s="42" t="s">
        <v>64</v>
      </c>
      <c r="C10" s="29">
        <v>45699</v>
      </c>
      <c r="D10" s="44" t="s">
        <v>65</v>
      </c>
      <c r="E10" s="28" t="s">
        <v>23</v>
      </c>
      <c r="F10" s="30" t="s">
        <v>17</v>
      </c>
      <c r="G10" s="29">
        <v>45712</v>
      </c>
      <c r="H10" s="29" t="s">
        <v>63</v>
      </c>
      <c r="I10" s="30">
        <v>0</v>
      </c>
      <c r="J10" s="30" t="s">
        <v>49</v>
      </c>
      <c r="K10" s="30">
        <v>0</v>
      </c>
      <c r="L10" s="5">
        <f>IF(Formato!$C10&lt;&gt;"",MONTH(C10),"")</f>
        <v>2</v>
      </c>
      <c r="M10" s="6">
        <f>IF(Formato!$G10&lt;&gt;"",MONTH(G10),"")</f>
        <v>2</v>
      </c>
      <c r="P10" s="11"/>
    </row>
    <row r="11" spans="1:16" ht="15" x14ac:dyDescent="0.2">
      <c r="A11" s="43">
        <v>240470025000005</v>
      </c>
      <c r="B11" s="42" t="s">
        <v>69</v>
      </c>
      <c r="C11" s="29">
        <v>45705</v>
      </c>
      <c r="D11" s="30" t="s">
        <v>66</v>
      </c>
      <c r="E11" s="28" t="s">
        <v>23</v>
      </c>
      <c r="F11" s="31" t="s">
        <v>17</v>
      </c>
      <c r="G11" s="29">
        <v>45719</v>
      </c>
      <c r="H11" s="29" t="s">
        <v>63</v>
      </c>
      <c r="I11" s="30">
        <v>0</v>
      </c>
      <c r="J11" s="30" t="s">
        <v>49</v>
      </c>
      <c r="K11" s="30">
        <v>0</v>
      </c>
      <c r="L11" s="5">
        <f>IF(Formato!$C11&lt;&gt;"",MONTH(C11),"")</f>
        <v>2</v>
      </c>
      <c r="M11" s="6">
        <f>IF(Formato!$G11&lt;&gt;"",MONTH(G11),"")</f>
        <v>3</v>
      </c>
      <c r="P11" s="11"/>
    </row>
    <row r="12" spans="1:16" ht="15" x14ac:dyDescent="0.2">
      <c r="A12" s="43">
        <v>240470025000006</v>
      </c>
      <c r="B12" s="42" t="s">
        <v>68</v>
      </c>
      <c r="C12" s="29">
        <v>45706</v>
      </c>
      <c r="D12" s="30" t="s">
        <v>67</v>
      </c>
      <c r="E12" s="28" t="s">
        <v>23</v>
      </c>
      <c r="F12" s="31" t="s">
        <v>17</v>
      </c>
      <c r="G12" s="29">
        <v>45720</v>
      </c>
      <c r="H12" s="29" t="s">
        <v>63</v>
      </c>
      <c r="I12" s="30">
        <v>0</v>
      </c>
      <c r="J12" s="30" t="s">
        <v>49</v>
      </c>
      <c r="K12" s="30">
        <v>0</v>
      </c>
      <c r="L12" s="5">
        <f>IF(Formato!$C12&lt;&gt;"",MONTH(C12),"")</f>
        <v>2</v>
      </c>
      <c r="M12" s="6">
        <f>IF(Formato!$G12&lt;&gt;"",MONTH(G12),"")</f>
        <v>3</v>
      </c>
      <c r="P12" s="11"/>
    </row>
    <row r="13" spans="1:16" ht="15" x14ac:dyDescent="0.2">
      <c r="A13" s="43">
        <v>240470025000007</v>
      </c>
      <c r="B13" s="42" t="s">
        <v>71</v>
      </c>
      <c r="C13" s="29">
        <v>45707</v>
      </c>
      <c r="D13" s="30" t="s">
        <v>70</v>
      </c>
      <c r="E13" s="28" t="s">
        <v>23</v>
      </c>
      <c r="F13" s="30" t="s">
        <v>13</v>
      </c>
      <c r="G13" s="29">
        <v>45736</v>
      </c>
      <c r="H13" s="29" t="s">
        <v>63</v>
      </c>
      <c r="I13" s="30">
        <v>0</v>
      </c>
      <c r="J13" s="30" t="s">
        <v>49</v>
      </c>
      <c r="K13" s="30">
        <v>0</v>
      </c>
      <c r="L13" s="5">
        <f>IF(Formato!$C13&lt;&gt;"",MONTH(C13),"")</f>
        <v>2</v>
      </c>
      <c r="M13" s="6">
        <f>IF(Formato!$G13&lt;&gt;"",MONTH(G13),"")</f>
        <v>3</v>
      </c>
    </row>
    <row r="14" spans="1:16" ht="15" x14ac:dyDescent="0.2">
      <c r="A14" s="43">
        <v>240470025000008</v>
      </c>
      <c r="B14" s="42" t="s">
        <v>73</v>
      </c>
      <c r="C14" s="29">
        <v>45714</v>
      </c>
      <c r="D14" s="30" t="s">
        <v>72</v>
      </c>
      <c r="E14" s="28" t="s">
        <v>23</v>
      </c>
      <c r="F14" s="30" t="s">
        <v>17</v>
      </c>
      <c r="G14" s="29">
        <v>45719</v>
      </c>
      <c r="H14" s="29" t="s">
        <v>63</v>
      </c>
      <c r="I14" s="30">
        <v>0</v>
      </c>
      <c r="J14" s="30" t="s">
        <v>49</v>
      </c>
      <c r="K14" s="30">
        <v>0</v>
      </c>
      <c r="L14" s="5">
        <f>IF(Formato!$C14&lt;&gt;"",MONTH(C14),"")</f>
        <v>2</v>
      </c>
      <c r="M14" s="6">
        <f>IF(Formato!$G14&lt;&gt;"",MONTH(G14),"")</f>
        <v>3</v>
      </c>
    </row>
    <row r="15" spans="1:16" ht="15" x14ac:dyDescent="0.2">
      <c r="A15" s="43">
        <v>240470025000009</v>
      </c>
      <c r="B15" s="42" t="s">
        <v>75</v>
      </c>
      <c r="C15" s="29">
        <v>45714</v>
      </c>
      <c r="D15" s="30" t="s">
        <v>74</v>
      </c>
      <c r="E15" s="28" t="s">
        <v>23</v>
      </c>
      <c r="F15" s="30" t="s">
        <v>13</v>
      </c>
      <c r="G15" s="29">
        <v>45728</v>
      </c>
      <c r="H15" s="29" t="s">
        <v>63</v>
      </c>
      <c r="I15" s="30">
        <v>0</v>
      </c>
      <c r="J15" s="30" t="s">
        <v>49</v>
      </c>
      <c r="K15" s="30">
        <v>0</v>
      </c>
      <c r="L15" s="5">
        <f>IF(Formato!$C15&lt;&gt;"",MONTH(C15),"")</f>
        <v>2</v>
      </c>
      <c r="M15" s="6">
        <f>IF(Formato!$G15&lt;&gt;"",MONTH(G15),"")</f>
        <v>3</v>
      </c>
    </row>
    <row r="16" spans="1:16" ht="15" x14ac:dyDescent="0.2">
      <c r="A16" s="43">
        <v>240470025000010</v>
      </c>
      <c r="B16" s="42" t="s">
        <v>77</v>
      </c>
      <c r="C16" s="29">
        <v>45714</v>
      </c>
      <c r="D16" s="30" t="s">
        <v>76</v>
      </c>
      <c r="E16" s="28" t="s">
        <v>23</v>
      </c>
      <c r="F16" s="30" t="s">
        <v>17</v>
      </c>
      <c r="G16" s="29">
        <v>45727</v>
      </c>
      <c r="H16" s="29" t="s">
        <v>63</v>
      </c>
      <c r="I16" s="30">
        <v>0</v>
      </c>
      <c r="J16" s="30" t="s">
        <v>49</v>
      </c>
      <c r="K16" s="30">
        <v>0</v>
      </c>
      <c r="L16" s="5">
        <f>IF(Formato!$C16&lt;&gt;"",MONTH(C16),"")</f>
        <v>2</v>
      </c>
      <c r="M16" s="6">
        <f>IF(Formato!$G16&lt;&gt;"",MONTH(G16),"")</f>
        <v>3</v>
      </c>
    </row>
    <row r="17" spans="1:13" ht="15" x14ac:dyDescent="0.2">
      <c r="A17" s="43">
        <v>240470025000011</v>
      </c>
      <c r="B17" s="42" t="s">
        <v>79</v>
      </c>
      <c r="C17" s="29">
        <v>45714</v>
      </c>
      <c r="D17" s="30" t="s">
        <v>78</v>
      </c>
      <c r="E17" s="28" t="s">
        <v>23</v>
      </c>
      <c r="F17" s="30" t="s">
        <v>11</v>
      </c>
      <c r="G17" s="29">
        <v>45728</v>
      </c>
      <c r="H17" s="29" t="s">
        <v>63</v>
      </c>
      <c r="I17" s="30">
        <v>0</v>
      </c>
      <c r="J17" s="30" t="s">
        <v>49</v>
      </c>
      <c r="K17" s="30">
        <v>0</v>
      </c>
      <c r="L17" s="5">
        <f>IF(Formato!$C17&lt;&gt;"",MONTH(C17),"")</f>
        <v>2</v>
      </c>
      <c r="M17" s="6">
        <f>IF(Formato!$G17&lt;&gt;"",MONTH(G17),"")</f>
        <v>3</v>
      </c>
    </row>
    <row r="18" spans="1:13" ht="15" x14ac:dyDescent="0.2">
      <c r="A18" s="41"/>
      <c r="B18" s="42"/>
      <c r="C18" s="29"/>
      <c r="D18" s="30"/>
      <c r="E18" s="28"/>
      <c r="F18" s="30"/>
      <c r="G18" s="29"/>
      <c r="H18" s="29"/>
      <c r="I18" s="30"/>
      <c r="J18" s="30"/>
      <c r="K18" s="30"/>
      <c r="L18" s="5" t="str">
        <f>IF(Formato!$C18&lt;&gt;"",MONTH(C18),"")</f>
        <v/>
      </c>
      <c r="M18" s="6" t="str">
        <f>IF(Formato!$G18&lt;&gt;"",MONTH(G18),"")</f>
        <v/>
      </c>
    </row>
    <row r="19" spans="1:13" ht="15" x14ac:dyDescent="0.2">
      <c r="A19" s="41"/>
      <c r="B19" s="42"/>
      <c r="C19" s="29"/>
      <c r="D19" s="30"/>
      <c r="E19" s="28"/>
      <c r="F19" s="30"/>
      <c r="G19" s="29"/>
      <c r="H19" s="29"/>
      <c r="I19" s="30"/>
      <c r="J19" s="30"/>
      <c r="K19" s="30"/>
      <c r="L19" s="5" t="str">
        <f>IF(Formato!$C19&lt;&gt;"",MONTH(C19),"")</f>
        <v/>
      </c>
      <c r="M19" s="6" t="str">
        <f>IF(Formato!$G19&lt;&gt;"",MONTH(G19),"")</f>
        <v/>
      </c>
    </row>
    <row r="20" spans="1:13" ht="15" x14ac:dyDescent="0.2">
      <c r="A20" s="41"/>
      <c r="B20" s="42"/>
      <c r="C20" s="29"/>
      <c r="D20" s="30"/>
      <c r="E20" s="28"/>
      <c r="F20" s="30"/>
      <c r="G20" s="29"/>
      <c r="H20" s="29"/>
      <c r="I20" s="30"/>
      <c r="J20" s="30"/>
      <c r="K20" s="30"/>
      <c r="L20" s="5" t="str">
        <f>IF(Formato!$C20&lt;&gt;"",MONTH(C20),"")</f>
        <v/>
      </c>
      <c r="M20" s="6" t="str">
        <f>IF(Formato!$G20&lt;&gt;"",MONTH(G20),"")</f>
        <v/>
      </c>
    </row>
    <row r="21" spans="1:13" ht="15" x14ac:dyDescent="0.2">
      <c r="A21" s="41"/>
      <c r="B21" s="42"/>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8" t="s">
        <v>44</v>
      </c>
      <c r="N48" s="4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3:F44 F10"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1:F12"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Paola Rosa Rodriguez Guerrero</cp:lastModifiedBy>
  <cp:revision/>
  <dcterms:created xsi:type="dcterms:W3CDTF">2017-10-19T22:18:57Z</dcterms:created>
  <dcterms:modified xsi:type="dcterms:W3CDTF">2025-04-04T16:19:08Z</dcterms:modified>
</cp:coreProperties>
</file>