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C1BB7AD7-71BD-43CB-8157-9D31F7CFEB55}"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<sst xmlns="http://schemas.openxmlformats.org/spreadsheetml/2006/main" count="132" uniqueCount="88">
  <si>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</si>
  <si>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</si>
  <si>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</si>
  <si>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</si>
  <si>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</si>
  <si>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</si>
  <si>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</si>
  <si>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</si>
  <si>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</si>
  <si>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</si>
  <si>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</si>
  <si>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</si>
  <si>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</si>
  <si>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</si>
  <si>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</si>
  <si>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</si>
  <si>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</si>
  <si>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</si>
  <si>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</si>
  <si>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</si>
  <si>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</si>
  <si>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</si>
  <si>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</si>
  <si>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</si>
  <si>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</si>
  <si>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</si>
  <si>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</si>
  <si>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</si>
  <si>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</si>
  <si>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</si>
  <si>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</si>
  <si>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</si>
  <si>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</si>
  <si>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</si>
  <si>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</si>
  <si>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</si>
  <si>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</si>
  <si>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</si>
  <si>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</si>
  <si>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</si>
  <si>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</si>
  <si>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</si>
  <si>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</si>
  <si>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</si>
  <si>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</si>
  <si>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</si>
  <si>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</si>
  <si>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</si>
  <si>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</si>
  <si>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</si>
  <si>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</si>
  <si>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</si>
  <si>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</si>
  <si>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</si>
  <si>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</si>
  <si>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</si>
  <si>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</si>
  <si>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</si>
  <si>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</si>
  <si>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</si>
  <si>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</si>
  <si>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</si>
  <si>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</si>
  <si>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Manolo Weber Weber</t>
  </si>
  <si>
    <t>Por medio del presente, y con fundamento en lo dispuesto por la Ley General de Transparencia y Acceso
a la Información Pública, solicito atentamente se me proporcione la siguiente información pública, relativa
a la prestación del servicio de agua potable a cargo de ese organismo operador:
· Eficiencia física del sistema de agua potable (%).
· Dotación anual de agua potable, indicando el volumen total producido y distribuido (m³/año).
· Continuidad del servicio de agua potable, especificando si se brinda de forma continua (24 horas) o
mediante tandeo; en este último caso, favor de indicar la frecuencia y horarios generales.
· Dotación de agua potable por habitante por día, expresada en litros por habitante por día
(L/hab/día).
Lo anterior para los años 2024 y 2025.
De antemano muchas gracias</t>
  </si>
  <si>
    <t>Concluida</t>
  </si>
  <si>
    <t>Arturo Lopez</t>
  </si>
  <si>
    <t>Solicito detalle del cobro de agua por zona, colonia/fraccionamiento y asentamiento de la capital. Mi
interés es saber el costo de agua (sea medio como sea medido), drenaje y saneamiento por cada área,
colonia/fraccionamiento o asentamiento humano de la capital.
Ejemplo. Colonia Satelite, 10 pesos el metro cubico, Colonia Lomas IV, 20 pesos el metro cubico</t>
  </si>
  <si>
    <t>Sin nombre</t>
  </si>
  <si>
    <t>QUIERO COPIA SIMPLE EN FORMATO DIGITAL Y EN VERSION PUBLICA DE LOS RECIBOS DE
PAGO DE LA SEGUNDA QUINCENA DE ENERO DE:
1. TITULAR DEL SUJETO OBLIGADO
2. TITULAR DE TESORERIA/FINANZAS
3. TITULAR DEL ORGANO INTERNO DE CONTROL
4. TITULAR DE LA UNIDAD DE TRANSPARENCIA
5. TITULAR DE LA INSTANCIA JURIDICA</t>
  </si>
  <si>
    <t xml:space="preserve"> LUIS GONZALEZ LOZANO</t>
  </si>
  <si>
    <t>Municipio
Solicito se me proporcione la siguiente información pública relacionada con el proyecto de construcción
ubicado en la esquina de Cordillera Occidental y Cordillera Oriental, en Lomas 3ª y 4ª sección:
 1. Copia íntegra, en versión pública, de la licencia de uso de suelo otorgada para dicho predio,
incluyendo:
 • Dictamen técnico que la sustenta.
 • Zonificación aplicable conforme al Plan Municipal de Desarrollo Urbano vigente.
 • Coeficiente de Ocupación del Suelo (COS) autorizado.
 • Coeficiente de Utilización del Suelo (CUS) autorizado.
 • Altura máxima permitida en metros y niveles.
 • Densidad habitacional autorizada.
 2. Copia íntegra de la licencia de construcción otorgada para el edificio de 9 niveles (o los que se hayan
autorizado), 33 departamentos (o los que se hayan autorizado) y 3 locales comerciales (o los que se
hayan autorizado), incluyendo:
 • Proyecto arquitectónico autorizado.
 • Memoria descriptiva.
 • Planos estructurales.
 • Dictamen de impacto urbano.
 • Dictamen de factibilidad de servicios.
 • Estudio de mecánica de suelos.
 • Manifestación o estudio de impacto ambiental (en caso de haberse requerido).
 3. Copia de los dictámenes técnicos emitidos por:
 • Dirección de Desarrollo Urbano.
 • Protección Civil.
 • INTERAPAS u organismo operador de agua y drenaje.
 • Dirección de Ecología o equivalente.
 • Dirección de Movilidad o Tránsito (en su caso).
 4. Copia del dictamen de factibilidad hidráulica y sanitaria emitido por INTERAPAS, incluyendo:
 • Capacidad instalada de la red de drenaje en la zona.
 • Capacidad de abastecimiento de agua potable.
 • Condicionantes técnicas impuestas al desarrollador.
 • Estudios de carga hidráulica o sanitaria que sustenten la autorización.
 • Obras de mitigación exigidas.
 5. Informe sobre:
 • Número de cajones de estacionamiento autorizados.
 • Estudio de impacto vial presentado.
 • Medidas de mitigación en materia de movilidad.
 6. Copia de cualquier procedimiento administrativo, recurso, inconformidad o denuncia presentada
respecto de dicho proyecto.
 7. Informe si el proyecto requirió consulta vecinal, audiencia pública o mecanismo de participación
ciudadana conforme a la normatividad municipal o estatal 8. Señalar expresamente:
 • Qué instrumento de planeación urbana vigente permite una construcción de 9 niveles en esa zona.
 • Si el predio se encuentra en zona de riesgo, restricción, o infraestructura saturada.
Solicito que la información sea proporcionada en formato digital, preferentemente en archivos
electrónicos completos y legibles</t>
  </si>
  <si>
    <t>En tramite</t>
  </si>
  <si>
    <t>Interapas
solicito se me proporcione la siguiente información relacionada con la factibilidad y autorización de
conexión a la red hidráulica y sanitaria del proyecto de construcción ubicado en la esquina de Cordillera
Occidental y Cordillera Oriental, en Lomas 3ª y 4ª sección:
 1. Copia íntegra del dictamen de factibilidad de agua potable y drenaje sanitario emitido para dicho
proyecto, incluyendo:
 • Número de expediente.
 • Fecha de emisión.
 • Nombre del solicitante.
 • Condiciones técnicas impuestas.
 • Vigencia del dictamen.
 2. Copia de los estudios técnicos que sustentaron la factibilidad otorgada, incluyendo:
 • Estudio de capacidad de la red hidráulica existente en la zona.
 • Estudio de capacidad de la red sanitaria.
 • Análisis de carga proyectada derivada de 33 departamentos y 3 locales comerciales.
 • Proyección de consumo estimado de agua potable.
 • Proyección de descarga sanitaria estimada.
 3. Informe técnico que precise:
 • Año de instalación de la red de drenaje en dicha zona.
 • Vida útil estimada de la infraestructura.
 • Capacidad máxima de conducción instalada.
 • Porcentaje actual de saturación de la red.
 4. Señalar si se exigieron obras de mitigación, ampliación o reforzamiento de infraestructura al
desarrollador y, en su caso:
 • Copia de los proyectos ejecutivos.
 • Supervisión técnica realizada.
 • Acta de entrega–recepción de dichas obras.
 5. Indicar si se realizó dictamen de impacto acumulativo considerando otros desarrollos recientes en la
misma vialidad o zona inmediata.
 6. Señalar si la autorización otorgada considera escenarios de estrés hídrico, reducción de presión o
riesgo de colapso sanitario.
 7. Informe si existe antecedente de reportes por colapso, insuficiencia o desbordamiento de la red
sanitaria en esa zona en los últimos cinco años.
 8. Copia de cualquier condicionante o cláusula que permita revocar la factibilidad en caso de
incumplimiento o riesgo técnico detectado posteriormente.
Solicito que la información sea proporcionada en formato digital completo y legible</t>
  </si>
  <si>
    <t>O
Sujeto Obligado
S</t>
  </si>
  <si>
    <t>ADOLFO JR. HERNANDEZ CAMPOS</t>
  </si>
  <si>
    <t>Buenos  días
Por medio de la presente y de la manera más atenta me dirijo a ustedes pacífica y respetuosamente
peticionándoles tengan a bien apoyarme en el problema que tengo ya por más de 12 años. Me
represento por mi propio medio, recursos y  entendimiento.
ANTECEDENTES:
Pese a  haber pagado con muchos esfuerzos una vivienda AL CONTADO con la inmobiliaria COMEBI
DE MEXICO S.A. DE C.V.  En Irapuato Gto. Aun no se me quiere entregar mis escrituras, no teniendo
certeza jurídica de mi vivienda la cual es  patrimonio de mi familia. En el año 2014 compre de
CONTADO en Irapuato Gto de una casa con la inmobiliaria COMEBI DE MEXICO S.A. DE C.V.  , siendo
el cliente n°9554, vivienda tipo zafiro, lote 49, manzana 41 del fracc. Rincón de los arcos en el municipio
de Irapuato gto.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existe contubernio de corrupción
documentada de este notario junto con la inmobiliaria COMEBI DE MEXICO S.A. DE C.V.: ( ver periódico
NOTUS del 25 de septiembre del 2021  irapuato, ver el periódico EL CORREO Irapuato  del jueves 06 de
abril del 2023, ver el periódico EL CORREO Irapuato del 24 de abril del 2023, ver periódico el CORREO
irapuato del 25 de octubre del 2024 en este último caso que también se acusa a la fiscalía de Irapuato.)
Esto entre muchas otras denuncias en diversos medios como periódicos, radio, t.v. y en diversas redes
sociales.Existen varias carpetas de investigación que se llevaron o llevan a cabo en contra de  la
inmobiliaria COMEBI DE MEXICO S.A. DE C.V.  y contra este notario 53 de Irapuato Gto. Algunos casos
son:
DENUNCIA PENAL C.I:    44301/2020; CONTRA COMEBI Y EL NOTARIO 53 DE IRAPUATO GTO.
DENUNCIA PENAL C.I:    5137/2022;  CONTRA COMEBI Y EL NOTARIO 53 DE IRAPUATO GTO.
DENUNCIA PENAL C.I:   105774/2023; CONTRA COMEBI Y EL NOTARIO 53 DE IRAPUATO GTO.
 DENUNCIA PENAL C.I:   127282/2023  CONTRA COMEBI Y EL NOTARIO 53 DE IRAPUATO GTO.
Y EN EL JUSGADO PRIMERO CIVILDE PARTIDO EXPTE:   C-164/2023, CONTRA COMEBI Y
NOTARIO 53
Y MI CARPETA 103515/2023 DENUNCIA PENAL CONTRA COMEBI Y NOTARIO 53 DE IRAPUATO
QUE YO INTERPUSE.</t>
  </si>
  <si>
    <t>Rolando Morales Flores</t>
  </si>
  <si>
    <t>Solicito la siguiente información:
1.- La cartera vencida de cada uno de los municipios al cierre del 2025 que conforman el Organismo
Intermunicipal Metropolitano De Agua Potable, Alcantarillado, Saneamiento Y Servicios Conexos De Los
Municipios De Cerro De San Pedro, San Luis Potosí Y Soledad De Graciano Sánchez (Interapas), en
términos simples la deuda que tiene cada uno de los municipios que conforman el Interapas al cierre del
año pasado 2025</t>
  </si>
  <si>
    <t>¿Cuál es el total de las tomas clandestinas detectadas a la fecha?
¿Cuántas tomas clandestinas se han detectado de enero de 2024 enero de 2026?
¿En que año se han detectado mayor número de tomas clandestinas?
¿Del total de las tomas clandestinas cuántas corresponden a tomas comerciales?
Detalle el tipo de comercio al que se le detectó la toma clandestina
¿Del total de las tomas clandestinas cuántas corresponden a tomas domésticas?
Detalle el nombre de las colonias en donde se detectaron las tomas clandestinas
¿Del total de las tomas clandestinas cuántas corresponden a tomas industriales?
Detalle el tipo de industria a la que se le detectó la toma clandestina
¿A cuánto asciende la multa por contar con una toma clandestina?
¿De septiembre de 2024 a la fecha cuánto se ha recaudado por multas a causa de tomas clandestinas?</t>
  </si>
  <si>
    <t>Paola  De la Rosa Velazco</t>
  </si>
  <si>
    <t>Paola  De la Rosa</t>
  </si>
  <si>
    <t>Detalle el número de colonias de la zona metropolitana que reciben el agua a través de pipas de agua.
Detalle cuantas pipas de agua son propiedad de INTERAPAS.
Detalle el número de pipas que se arrendaron para abastecer el servicio de agua en la zona
metropolitana.
¿Cuánto ha gastado el INTERAPAS en el arrendamiento de pipas en los últimos 16 meses?</t>
  </si>
  <si>
    <t>¿A cuánto asciende la cartera vencida de interapas?
¿Cuál es el total de usuarios morosos?
¿Cuál es el número de usuarios morosos con tomas domesticas?
¿Cuál es el número de usuarios morosos con tomas comerciales?
¿Cuál es el número de usuarios morosos con tomas industriales?
¿Cuál es el número de morosos que corresponde a dependencias públicas?
¿Qué dependencias públicas deben el servicio del agua?
¿En qué año se registró el mayor número de morosidad?
¿A cuánto asciende el recurso que se ha recuperado de la cartera vencida?</t>
  </si>
  <si>
    <t xml:space="preserve"> Héctor</t>
  </si>
  <si>
    <t>1. Cobertura efectiva del servicio
1.1 ¿Cuál es el porcentaje de cobertura efectiva del servicio de suministro de agua potable para uso
doméstico al cierre del ejercicio 2025?
1.2 Favor de desglosar dicha cobertura por municipio, colonia, localidad o zona operativa.
1.3 Adjuntar el estudio técnico, diagnóstico, base metodológica o documento oficial que sustente la cifra
reportada.
2. Interrupciones del suministro
2.1 Número total de interrupciones del suministro de agua potable durante 2025, distinguiendo entre:
a) Programadas
b) No programadas
2.2 Duración promedio de las interrupciones.
2.3 Duración acumulada total durante el año (expresada en días).
2.4 Número estimado de personas afectadas por dichas interrupciones, indicando la metodología
utilizada para su estimación.
3. Continuidad del servicio
3.1 Número estimado de personas que no cuentan con suministro continuo de agua potable en su
domicilio, entendiendo como suministro continuo la disponibilidad diaria regular.
3.2 Identificación de colonias, localidades o zonas donde el servicio sea intermitente, tandeado o
dependa de abastecimiento alterno.
3.3 Adjuntar documento técnico o diagnóstico que sustente dicha información.
4. Capacidad instalada vs demanda
4.1 Capacidad instalada diaria de producción y distribución de agua potable (expresada en litros por
segundo o metros cúbicos diarios).
4.2 Demanda promedio diaria estimada durante 2025.
4.3 Documento técnico que sustente ambas cifras5. Camiones cisterna propios
5.1 Número total de camiones cisterna (pipas) propiedad del organismo actualmente en operación.
5.2 Capacidad individual de cada unidad (litros).
5.3 Número promedio de servicios diarios realizados durante 2025.
6. Uso de pipas para abastecimiento
6.1 Número total y porcentaje estimado de población que durante el ejercicio 2025 recibió suministro de
agua mediante camiones cisterna (pipas), ya sea de forma permanente, periódica o emergente.
6.2 Número estimado de personas cuya provisión ordinaria depende estructuralmente del suministro
mediante pipas.
6.3 Metodología utilizada para determinar dichas estimaciones.
7. Contratación de particulares
7.1 Indique si durante 2025 el organismo celebró contratos, convenios o acuerdos con particulares para
el suministro, transporte o distribución de agua mediante camiones cisterna.
7.2 En caso afirmativo, indicar:
Número de contratos celebrados.
Vigencia.
Monto total erogado.
Fundamento jurídico.
Copia digital de dichos instrumentos.
NOTA: Para el caso de los documentos probatorios solicitados, si estos excedan la capacidad de carga
permitida por la Plataforma Nacional de Transparencia, se solicita atentamente proporcionar el acceso
mediante enlace electrónico institucional, repositorio digital oficial o habilitar consulta directa en términos
de la Ley de Transparencia.
En caso de que alguno de los puntos solicitados no obre en sus archivos, favor de declararlo
expresamente, indicando las razones de inexistencia conforme a la normativa aplicabl y autorizado por el
Comité de Transparencia</t>
  </si>
  <si>
    <t xml:space="preserve"> María Alejandra  Ruiz</t>
  </si>
  <si>
    <t>Con fundamento en la Ley de Transparencia y Acceso a la Información Pública del Estado, solicito
información en FORMATO DIGITAL relacionada con los trabajos realizados en el Río Paisanos:
Río Paisanos
Información requerida:
 1. Descripción detallada de las obras o trabajos realizados.
 2. Monto total de inversión destinada al proyecto.
 3. Fuente de financiamiento.
 4. Copia del informe técnico del proyecto.
 5. Problemática detectada respecto a:
 • Descargas de aguas residuales.
 • Contaminación.
 • Infraestructura.
 6. Diagnóstico previo y posterior a la intervención.
 7. Indicar si la problemática detectada ha sido solucionada total o parcialmente.
 8. En caso de no estar resuelta, señalar qué acciones adicionales están contempladas y en qué plazos.
Solicito que la información sea proporcionada en versión pública y en formato digital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</si>
</sst>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quotePrefix="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14" zoomScale="90" zoomScaleNormal="90" workbookViewId="0">
      <selection activeCell="A10" sqref="A10:A21"/>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1" t="s">
        <v>25</v>
      </c>
      <c r="D1" s="42"/>
      <c r="F1" s="3" t="s">
        <v>26</v>
      </c>
      <c r="G1" s="9" t="s">
        <v>27</v>
      </c>
      <c r="H1" s="8">
        <f>COUNTIF(Formato!$L$10:$L$44,B1)</f>
        <v>12</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5</v>
      </c>
      <c r="I2" s="43" t="s">
        <v>30</v>
      </c>
      <c r="J2" s="44"/>
      <c r="K2" s="44"/>
      <c r="L2" s="44"/>
    </row>
    <row r="3" spans="1:16" ht="18.75" thickBot="1" x14ac:dyDescent="0.25">
      <c r="A3" s="3" t="s">
        <v>31</v>
      </c>
      <c r="B3" s="21">
        <v>2026</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241487126000002</v>
      </c>
      <c r="B10" s="28" t="s">
        <v>63</v>
      </c>
      <c r="C10" s="29">
        <v>46057</v>
      </c>
      <c r="D10" s="30" t="s">
        <v>64</v>
      </c>
      <c r="E10" s="28" t="s">
        <v>23</v>
      </c>
      <c r="F10" s="35" t="s">
        <v>17</v>
      </c>
      <c r="G10" s="29">
        <v>46066</v>
      </c>
      <c r="H10" s="29" t="s">
        <v>65</v>
      </c>
      <c r="I10" s="30">
        <v>0</v>
      </c>
      <c r="J10" s="30" t="s">
        <v>49</v>
      </c>
      <c r="K10" s="30">
        <v>0</v>
      </c>
      <c r="L10" s="5">
        <f>IF(Formato!$C10&lt;&gt;"",MONTH(C10),"")</f>
        <v>2</v>
      </c>
      <c r="M10" s="6">
        <f>IF(Formato!$G10&lt;&gt;"",MONTH(G10),"")</f>
        <v>2</v>
      </c>
      <c r="P10" s="11"/>
    </row>
    <row r="11" spans="1:16" ht="15" x14ac:dyDescent="0.2">
      <c r="A11" s="34">
        <v>241487126000003</v>
      </c>
      <c r="B11" s="28" t="s">
        <v>66</v>
      </c>
      <c r="C11" s="29">
        <v>46059</v>
      </c>
      <c r="D11" s="30" t="s">
        <v>67</v>
      </c>
      <c r="E11" s="28" t="s">
        <v>23</v>
      </c>
      <c r="F11" s="30" t="s">
        <v>17</v>
      </c>
      <c r="G11" s="29">
        <v>46064</v>
      </c>
      <c r="H11" s="29" t="s">
        <v>65</v>
      </c>
      <c r="I11" s="30">
        <v>0</v>
      </c>
      <c r="J11" s="30" t="s">
        <v>49</v>
      </c>
      <c r="K11" s="30">
        <v>0</v>
      </c>
      <c r="L11" s="5">
        <f>IF(Formato!$C11&lt;&gt;"",MONTH(C11),"")</f>
        <v>2</v>
      </c>
      <c r="M11" s="6">
        <f>IF(Formato!$G11&lt;&gt;"",MONTH(G11),"")</f>
        <v>2</v>
      </c>
      <c r="P11" s="11"/>
    </row>
    <row r="12" spans="1:16" ht="15" x14ac:dyDescent="0.2">
      <c r="A12" s="34">
        <v>241487126000004</v>
      </c>
      <c r="B12" s="28" t="s">
        <v>68</v>
      </c>
      <c r="C12" s="29">
        <v>46065</v>
      </c>
      <c r="D12" s="30" t="s">
        <v>69</v>
      </c>
      <c r="E12" s="28" t="s">
        <v>23</v>
      </c>
      <c r="F12" s="30" t="s">
        <v>17</v>
      </c>
      <c r="G12" s="29">
        <v>46070</v>
      </c>
      <c r="H12" s="29" t="s">
        <v>65</v>
      </c>
      <c r="I12" s="30">
        <v>0</v>
      </c>
      <c r="J12" s="30" t="s">
        <v>49</v>
      </c>
      <c r="K12" s="30">
        <v>0</v>
      </c>
      <c r="L12" s="5">
        <f>IF(Formato!$C12&lt;&gt;"",MONTH(C12),"")</f>
        <v>2</v>
      </c>
      <c r="M12" s="6">
        <f>IF(Formato!$G12&lt;&gt;"",MONTH(G12),"")</f>
        <v>2</v>
      </c>
      <c r="P12" s="11"/>
    </row>
    <row r="13" spans="1:16" ht="15" x14ac:dyDescent="0.2">
      <c r="A13" s="34">
        <v>241487126000005</v>
      </c>
      <c r="B13" s="28" t="s">
        <v>70</v>
      </c>
      <c r="C13" s="29">
        <v>46069</v>
      </c>
      <c r="D13" s="30" t="s">
        <v>71</v>
      </c>
      <c r="E13" s="28" t="s">
        <v>22</v>
      </c>
      <c r="F13" s="30"/>
      <c r="G13" s="29"/>
      <c r="H13" s="29" t="s">
        <v>72</v>
      </c>
      <c r="I13" s="30">
        <v>0</v>
      </c>
      <c r="J13" s="30" t="s">
        <v>49</v>
      </c>
      <c r="K13" s="30">
        <v>0</v>
      </c>
      <c r="L13" s="5">
        <f>IF(Formato!$C13&lt;&gt;"",MONTH(C13),"")</f>
        <v>2</v>
      </c>
      <c r="M13" s="6" t="str">
        <f>IF(Formato!$G13&lt;&gt;"",MONTH(G13),"")</f>
        <v/>
      </c>
    </row>
    <row r="14" spans="1:16" ht="15" x14ac:dyDescent="0.2">
      <c r="A14" s="34">
        <v>241487126000006</v>
      </c>
      <c r="B14" s="28" t="s">
        <v>74</v>
      </c>
      <c r="C14" s="29">
        <v>46069</v>
      </c>
      <c r="D14" s="30" t="s">
        <v>73</v>
      </c>
      <c r="E14" s="28" t="s">
        <v>22</v>
      </c>
      <c r="F14" s="30"/>
      <c r="G14" s="29"/>
      <c r="H14" s="29" t="s">
        <v>72</v>
      </c>
      <c r="I14" s="30">
        <v>0</v>
      </c>
      <c r="J14" s="30" t="s">
        <v>49</v>
      </c>
      <c r="K14" s="30">
        <v>0</v>
      </c>
      <c r="L14" s="5">
        <f>IF(Formato!$C14&lt;&gt;"",MONTH(C14),"")</f>
        <v>2</v>
      </c>
      <c r="M14" s="6" t="str">
        <f>IF(Formato!$G14&lt;&gt;"",MONTH(G14),"")</f>
        <v/>
      </c>
    </row>
    <row r="15" spans="1:16" ht="15" x14ac:dyDescent="0.2">
      <c r="A15" s="34">
        <v>241487126000007</v>
      </c>
      <c r="B15" s="28" t="s">
        <v>75</v>
      </c>
      <c r="C15" s="29">
        <v>46069</v>
      </c>
      <c r="D15" s="30" t="s">
        <v>76</v>
      </c>
      <c r="E15" s="28" t="s">
        <v>23</v>
      </c>
      <c r="F15" s="30" t="s">
        <v>16</v>
      </c>
      <c r="G15" s="29">
        <v>46071</v>
      </c>
      <c r="H15" s="29" t="s">
        <v>65</v>
      </c>
      <c r="I15" s="30">
        <v>0</v>
      </c>
      <c r="J15" s="30" t="s">
        <v>49</v>
      </c>
      <c r="K15" s="30">
        <v>0</v>
      </c>
      <c r="L15" s="5">
        <f>IF(Formato!$C15&lt;&gt;"",MONTH(C15),"")</f>
        <v>2</v>
      </c>
      <c r="M15" s="6">
        <f>IF(Formato!$G15&lt;&gt;"",MONTH(G15),"")</f>
        <v>2</v>
      </c>
    </row>
    <row r="16" spans="1:16" ht="15" x14ac:dyDescent="0.2">
      <c r="A16" s="34">
        <v>241487126000008</v>
      </c>
      <c r="B16" s="28" t="s">
        <v>77</v>
      </c>
      <c r="C16" s="29">
        <v>46071</v>
      </c>
      <c r="D16" s="30" t="s">
        <v>78</v>
      </c>
      <c r="E16" s="28" t="s">
        <v>23</v>
      </c>
      <c r="F16" s="30" t="s">
        <v>17</v>
      </c>
      <c r="G16" s="29">
        <v>46076</v>
      </c>
      <c r="H16" s="29" t="s">
        <v>65</v>
      </c>
      <c r="I16" s="30">
        <v>0</v>
      </c>
      <c r="J16" s="30" t="s">
        <v>49</v>
      </c>
      <c r="K16" s="30">
        <v>0</v>
      </c>
      <c r="L16" s="5">
        <f>IF(Formato!$C16&lt;&gt;"",MONTH(C16),"")</f>
        <v>2</v>
      </c>
      <c r="M16" s="6">
        <f>IF(Formato!$G16&lt;&gt;"",MONTH(G16),"")</f>
        <v>2</v>
      </c>
    </row>
    <row r="17" spans="1:13" ht="15" x14ac:dyDescent="0.2">
      <c r="A17" s="34">
        <v>241487126000009</v>
      </c>
      <c r="B17" s="28" t="s">
        <v>80</v>
      </c>
      <c r="C17" s="29">
        <v>46072</v>
      </c>
      <c r="D17" s="30" t="s">
        <v>79</v>
      </c>
      <c r="E17" s="28" t="s">
        <v>22</v>
      </c>
      <c r="F17" s="30"/>
      <c r="G17" s="29"/>
      <c r="H17" s="29" t="s">
        <v>72</v>
      </c>
      <c r="I17" s="30">
        <v>0</v>
      </c>
      <c r="J17" s="30" t="s">
        <v>49</v>
      </c>
      <c r="K17" s="30">
        <v>0</v>
      </c>
      <c r="L17" s="5">
        <f>IF(Formato!$C17&lt;&gt;"",MONTH(C17),"")</f>
        <v>2</v>
      </c>
      <c r="M17" s="6" t="str">
        <f>IF(Formato!$G17&lt;&gt;"",MONTH(G17),"")</f>
        <v/>
      </c>
    </row>
    <row r="18" spans="1:13" ht="15" x14ac:dyDescent="0.2">
      <c r="A18" s="34">
        <v>241487126000010</v>
      </c>
      <c r="B18" s="28" t="s">
        <v>81</v>
      </c>
      <c r="C18" s="29">
        <v>46072</v>
      </c>
      <c r="D18" s="30" t="s">
        <v>82</v>
      </c>
      <c r="E18" s="28" t="s">
        <v>22</v>
      </c>
      <c r="F18" s="30"/>
      <c r="G18" s="29"/>
      <c r="H18" s="29" t="s">
        <v>72</v>
      </c>
      <c r="I18" s="30">
        <v>0</v>
      </c>
      <c r="J18" s="30" t="s">
        <v>49</v>
      </c>
      <c r="K18" s="30">
        <v>0</v>
      </c>
      <c r="L18" s="5">
        <f>IF(Formato!$C18&lt;&gt;"",MONTH(C18),"")</f>
        <v>2</v>
      </c>
      <c r="M18" s="6" t="str">
        <f>IF(Formato!$G18&lt;&gt;"",MONTH(G18),"")</f>
        <v/>
      </c>
    </row>
    <row r="19" spans="1:13" ht="15" x14ac:dyDescent="0.2">
      <c r="A19" s="34">
        <v>241487126000011</v>
      </c>
      <c r="B19" s="28" t="s">
        <v>81</v>
      </c>
      <c r="C19" s="29">
        <v>46072</v>
      </c>
      <c r="D19" s="30" t="s">
        <v>83</v>
      </c>
      <c r="E19" s="28" t="s">
        <v>22</v>
      </c>
      <c r="F19" s="30"/>
      <c r="G19" s="29"/>
      <c r="H19" s="29" t="s">
        <v>72</v>
      </c>
      <c r="I19" s="30">
        <v>0</v>
      </c>
      <c r="J19" s="30" t="s">
        <v>49</v>
      </c>
      <c r="K19" s="30">
        <v>0</v>
      </c>
      <c r="L19" s="5">
        <f>IF(Formato!$C19&lt;&gt;"",MONTH(C19),"")</f>
        <v>2</v>
      </c>
      <c r="M19" s="6" t="str">
        <f>IF(Formato!$G19&lt;&gt;"",MONTH(G19),"")</f>
        <v/>
      </c>
    </row>
    <row r="20" spans="1:13" ht="15" x14ac:dyDescent="0.2">
      <c r="A20" s="34">
        <v>241487126000012</v>
      </c>
      <c r="B20" s="28" t="s">
        <v>84</v>
      </c>
      <c r="C20" s="29">
        <v>46072</v>
      </c>
      <c r="D20" s="30" t="s">
        <v>85</v>
      </c>
      <c r="E20" s="28" t="s">
        <v>22</v>
      </c>
      <c r="F20" s="30"/>
      <c r="G20" s="29"/>
      <c r="H20" s="29" t="s">
        <v>72</v>
      </c>
      <c r="I20" s="30">
        <v>0</v>
      </c>
      <c r="J20" s="30" t="s">
        <v>49</v>
      </c>
      <c r="K20" s="30">
        <v>0</v>
      </c>
      <c r="L20" s="5">
        <f>IF(Formato!$C20&lt;&gt;"",MONTH(C20),"")</f>
        <v>2</v>
      </c>
      <c r="M20" s="6" t="str">
        <f>IF(Formato!$G20&lt;&gt;"",MONTH(G20),"")</f>
        <v/>
      </c>
    </row>
    <row r="21" spans="1:13" ht="15" x14ac:dyDescent="0.2">
      <c r="A21" s="34">
        <v>241487126000013</v>
      </c>
      <c r="B21" s="28" t="s">
        <v>86</v>
      </c>
      <c r="C21" s="29">
        <v>46080</v>
      </c>
      <c r="D21" s="30" t="s">
        <v>87</v>
      </c>
      <c r="E21" s="28" t="s">
        <v>22</v>
      </c>
      <c r="F21" s="30"/>
      <c r="G21" s="29"/>
      <c r="H21" s="29" t="s">
        <v>72</v>
      </c>
      <c r="I21" s="30">
        <v>0</v>
      </c>
      <c r="J21" s="30" t="s">
        <v>49</v>
      </c>
      <c r="K21" s="30">
        <v>0</v>
      </c>
      <c r="L21" s="5">
        <f>IF(Formato!$C21&lt;&gt;"",MONTH(C21),"")</f>
        <v>2</v>
      </c>
      <c r="M21" s="6" t="str">
        <f>IF(Formato!$G21&lt;&gt;"",MONTH(G21),"")</f>
        <v/>
      </c>
    </row>
    <row r="22" spans="1:13" ht="15" x14ac:dyDescent="0.2">
      <c r="A22" s="34"/>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Nora Marcela Hermandez Juarez</cp:lastModifiedBy>
  <cp:revision/>
  <dcterms:created xsi:type="dcterms:W3CDTF">2017-10-19T22:18:57Z</dcterms:created>
  <dcterms:modified xsi:type="dcterms:W3CDTF">2026-03-02T18:51:59Z</dcterms:modified>
</cp:coreProperties>
</file>