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mmarcelo\Desktop\"/>
    </mc:Choice>
  </mc:AlternateContent>
  <bookViews>
    <workbookView xWindow="0" yWindow="0" windowWidth="24000" windowHeight="913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<sst xmlns="http://schemas.openxmlformats.org/spreadsheetml/2006/main" count="153" uniqueCount="97">
  <si>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</si>
  <si>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</si>
  <si>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</si>
  <si>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</si>
  <si>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</si>
  <si>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</si>
  <si>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</si>
  <si>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</si>
  <si>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</si>
  <si>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</si>
  <si>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</si>
  <si>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</si>
  <si>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</si>
  <si>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</si>
  <si>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</si>
  <si>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</si>
  <si>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</si>
  <si>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</si>
  <si>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</si>
  <si>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</si>
  <si>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</si>
  <si>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</si>
  <si>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</si>
  <si>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</si>
  <si>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</si>
  <si>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</si>
  <si>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</si>
  <si>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</si>
  <si>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</si>
  <si>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</si>
  <si>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</si>
  <si>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</si>
  <si>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</si>
  <si>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</si>
  <si>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</si>
  <si>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</si>
  <si>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</si>
  <si>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</si>
  <si>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</si>
  <si>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</si>
  <si>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</si>
  <si>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</si>
  <si>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</si>
  <si>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</si>
  <si>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</si>
  <si>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</si>
  <si>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</si>
  <si>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</si>
  <si>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</si>
  <si>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</si>
  <si>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</si>
  <si>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</si>
  <si>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</si>
  <si>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</si>
  <si>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</si>
  <si>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</si>
  <si>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</si>
  <si>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</si>
  <si>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</si>
  <si>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</si>
  <si>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</si>
  <si>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</si>
  <si>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</si>
  <si>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240469721000009</t>
  </si>
  <si>
    <t>240469721000005</t>
  </si>
  <si>
    <t>240469721000008</t>
  </si>
  <si>
    <t>240469721000014</t>
  </si>
  <si>
    <t>240469721000002</t>
  </si>
  <si>
    <t>240469721000012</t>
  </si>
  <si>
    <t>240469721000006</t>
  </si>
  <si>
    <t>240469721000003</t>
  </si>
  <si>
    <t>240469721000007</t>
  </si>
  <si>
    <t>240469721000004</t>
  </si>
  <si>
    <t>240469721000013</t>
  </si>
  <si>
    <t>240469721000010</t>
  </si>
  <si>
    <t>240469721000001</t>
  </si>
  <si>
    <t>240469721000011</t>
  </si>
  <si>
    <t>JAIME NAVA NORIEGA</t>
  </si>
  <si>
    <t>Solicito me proporcione en forma digital el proyecto de remodelación, adecuación, adaptación y/o construcción que se esté llevando a cabo o se haya realizado en las instalaciones del Centro de Convenciones. Solicito me proporcione en forma digital el nombre de las personas físicas y morales encargadas de ejecutar las obras. Solicito me proporcione en forma digital el monto total pagado a las personas físicas y morales encargadas de ejecutar las obras. Solicito me proporcione en forma digital las facturas pagadas a todas las personas físicas y morales encargadas de ejecutar las obras.</t>
  </si>
  <si>
    <t>En cumplimento de lo ordenado por el Titular de la Unidad de Transparencia de la Oficialia Mayor, me permito adjuntar al presente la respuesta en formato digital.</t>
  </si>
  <si>
    <t>Respecto a la comida que tuvo lugar el domingo 26 de septiembre del 2021 en el Centro de Convenciones con motivo de la toma de protesta del gobernador Ricardo Gallardo Cardona solicito me proporcionen en forma digital lo siguiente: 1. Número de invitados 2. Lista de invitados y asistentes 3. Monto total erogado 4. Desglose de gastos, es decir, montos totales pagados por la comida, renta de mobiliario, pago de personal, pago de servicios, adquisición de bienes, pago de artistas que amenizaron el evento y cualquier otro gasto relacionado. 5. Menú servido 6. Copia digital de todas las facturas pagadas a personas físicas y morales por cualquier concepto relacionado con el evento. 7. Número de elementos de la policía que se encargaron de la seguridad del evento. Asimismo, informe el monto total gastado en boletos de avión, autobús o cualquier otro medio de transporte utilizado para el traslado de los invitados a la toma de protesta de Ricardo Gallardo Cardona como gobernador constitucional del estado y a la comida celebrada posteriormente. Informe el monto total gastado en el hospedaje de invitados a la toma de protesta de Ricardo Gallardo Cardona como gobernador constitucional del estado y a la comida celebrada posteriormente. Proporcione copia de las facturas pagadas a personas físicas y morales por boletos de avión, autobús o cualquier otro medio de transporte utilizado para el traslado de los invitados a la toma de protesta de Ricardo Gallardo Cardona como gobernador constitucional del estado y a la comida celebrada posteriormente. Proporcione copia de las facturas pagadas a personas físicas y morales por el hospedaje de invitados a la toma de protesta de Ricardo Gallardo Cardona como gobernador constitucional del estado y a la comida celebrada posteriormente.</t>
  </si>
  <si>
    <t>Solicito me proporcione en forma digital el nombre de las personas físicas y morales contratadas como proveedores de licencias para conducir, tarjeta de circulación y placas vehiculares del 1 de enero del 2021 al 29 de septiembre del 2021. Solicito me proporcione en forma digital los montos totales pagados a cada una de las personas físicas y morales contratadas como proveedores de licencias para conducir, tarjetas de circulación y placas vehiculares del 1 de enero del 2021 al 29 de septiembre del 2021. Solicito me proporcione en forma digital los contratos celebrados con cada una de las personas físicas y morales contratadas como proveedores de licencias para conducir, tarjetas de circulación y placas vehiculares del 1 de enero del 2021 al 29 de septiembre del 2021. Solicito me proporcione en forma digital las facturas pagadas a cada una de las personas físicas y morales contratadas como proveedores de licencias para conducir, tarjetas de circulación y placas vehiculares del 1 de enero del 2021 al 29 de septiembre del 2021.</t>
  </si>
  <si>
    <t>jAIME NAVA NORIEGA</t>
  </si>
  <si>
    <t>SIN NOMBRE</t>
  </si>
  <si>
    <t>Solicito conocer el último grado de educación cursado de cada uno de los 42 funcionarios y funcionarias nombradas por el gobernador José Ricardo Gallardo Cardona, luego de asumir el cargo como titular del Poder Ejecutivo de San Luis Potosí. Así también, el último grado escolar cursado por el gobernador José Ricardo Gallardo Cardona. En todos los casos, por favor, facilitar versión pública del certificado escolar, título profesional o documento oficial que acredite la información entregada.</t>
  </si>
  <si>
    <t>En el año de 1994 se obtuvo un crédito con garantía hipotecaria, por parte del fondo impulsor de inversiones potosinas "FONIP" del gobierno del estado de san luis potosí, dicho crédito fue liquidado, mas sin embargo nunca se realizó la cancelación de hipoteca y a la fecha dicho fondo ya se encuentra extinto, requiero de su apoyo para 1: determinar que área o dependencia se encarga de esa cartera y 2: se me indique que área o dependencia me puede expedir el oficio parta la cancelación la hipoteca de ese crédito liquidado.</t>
  </si>
  <si>
    <t>HILARIO CADENA RODRIGUEZ</t>
  </si>
  <si>
    <t>Solicito me proporcione en forma digital los nombres de las personas físicas y morales contratadas para la instalación de escenario, toldo, pantallas, equipo de sonido y demás gastos relacionados con el evento de toma de protesta del gobernador José Ricardo Gallardo Cardona celebrado el domingo 26 de septiembre del 2021 en la Plaza de los Fundadores de la capital. Solicito me proporcione en forma digital copia de las facturas pagadas a personas físicas y morales contratadas para la instalación de escenario, toldo, pantallas, equipo de sonido y demás gastos relacionados con el evento de toma de protesta del gobernador José Ricardo Gallardo Cardona celebrado el domingo 26 de septiembre del 2021 en la Plaza de los Fundadores de la capital. Solicito me informe en forma digital el monto total pagado a personas físicas y morales contratadas para la instalación de escenario, toldo, pantallas, equipo de sonido y demás gastos relacionados con el evento de toma de protesta del gobernador José Ricardo Gallardo Cardona celebrado el domingo 26 de septiembre del 2021 en la Plaza de los Fundadores de la capital.</t>
  </si>
  <si>
    <t>Solicito me proporcione en forma digital el nombre de las personas físicas y morales contratadas para la remodelación de los Centros Estatales de Cultura y Recreación conocidos como Parques Tangamanga anunciada por el gobernador, José Ricardo Gallardo Cardona. Solicito me proporcione en forma digital copia de todas las facturas pagadas a personas físicas y morales contratadas para la remodelación de los Centros Estatales de Cultura y Recreación conocidos como Parques Tangamanga anunciada por el gobernador, José Ricardo Gallardo Cardona. Solicito me proporcione en forma digital copia del proyecto de remodelación de los Centros Estatales de Cultura y Recreación conocidos como Parques Tangamanga anunciado por el gobernador, José Ricardo Gallardo Cardona. Solicito me informe el monto total que se erogará para la remodelación los Centros Estatales de Cultura y Recreación conocidos como Parques Tangamanga anunciada por el gobernador, José Ricardo Gallardo Cardona. Solicito me informe si la contratación de personas físicas y morales para la remodelación los Centros Estatales de Cultura y Recreación conocidos como Parques Tangamanga anunciada por el gobernador, José Ricardo Gallardo Cardona se llevó a cabo de forma directa, por licitación o invitación restringida, en cualquier caso, solicito copia digital de todos los documentos relacionados con la contratación de personas físicas y morales, es decir, contratos, oficios, fallos, etcétera.</t>
  </si>
  <si>
    <t>D´ HERNANDEZ</t>
  </si>
  <si>
    <t>¿Cuántas mujeres se encuentran registradas como trabajadoras de gobierno del estado? Y ¿cual es el total de trabajadores (hombres/mujeres) al servicio del estado?</t>
  </si>
  <si>
    <t>SANDRA LILIANA RODRIGUEZ MARTINEZ</t>
  </si>
  <si>
    <t>Profesiograma de: Jefatura de Sección, Jefatura de Oficina y Jefatura de Departamento.</t>
  </si>
  <si>
    <t>Me gustaría un listado de todos los organismos de la administración pública paraestatal del Poder Ejecutivo del Estado de San Luis Potosí que estén vigentes en la actualidad junto con una copia o hipervínculo a su documento de creación (acta constitutiva, ley, decreto, etc.). Gracias.</t>
  </si>
  <si>
    <t>G V C</t>
  </si>
  <si>
    <t>SOLICITD DE PRUEBA</t>
  </si>
  <si>
    <t>PRUEBA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</si>
</sst>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19"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name val="Arial"/>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4">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0" fillId="0" borderId="0" xfId="0"/>
    <xf numFmtId="0" fontId="18" fillId="6" borderId="0" xfId="0" applyFont="1" applyFill="1" applyAlignment="1">
      <alignment horizontal="center"/>
    </xf>
    <xf numFmtId="164" fontId="18" fillId="6" borderId="0" xfId="0" applyNumberFormat="1" applyFont="1" applyFill="1"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2"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IF(Formato!$C20&lt;&gt;"",MONTH(C20),"")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6"/>
  <sheetViews>
    <sheetView showGridLines="0" tabSelected="1" zoomScale="90" zoomScaleNormal="90" workbookViewId="0">
      <selection activeCell="F3" sqref="F3"/>
    </sheetView>
  </sheetViews>
  <sheetFormatPr baseColWidth="10" defaultColWidth="9.140625" defaultRowHeight="12.75" x14ac:dyDescent="0.2"/>
  <cols>
    <col min="1" max="1" width="18.140625" style="7"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2.710937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9</v>
      </c>
      <c r="C1" s="46" t="s">
        <v>25</v>
      </c>
      <c r="D1" s="47"/>
      <c r="F1" s="3" t="s">
        <v>26</v>
      </c>
      <c r="G1" s="9" t="s">
        <v>27</v>
      </c>
      <c r="H1" s="8">
        <v>14</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Septiembre</v>
      </c>
      <c r="F2" s="4"/>
      <c r="G2" s="10" t="s">
        <v>29</v>
      </c>
      <c r="H2" s="8">
        <v>10</v>
      </c>
      <c r="I2" s="48" t="s">
        <v>30</v>
      </c>
      <c r="J2" s="49"/>
      <c r="K2" s="49"/>
      <c r="L2" s="49"/>
    </row>
    <row r="3" spans="1:16" ht="18.75" thickBot="1" x14ac:dyDescent="0.25">
      <c r="A3" s="3" t="s">
        <v>31</v>
      </c>
      <c r="B3" s="21">
        <v>2021</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51" t="s">
        <v>63</v>
      </c>
      <c r="B10" s="52" t="s">
        <v>77</v>
      </c>
      <c r="C10" s="53">
        <v>44466</v>
      </c>
      <c r="D10" t="s">
        <v>87</v>
      </c>
      <c r="E10" s="28" t="s">
        <v>23</v>
      </c>
      <c r="F10" s="31" t="s">
        <v>16</v>
      </c>
      <c r="G10" s="29">
        <v>44476</v>
      </c>
      <c r="H10" s="29" t="s">
        <v>79</v>
      </c>
      <c r="I10" s="30">
        <v>0</v>
      </c>
      <c r="J10" s="30" t="s">
        <v>49</v>
      </c>
      <c r="K10" s="30">
        <v>0</v>
      </c>
      <c r="L10" s="5">
        <f>IF(Formato!$C20&lt;&gt;"",MONTH(C20),"")</f>
        <v>9</v>
      </c>
      <c r="M10" s="6">
        <f>IF(Formato!$G10&lt;&gt;"",MONTH(G10),"")</f>
        <v>10</v>
      </c>
      <c r="P10" s="11"/>
    </row>
    <row r="11" spans="1:16" ht="15" x14ac:dyDescent="0.2">
      <c r="A11" s="51" t="s">
        <v>64</v>
      </c>
      <c r="B11" s="28" t="s">
        <v>91</v>
      </c>
      <c r="C11" s="29">
        <v>44466</v>
      </c>
      <c r="D11" t="s">
        <v>92</v>
      </c>
      <c r="E11" s="28" t="s">
        <v>22</v>
      </c>
      <c r="F11" s="30"/>
      <c r="G11" s="29"/>
      <c r="H11" s="29"/>
      <c r="I11" s="30"/>
      <c r="J11" s="30"/>
      <c r="K11" s="30"/>
      <c r="L11" s="5">
        <f>IF(Formato!$C11&lt;&gt;"",MONTH(C11),"")</f>
        <v>9</v>
      </c>
      <c r="M11" s="6" t="str">
        <f>IF(Formato!$G11&lt;&gt;"",MONTH(G11),"")</f>
        <v/>
      </c>
      <c r="P11" s="11"/>
    </row>
    <row r="12" spans="1:16" ht="15" x14ac:dyDescent="0.2">
      <c r="A12" s="51" t="s">
        <v>65</v>
      </c>
      <c r="B12" s="28" t="s">
        <v>77</v>
      </c>
      <c r="C12" s="29">
        <v>44466</v>
      </c>
      <c r="D12" t="s">
        <v>88</v>
      </c>
      <c r="E12" s="28" t="s">
        <v>23</v>
      </c>
      <c r="F12" s="30" t="s">
        <v>16</v>
      </c>
      <c r="G12" s="29">
        <v>44476</v>
      </c>
      <c r="H12" s="29" t="s">
        <v>79</v>
      </c>
      <c r="I12" s="30">
        <v>0</v>
      </c>
      <c r="J12" s="30" t="s">
        <v>49</v>
      </c>
      <c r="K12" s="30">
        <v>0</v>
      </c>
      <c r="L12" s="5">
        <f>IF(Formato!$C12&lt;&gt;"",MONTH(C12),"")</f>
        <v>9</v>
      </c>
      <c r="M12" s="6">
        <f>IF(Formato!$G12&lt;&gt;"",MONTH(G12),"")</f>
        <v>10</v>
      </c>
      <c r="P12" s="11"/>
    </row>
    <row r="13" spans="1:16" ht="15" x14ac:dyDescent="0.2">
      <c r="A13" s="51" t="s">
        <v>66</v>
      </c>
      <c r="B13" s="28" t="s">
        <v>77</v>
      </c>
      <c r="C13" s="29">
        <v>44468</v>
      </c>
      <c r="D13" t="s">
        <v>80</v>
      </c>
      <c r="E13" s="28" t="s">
        <v>23</v>
      </c>
      <c r="F13" s="30" t="s">
        <v>16</v>
      </c>
      <c r="G13" s="29">
        <v>44476</v>
      </c>
      <c r="H13" s="29" t="s">
        <v>79</v>
      </c>
      <c r="I13" s="30">
        <v>0</v>
      </c>
      <c r="J13" s="30" t="s">
        <v>49</v>
      </c>
      <c r="K13" s="30">
        <v>0</v>
      </c>
      <c r="L13" s="5">
        <f>IF(Formato!$C13&lt;&gt;"",MONTH(C13),"")</f>
        <v>9</v>
      </c>
      <c r="M13" s="6">
        <f>IF(Formato!$G13&lt;&gt;"",MONTH(G13),"")</f>
        <v>10</v>
      </c>
    </row>
    <row r="14" spans="1:16" ht="15" x14ac:dyDescent="0.2">
      <c r="A14" s="51" t="s">
        <v>67</v>
      </c>
      <c r="B14" s="28" t="s">
        <v>95</v>
      </c>
      <c r="C14" s="29">
        <v>44452</v>
      </c>
      <c r="D14" s="30" t="s">
        <v>96</v>
      </c>
      <c r="E14" s="28" t="s">
        <v>23</v>
      </c>
      <c r="F14" s="30" t="s">
        <v>17</v>
      </c>
      <c r="G14" s="29">
        <v>44475</v>
      </c>
      <c r="H14" s="29" t="s">
        <v>96</v>
      </c>
      <c r="I14" s="30">
        <v>0</v>
      </c>
      <c r="J14" s="30" t="s">
        <v>49</v>
      </c>
      <c r="K14" s="30">
        <v>0</v>
      </c>
      <c r="L14" s="5">
        <f>IF(Formato!$C14&lt;&gt;"",MONTH(C14),"")</f>
        <v>9</v>
      </c>
      <c r="M14" s="6">
        <f>IF(Formato!$G14&lt;&gt;"",MONTH(G14),"")</f>
        <v>10</v>
      </c>
    </row>
    <row r="15" spans="1:16" ht="15" x14ac:dyDescent="0.2">
      <c r="A15" s="51" t="s">
        <v>68</v>
      </c>
      <c r="B15" s="28" t="s">
        <v>82</v>
      </c>
      <c r="C15" s="29">
        <v>44468</v>
      </c>
      <c r="D15" t="s">
        <v>81</v>
      </c>
      <c r="E15" s="28" t="s">
        <v>22</v>
      </c>
      <c r="F15" s="30"/>
      <c r="G15" s="29"/>
      <c r="H15" s="29"/>
      <c r="I15" s="30"/>
      <c r="J15" s="30"/>
      <c r="K15" s="30"/>
      <c r="L15" s="5">
        <f>IF(Formato!$C15&lt;&gt;"",MONTH(C15),"")</f>
        <v>9</v>
      </c>
      <c r="M15" s="6" t="str">
        <f>IF(Formato!$G15&lt;&gt;"",MONTH(G15),"")</f>
        <v/>
      </c>
    </row>
    <row r="16" spans="1:16" ht="15" x14ac:dyDescent="0.2">
      <c r="A16" s="51" t="s">
        <v>69</v>
      </c>
      <c r="B16" s="28" t="s">
        <v>94</v>
      </c>
      <c r="C16" s="29">
        <v>44459</v>
      </c>
      <c r="D16" t="s">
        <v>93</v>
      </c>
      <c r="E16" s="28" t="s">
        <v>23</v>
      </c>
      <c r="F16" s="30" t="s">
        <v>16</v>
      </c>
      <c r="G16" s="29">
        <v>44475</v>
      </c>
      <c r="H16" s="29" t="s">
        <v>79</v>
      </c>
      <c r="I16" s="30">
        <v>0</v>
      </c>
      <c r="J16" s="30" t="s">
        <v>49</v>
      </c>
      <c r="K16" s="30">
        <v>0</v>
      </c>
      <c r="L16" s="5">
        <f>IF(Formato!$C16&lt;&gt;"",MONTH(C16),"")</f>
        <v>9</v>
      </c>
      <c r="M16" s="6">
        <f>IF(Formato!$G16&lt;&gt;"",MONTH(G16),"")</f>
        <v>10</v>
      </c>
    </row>
    <row r="17" spans="1:13" ht="15" x14ac:dyDescent="0.2">
      <c r="A17" s="51" t="s">
        <v>70</v>
      </c>
      <c r="B17" s="28" t="s">
        <v>95</v>
      </c>
      <c r="C17" s="29">
        <v>44452</v>
      </c>
      <c r="D17" s="30" t="s">
        <v>96</v>
      </c>
      <c r="E17" s="28" t="s">
        <v>23</v>
      </c>
      <c r="F17" s="30" t="s">
        <v>17</v>
      </c>
      <c r="G17" s="29">
        <v>44475</v>
      </c>
      <c r="H17" s="29" t="s">
        <v>96</v>
      </c>
      <c r="I17" s="30">
        <v>0</v>
      </c>
      <c r="J17" s="30" t="s">
        <v>49</v>
      </c>
      <c r="K17" s="30">
        <v>0</v>
      </c>
      <c r="L17" s="5">
        <f>IF(Formato!$C17&lt;&gt;"",MONTH(C17),"")</f>
        <v>9</v>
      </c>
      <c r="M17" s="6">
        <f>IF(Formato!$G17&lt;&gt;"",MONTH(G17),"")</f>
        <v>10</v>
      </c>
    </row>
    <row r="18" spans="1:13" ht="15" x14ac:dyDescent="0.2">
      <c r="A18" s="51" t="s">
        <v>71</v>
      </c>
      <c r="B18" s="28" t="s">
        <v>89</v>
      </c>
      <c r="C18" s="29">
        <v>44466</v>
      </c>
      <c r="D18" t="s">
        <v>90</v>
      </c>
      <c r="E18" s="28" t="s">
        <v>22</v>
      </c>
      <c r="F18" s="30"/>
      <c r="G18" s="29"/>
      <c r="H18" s="29"/>
      <c r="I18" s="30"/>
      <c r="J18" s="30"/>
      <c r="K18" s="30"/>
      <c r="L18" s="5">
        <f>IF(Formato!$C18&lt;&gt;"",MONTH(C18),"")</f>
        <v>9</v>
      </c>
      <c r="M18" s="6" t="str">
        <f>IF(Formato!$G18&lt;&gt;"",MONTH(G18),"")</f>
        <v/>
      </c>
    </row>
    <row r="19" spans="1:13" ht="15" x14ac:dyDescent="0.2">
      <c r="A19" s="51" t="s">
        <v>72</v>
      </c>
      <c r="B19" s="28" t="s">
        <v>95</v>
      </c>
      <c r="C19" s="29">
        <v>44452</v>
      </c>
      <c r="D19" s="30" t="s">
        <v>96</v>
      </c>
      <c r="E19" s="28" t="s">
        <v>23</v>
      </c>
      <c r="F19" s="30" t="s">
        <v>17</v>
      </c>
      <c r="G19" s="29">
        <v>44475</v>
      </c>
      <c r="H19" s="29" t="s">
        <v>96</v>
      </c>
      <c r="I19" s="30">
        <v>0</v>
      </c>
      <c r="J19" s="30" t="s">
        <v>49</v>
      </c>
      <c r="K19" s="30">
        <v>0</v>
      </c>
      <c r="L19" s="5">
        <f>IF(Formato!$C19&lt;&gt;"",MONTH(C19),"")</f>
        <v>9</v>
      </c>
      <c r="M19" s="6">
        <f>IF(Formato!$G19&lt;&gt;"",MONTH(G19),"")</f>
        <v>10</v>
      </c>
    </row>
    <row r="20" spans="1:13" ht="15" x14ac:dyDescent="0.2">
      <c r="A20" s="51" t="s">
        <v>73</v>
      </c>
      <c r="B20" s="28" t="s">
        <v>77</v>
      </c>
      <c r="C20" s="29">
        <v>44468</v>
      </c>
      <c r="D20" t="s">
        <v>78</v>
      </c>
      <c r="E20" s="28" t="s">
        <v>23</v>
      </c>
      <c r="F20" s="30" t="s">
        <v>16</v>
      </c>
      <c r="G20" s="29">
        <v>44476</v>
      </c>
      <c r="H20" t="s">
        <v>79</v>
      </c>
      <c r="I20" s="30">
        <v>0</v>
      </c>
      <c r="J20" s="30" t="s">
        <v>49</v>
      </c>
      <c r="K20" s="30">
        <v>0</v>
      </c>
      <c r="L20" s="5" t="e">
        <f>IF(Formato!#REF!&lt;&gt;"",MONTH(#REF!),"")</f>
        <v>#REF!</v>
      </c>
      <c r="M20" s="6">
        <f>IF(Formato!$G20&lt;&gt;"",MONTH(G20),"")</f>
        <v>10</v>
      </c>
    </row>
    <row r="21" spans="1:13" ht="15" x14ac:dyDescent="0.2">
      <c r="A21" s="51" t="s">
        <v>74</v>
      </c>
      <c r="B21" s="28" t="s">
        <v>86</v>
      </c>
      <c r="C21" s="29">
        <v>44467</v>
      </c>
      <c r="D21" t="s">
        <v>85</v>
      </c>
      <c r="E21" s="28" t="s">
        <v>23</v>
      </c>
      <c r="F21" s="30" t="s">
        <v>16</v>
      </c>
      <c r="G21" s="29">
        <v>44476</v>
      </c>
      <c r="H21" s="29" t="s">
        <v>79</v>
      </c>
      <c r="I21" s="30">
        <v>0</v>
      </c>
      <c r="J21" s="30" t="s">
        <v>49</v>
      </c>
      <c r="K21" s="30">
        <v>0</v>
      </c>
      <c r="L21" s="5">
        <f>IF(Formato!$C21&lt;&gt;"",MONTH(C21),"")</f>
        <v>9</v>
      </c>
      <c r="M21" s="6">
        <f>IF(Formato!$G21&lt;&gt;"",MONTH(G21),"")</f>
        <v>10</v>
      </c>
    </row>
    <row r="22" spans="1:13" ht="15" x14ac:dyDescent="0.2">
      <c r="A22" s="51" t="s">
        <v>75</v>
      </c>
      <c r="B22" s="28" t="s">
        <v>95</v>
      </c>
      <c r="C22" s="29">
        <v>44452</v>
      </c>
      <c r="D22" s="30" t="s">
        <v>96</v>
      </c>
      <c r="E22" s="28" t="s">
        <v>23</v>
      </c>
      <c r="F22" s="30" t="s">
        <v>17</v>
      </c>
      <c r="G22" s="29">
        <v>44475</v>
      </c>
      <c r="H22" s="29" t="s">
        <v>96</v>
      </c>
      <c r="I22" s="30">
        <v>0</v>
      </c>
      <c r="J22" s="30" t="s">
        <v>49</v>
      </c>
      <c r="K22" s="30">
        <v>0</v>
      </c>
      <c r="L22" s="5">
        <f>IF(Formato!$C22&lt;&gt;"",MONTH(C22),"")</f>
        <v>9</v>
      </c>
      <c r="M22" s="6">
        <f>IF(Formato!$G22&lt;&gt;"",MONTH(G22),"")</f>
        <v>10</v>
      </c>
    </row>
    <row r="23" spans="1:13" ht="15" x14ac:dyDescent="0.2">
      <c r="A23" s="51" t="s">
        <v>76</v>
      </c>
      <c r="B23" s="28" t="s">
        <v>83</v>
      </c>
      <c r="C23" s="29">
        <v>44468</v>
      </c>
      <c r="D23" t="s">
        <v>84</v>
      </c>
      <c r="E23" s="28" t="s">
        <v>22</v>
      </c>
      <c r="F23" s="30"/>
      <c r="G23" s="29"/>
      <c r="H23" s="29"/>
      <c r="I23" s="30"/>
      <c r="J23" s="30"/>
      <c r="K23" s="30"/>
      <c r="L23" s="5">
        <f>IF(Formato!$C23&lt;&gt;"",MONTH(C23),"")</f>
        <v>9</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18" t="str">
        <f>IF(Formato!$C42&lt;&gt;"",MONTH(C42),"")</f>
        <v/>
      </c>
      <c r="M42" s="19" t="str">
        <f>IF(Formato!$G42&lt;&gt;"",MONTH(G42),"")</f>
        <v/>
      </c>
    </row>
    <row r="44" spans="1:14" x14ac:dyDescent="0.2">
      <c r="B44" s="1"/>
      <c r="C44" s="1"/>
      <c r="D44" s="1"/>
      <c r="E44" s="1"/>
    </row>
    <row r="45" spans="1:14" x14ac:dyDescent="0.2">
      <c r="M45" s="20" t="s">
        <v>43</v>
      </c>
    </row>
    <row r="46" spans="1:14" ht="39.75" customHeight="1" x14ac:dyDescent="0.2">
      <c r="M46" s="44" t="s">
        <v>44</v>
      </c>
      <c r="N46" s="44"/>
    </row>
  </sheetData>
  <sheetProtection selectLockedCells="1"/>
  <mergeCells count="6">
    <mergeCell ref="M46:N46"/>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sqref="F11:F42">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2">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2">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Marcelo Mejia Mendez</cp:lastModifiedBy>
  <cp:revision/>
  <dcterms:created xsi:type="dcterms:W3CDTF">2017-10-19T22:18:57Z</dcterms:created>
  <dcterms:modified xsi:type="dcterms:W3CDTF">2021-10-11T20:27:51Z</dcterms:modified>
</cp:coreProperties>
</file>