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prodriguez\Desktop\PLATAFORMAS\PETS 2026\ABRIL 2026\"/>
    </mc:Choice>
  </mc:AlternateContent>
  <xr:revisionPtr revIDLastSave="0" documentId="13_ncr:1_{F82B2A2C-FC7F-4BBA-B024-EED56DD9F5F5}" xr6:coauthVersionLast="36" xr6:coauthVersionMax="36" xr10:uidLastSave="{00000000-0000-0000-0000-000000000000}"/>
  <bookViews>
    <workbookView xWindow="0" yWindow="0" windowWidth="20490" windowHeight="7545" activeTab="1" xr2:uid="{00000000-000D-0000-FFFF-FFFF00000000}"/>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91029"/>
</workbook>
</file>

<file path=xl/calcChain.xml><?xml version="1.0" encoding="utf-8"?>
<calcChain xmlns="http://schemas.openxmlformats.org/spreadsheetml/2006/main">
  <c r="L10" i="1" l="1"/>
  <c r="M10" i="1"/>
  <c r="L11" i="1"/>
  <c r="M11" i="1"/>
  <c r="L12" i="1"/>
  <c r="M12" i="1"/>
  <c r="L13" i="1"/>
  <c r="M13" i="1"/>
  <c r="L14" i="1"/>
  <c r="M14" i="1"/>
  <c r="L18" i="1"/>
  <c r="M18" i="1"/>
  <c r="B2" i="1" l="1"/>
  <c r="M19" i="1" l="1"/>
  <c r="M20" i="1"/>
  <c r="M21" i="1"/>
  <c r="M22" i="1"/>
  <c r="M23" i="1"/>
  <c r="M24" i="1"/>
  <c r="M25" i="1"/>
  <c r="M26" i="1"/>
  <c r="M27" i="1"/>
  <c r="M28" i="1"/>
  <c r="M29" i="1"/>
  <c r="M30" i="1"/>
  <c r="M31" i="1"/>
  <c r="M32" i="1"/>
  <c r="M33" i="1"/>
  <c r="M34" i="1"/>
  <c r="M35" i="1"/>
  <c r="M36" i="1"/>
  <c r="M37" i="1"/>
  <c r="M38" i="1"/>
  <c r="L19" i="1"/>
  <c r="L20" i="1"/>
  <c r="L21" i="1"/>
  <c r="L22" i="1"/>
  <c r="L23" i="1"/>
  <c r="L24" i="1"/>
  <c r="L25" i="1"/>
  <c r="L26" i="1"/>
  <c r="L27" i="1"/>
  <c r="L28" i="1"/>
  <c r="L29" i="1"/>
  <c r="L30" i="1"/>
  <c r="L31" i="1"/>
  <c r="L32" i="1"/>
  <c r="L33" i="1"/>
  <c r="L34" i="1"/>
  <c r="L35" i="1"/>
  <c r="L36" i="1"/>
  <c r="L37" i="1"/>
  <c r="L38" i="1"/>
  <c r="H1" i="1" l="1"/>
  <c r="H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Gerardo Javier Vilet Espinosa</author>
  </authors>
  <commentList>
    <comment ref="H9" authorId="0" shapeId="0" xr:uid="{00000000-0006-0000-0100-000001000000}">
      <text>
        <r>
          <rPr>
            <sz val="9"/>
            <color indexed="81"/>
            <rFont val="Tahoma"/>
            <charset val="1"/>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<sst xmlns="http://schemas.openxmlformats.org/spreadsheetml/2006/main" count="97" uniqueCount="75">
  <si>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</si>
  <si>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</si>
  <si>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</si>
  <si>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</si>
  <si>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</si>
  <si>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</si>
  <si>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</si>
  <si>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</si>
  <si>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</si>
  <si>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</si>
  <si>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</si>
  <si>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</si>
  <si>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</si>
  <si>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</si>
  <si>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</si>
  <si>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</si>
  <si>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</si>
  <si>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</si>
  <si>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</si>
  <si>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</si>
  <si>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</si>
  <si>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</si>
  <si>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</si>
  <si>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</si>
  <si>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</si>
  <si>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</si>
  <si>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</si>
  <si>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</si>
  <si>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</si>
  <si>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</si>
  <si>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</si>
  <si>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</si>
  <si>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</si>
  <si>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</si>
  <si>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</si>
  <si>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</si>
  <si>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</si>
  <si>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</si>
  <si>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</si>
  <si>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</si>
  <si>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</si>
  <si>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</si>
  <si>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</si>
  <si>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</si>
  <si>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</si>
  <si>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</si>
  <si>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</si>
  <si>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</si>
  <si>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</si>
  <si>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</si>
  <si>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</si>
  <si>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</si>
  <si>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</si>
  <si>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</si>
  <si>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</si>
  <si>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</si>
  <si>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</si>
  <si>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</si>
  <si>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</si>
  <si>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</si>
  <si>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</si>
  <si>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</si>
  <si>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</si>
  <si>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Atendida</t>
  </si>
  <si>
    <t>Infraestructura de monitoreo de calidad del aire en San Luis Potosí A quien corresponda: Solicito información detallada sobre la infraestructura de monitoreo de calidad del aire en el estado de San Luis Potosí: * Ubicación exacta (coordenadas geográficas) de cada caseta de monitoreo en operación. * Radio de cobertura estimado de cada caseta. * Fecha de instalación y estado operativo actual. * Contaminantes que mide cada estación (PM2.5, PM10, O3, NO2, SO2, CO, entre otros). * Metodología utilizada para determinar el radio de cobertura. * Número total de estaciones recomendadas conforme a normas nacionales o internacionales y comparativo con las existentes. Solicito la información en formato abierto, con documentación técnica que respalde los datos. Atentamente, Kenia Hernández</t>
  </si>
  <si>
    <t>Kenia Hernández González</t>
  </si>
  <si>
    <t>Información sobre contaminación en zonas sin monitoreo en San Luis Potosí A quien corresponda: En relación con la ausencia de estaciones de monitoreo en la Zona Industrial, Villa de Pozos, Villa de Reyes y colonias cercanas a ladrilleras, solicito: * Informar si existe algún diagnóstico, estudio, modelo o estimación sobre la calidad del aire en dichas zonas. * En caso afirmativo, proporcionar: - Promedio diario de concentración de PM2.5 - Promedio diario de concentración de ozono (O3) -Metodología utilizada para estimar dichos valores - Periodo de análisis Desglosado específicamente para: * Villa de Pozos * Villa de Reyes * Colonias cercanas a ladrilleras Asimismo: * Indicar qué otros contaminantes o compuestos tóxicos han sido identificados en dichas zonas. * Señalar si la autoridad reconoce formalmente la falta de monitoreo en dichas áreas. * Indicar los riesgos a la salud identificados para la población en esas zonas. En caso de no contar con información, solicito se manifieste expresamente la inexistencia de datos. Atentamente, Kenia Hernández</t>
  </si>
  <si>
    <t>Se adjunta a la presente solicitud, un archivo .DOC, conformada de 21 incisos, dado que el texto excede del número de caracteres máximos de la plataforma.</t>
  </si>
  <si>
    <t>Elisa MN LN</t>
  </si>
  <si>
    <t>Se solicita acceso a la expresión documental relativa a la adquisición de pipas por parte de organismos de Gobierno del Estado de San Luis Potosí. En lo particular: 1. CONTRATO 2. LICITACION 3. INSTANCIA OPERADORA Y/O RESPONSABLE 4. BITACORA DE OPEREADOR 5. BITACORA DE LA PIPA 6. BITACORA DE ENTREGAS (BENIFICIARIO Y LITROS ENTREGADOS) Lo anterior sobre pipas y/o camiones cisternas adquiridos en periodo comprendido del 25 de septiembre de 2021 a la fecha.</t>
  </si>
  <si>
    <t>Victoriano Martínez</t>
  </si>
  <si>
    <t>Solicito atentamente, en ejercicio del derecho de acceso a la información pública, se proporcione la siguiente información en formato digital abierto (preferentemente Excel o PDF), correspondiente al periodo comprendido del 1 de enero de 2021 a la fecha de respuesta: 1. Presupuesto anual asignado a la Dirección Administrativa, desglosado por capítulo de gasto (1000, 2000, 3000, 4000, etc.), así como las modificaciones presupuestales realizadas (ampliaciones, reducciones y transferencias). 2. Informes trimestrales y anuales sobre el ejercicio del gasto, incluyendo subejercicios y sobre-ejercicios, con el debido desglose. 3. Relación de todos los contratos celebrados, indicando: proveedor, objeto del contrato, monto, fecha de firma, vigencia, tipo de procedimiento de contratación (licitación pública, invitación restringida o adjudicación directa). 4. Documentación que sustente y justifique las adjudicaciones directas realizadas durante el periodo solicitado. 5. Padrón de proveedores y contratistas vigente durante el periodo solicitado. 6. Actas, fallos y resoluciones emitidas por el comité de adquisiciones o equivalente. 7. Estructura orgánica vigente y sus modificaciones durante el periodo solicitado. 8. Plantilla de personal, desglosada por tipo de contratación (base, confianza, honorarios), incluyendo número de plazas, adscripción y nivel. 9. Tabulador de sueldos y salarios, incluyendo compensaciones, bonos y cualquier percepción adicional. 10. Currículum vitae de los servidores públicos de nivel directivo, en versión pública. 11. Registro de altas y bajas de personal durante el periodo solicitado. 12. Inventario de bienes muebles e inmuebles bajo resguardo de la Dirección Administrativa. 13. Relación del parque vehicular, indicando tipo de unidad, uso asignado, estado y gastos de mantenimiento. 14. Contratos de arrendamiento celebrados (oficinas, vehículos, equipo), indicando montos y vigencias. 15. Relación de servicios contratados (limpieza, seguridad, consultorías u otros), incluyendo proveedor, monto y vigencia. 16. Reglas de operación de programas administrados por el área administrativa, en caso de aplicar. 17. Padrones de beneficiarios de programas, en versión pública. 18. Informes de resultados, evaluaciones e indicadores de desempeño de los programas. 19. Auditorías internas y externas realizadas, incluyendo informes, observaciones y recomendaciones. 20. Estado que guardan las observaciones derivadas de auditorías (solventadas o en proceso). 21. Informes del órgano interno de control relacionados con la Dirección Administrativa. 22. Relación estadística de solicitudes de acceso a la información recibidas, atendidas y en trámite. 23. Información sobre recursos de revisión interpuestos en contra de respuestas emitidas por la Dirección Administrativa. 24. Versiones públicas de documentos relevantes que den cuenta del funcionamiento administrativo y financiero del área. En caso de que alguna información contenga datos personales o confidenciales, solicito se proporcione la versión pública correspondiente, testando únicamente la información clasificada conforme a la normatividad aplicable. Asimismo, en caso de que la información no obre en los términos solicitados, se indique el fundamento legal y se proporcione la orientación sobre la unidad administrativa competente. Sin otro particular, quedo atento a la respuesta en los plazos establecidos por la ley.</t>
  </si>
  <si>
    <t>GABRIEL PEREZ (ANONIMO)</t>
  </si>
  <si>
    <t>Quiero que la información que estoy pidiendo sea clara, transparente y que me la entreguen por este medio, sin mentiras. Estoy solicitando saber cuánto ha gastado en viáticos el actual secretario de la SEDARH desde 2024 hasta la fecha, incluyendo los montos y a qué lugares ha viajado. También pido información sobre los expediente tecnicos en version digital de los siguientes programas a su vez cuánto dinero estatal se ha gastado por programa, quiénes son los proveedores y quiénes han sido los beneficiarios en programas de maquinaria y equipamiento, bordos de abrevadero, repoblamiento bovino, sementales entregados en el Festival del Cabrito, cintilla, entrega de sementales, apoyos a asociaciones ganaderas y árboles frutales (basado en lo que salió en la nota periodística codigosanluis.com sobre "Impulsa Gobierno estatal entrega de árboles frutales certificados en las cuatro regiones"), así como programas de pequeños productores, todo desde 2024 a la fecha. Además, solicito copia en digital PDF por este medio de todos los convenios que se han firmado con los municipios desde 2024 hasta hoy. Por último, quiero saber los nombres de las personas que recibieron tractores y maquinaria, cuánto se pagó, cómo fue el proceso de licitación y quién es el representante legal del proveedor RENORTE S.A. de C.V., todo desde 2024 a la fecha.</t>
  </si>
  <si>
    <t>David Ramirez Maldonado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</si>
</sst>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b/>
      <sz val="14"/>
      <name val="Arial"/>
      <family val="2"/>
    </font>
    <font>
      <b/>
      <sz val="10"/>
      <name val="Arial"/>
      <family val="2"/>
    </font>
    <font>
      <sz val="8"/>
      <name val="Arial"/>
    </font>
    <font>
      <sz val="10"/>
      <name val="Arial"/>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charset val="1"/>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2">
    <xf numFmtId="0" fontId="0" fillId="0" borderId="0"/>
    <xf numFmtId="0" fontId="4" fillId="7" borderId="12" applyNumberFormat="0" applyFont="0" applyAlignment="0" applyProtection="0"/>
  </cellStyleXfs>
  <cellXfs count="54">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Border="1" applyAlignment="1">
      <alignment horizontal="center" vertical="center"/>
    </xf>
    <xf numFmtId="0" fontId="2" fillId="0" borderId="0" xfId="0" applyFont="1" applyFill="1" applyBorder="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7" fillId="6" borderId="0" xfId="0" quotePrefix="1" applyFont="1" applyFill="1"/>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ont="1"/>
    <xf numFmtId="0" fontId="6" fillId="0" borderId="4" xfId="0" applyFont="1" applyBorder="1" applyAlignment="1">
      <alignment vertical="top" wrapText="1"/>
    </xf>
    <xf numFmtId="0" fontId="0" fillId="0" borderId="0" xfId="0" applyBorder="1"/>
    <xf numFmtId="0" fontId="6" fillId="0" borderId="13" xfId="0" applyFont="1" applyBorder="1" applyAlignment="1">
      <alignment horizontal="left" vertical="top" wrapText="1"/>
    </xf>
    <xf numFmtId="0" fontId="0" fillId="0" borderId="0" xfId="0" applyBorder="1" applyAlignment="1">
      <alignment horizontal="center" vertical="top"/>
    </xf>
    <xf numFmtId="0" fontId="6" fillId="0" borderId="0" xfId="0" applyFont="1" applyBorder="1"/>
    <xf numFmtId="0" fontId="7" fillId="6" borderId="0" xfId="0" applyFont="1" applyFill="1" applyAlignment="1">
      <alignment horizontal="left"/>
    </xf>
    <xf numFmtId="1" fontId="7" fillId="6" borderId="0" xfId="0" applyNumberFormat="1" applyFont="1" applyFill="1" applyAlignment="1">
      <alignment horizontal="center"/>
    </xf>
    <xf numFmtId="0" fontId="7" fillId="6" borderId="0" xfId="0" applyFont="1" applyFill="1" applyAlignment="1"/>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xf numFmtId="0" fontId="0" fillId="0" borderId="0" xfId="0" applyAlignment="1">
      <alignment horizontal="center" vertical="center" wrapText="1"/>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Border="1" applyAlignment="1">
      <alignment horizontal="left" vertical="center" wrapText="1"/>
    </xf>
    <xf numFmtId="0" fontId="0" fillId="0" borderId="0" xfId="0" applyAlignment="1">
      <alignment horizontal="center"/>
    </xf>
  </cellXfs>
  <cellStyles count="2">
    <cellStyle name="Normal" xfId="0" builtinId="0"/>
    <cellStyle name="Notas" xfId="1" builtinId="10"/>
  </cellStyles>
  <dxfs count="20">
    <dxf>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Respuestas" displayName="Respuestas" ref="B12:C24" totalsRowShown="0">
  <tableColumns count="2">
    <tableColumn id="1" xr3:uid="{00000000-0010-0000-0000-000001000000}" name="Respuesta" dataDxfId="19"/>
    <tableColumn id="2" xr3:uid="{00000000-0010-0000-0000-000002000000}" name="Descripción" dataDxfId="18"/>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ramites" displayName="Tramites" ref="B28:C31" totalsRowShown="0">
  <tableColumns count="2">
    <tableColumn id="1" xr3:uid="{00000000-0010-0000-0100-000001000000}" name="Trámite" dataDxfId="17"/>
    <tableColumn id="2" xr3:uid="{00000000-0010-0000-0100-000002000000}" name="Descripción" dataDxfId="16"/>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Medios" displayName="Medios" ref="B36:C42" totalsRowShown="0">
  <tableColumns count="2">
    <tableColumn id="1" xr3:uid="{00000000-0010-0000-0200-000001000000}" name="Medio" dataDxfId="15"/>
    <tableColumn id="2" xr3:uid="{00000000-0010-0000-0200-000002000000}" name="Descripción" dataDxfId="14"/>
  </tableColumns>
  <tableStyleInfo name="TableStyleLight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Folios" displayName="Folios" ref="A9:M38" totalsRowShown="0" headerRowDxfId="13">
  <tableColumns count="13">
    <tableColumn id="1" xr3:uid="{00000000-0010-0000-0300-000001000000}" name="Número de folio." dataDxfId="12"/>
    <tableColumn id="12" xr3:uid="{00000000-0010-0000-0300-00000C000000}" name="Nombre del solicitante" dataDxfId="11"/>
    <tableColumn id="2" xr3:uid="{00000000-0010-0000-0300-000002000000}" name="Fecha de Recepción" dataDxfId="10"/>
    <tableColumn id="3" xr3:uid="{00000000-0010-0000-0300-000003000000}" name="Información Solicitada" dataDxfId="9"/>
    <tableColumn id="4" xr3:uid="{00000000-0010-0000-0300-000004000000}" name="Trámite" dataDxfId="8"/>
    <tableColumn id="5" xr3:uid="{00000000-0010-0000-0300-000005000000}" name="Respuesta" dataDxfId="7"/>
    <tableColumn id="6" xr3:uid="{00000000-0010-0000-0300-000006000000}" name="Fecha de Respuesta" dataDxfId="6"/>
    <tableColumn id="13" xr3:uid="{00000000-0010-0000-0300-00000D000000}" name="Resultado" dataDxfId="5"/>
    <tableColumn id="8" xr3:uid="{00000000-0010-0000-0300-000008000000}" name="Costo de Reproducción" dataDxfId="4"/>
    <tableColumn id="7" xr3:uid="{00000000-0010-0000-0300-000007000000}" name="Medio de Notificación" dataDxfId="3"/>
    <tableColumn id="9" xr3:uid="{00000000-0010-0000-0300-000009000000}" name="Costo de envio" dataDxfId="2"/>
    <tableColumn id="10" xr3:uid="{00000000-0010-0000-0300-00000A000000}" name="Mes de Recepción" dataDxfId="1">
      <calculatedColumnFormula>IF(Formato!$C10&lt;&gt;"",MONTH(C10),"")</calculatedColumnFormula>
    </tableColumn>
    <tableColumn id="11" xr3:uid="{00000000-0010-0000-0300-00000B000000}" name="Mes de Respuesta" dataDxfId="0">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2"/>
  <sheetViews>
    <sheetView showGridLines="0" topLeftCell="A22" zoomScaleNormal="100" workbookViewId="0">
      <selection activeCell="E27" sqref="E27"/>
    </sheetView>
  </sheetViews>
  <sheetFormatPr baseColWidth="10" defaultColWidth="11.42578125" defaultRowHeight="12.75" x14ac:dyDescent="0.2"/>
  <cols>
    <col min="1" max="1" width="11.42578125" style="12"/>
    <col min="2" max="2" width="12" style="12" customWidth="1"/>
    <col min="3" max="3" width="135.28515625" customWidth="1"/>
  </cols>
  <sheetData>
    <row r="1" spans="1:5" ht="25.5" x14ac:dyDescent="0.35">
      <c r="A1" s="13" t="s">
        <v>0</v>
      </c>
      <c r="B1" s="13" t="s">
        <v>1</v>
      </c>
      <c r="C1" s="46" t="s">
        <v>2</v>
      </c>
      <c r="D1" s="46"/>
      <c r="E1" s="46"/>
    </row>
    <row r="2" spans="1:5" ht="85.5" customHeight="1" x14ac:dyDescent="0.2">
      <c r="A2" s="14">
        <v>34</v>
      </c>
      <c r="B2" s="14" t="s">
        <v>3</v>
      </c>
      <c r="C2" s="45" t="s">
        <v>4</v>
      </c>
      <c r="D2" s="45"/>
      <c r="E2" s="45"/>
    </row>
    <row r="3" spans="1:5" ht="64.5" customHeight="1" x14ac:dyDescent="0.2">
      <c r="A3" s="14">
        <v>54</v>
      </c>
      <c r="B3" s="14" t="s">
        <v>5</v>
      </c>
      <c r="C3" s="45" t="s">
        <v>6</v>
      </c>
      <c r="D3" s="45"/>
      <c r="E3" s="45"/>
    </row>
    <row r="4" spans="1:5" ht="69" customHeight="1" x14ac:dyDescent="0.2">
      <c r="A4" s="14">
        <v>54</v>
      </c>
      <c r="B4" s="14" t="s">
        <v>7</v>
      </c>
      <c r="C4" s="45" t="s">
        <v>8</v>
      </c>
      <c r="D4" s="45"/>
      <c r="E4" s="45"/>
    </row>
    <row r="10" spans="1:5" ht="15.75" x14ac:dyDescent="0.2">
      <c r="B10" s="44" t="s">
        <v>46</v>
      </c>
      <c r="C10" s="44"/>
    </row>
    <row r="12" spans="1:5" x14ac:dyDescent="0.2">
      <c r="B12" s="24" t="s">
        <v>9</v>
      </c>
      <c r="C12" s="11" t="s">
        <v>10</v>
      </c>
    </row>
    <row r="13" spans="1:5" x14ac:dyDescent="0.2">
      <c r="B13" s="12">
        <v>1</v>
      </c>
      <c r="C13" s="11" t="s">
        <v>11</v>
      </c>
    </row>
    <row r="14" spans="1:5" x14ac:dyDescent="0.2">
      <c r="B14" s="12">
        <v>2</v>
      </c>
      <c r="C14" s="11" t="s">
        <v>12</v>
      </c>
    </row>
    <row r="15" spans="1:5" x14ac:dyDescent="0.2">
      <c r="B15" s="12">
        <v>3</v>
      </c>
      <c r="C15" s="11" t="s">
        <v>13</v>
      </c>
    </row>
    <row r="16" spans="1:5" x14ac:dyDescent="0.2">
      <c r="B16" s="12">
        <v>4</v>
      </c>
      <c r="C16" s="11" t="s">
        <v>14</v>
      </c>
    </row>
    <row r="17" spans="2:3" x14ac:dyDescent="0.2">
      <c r="B17" s="12">
        <v>5</v>
      </c>
      <c r="C17" s="11" t="s">
        <v>15</v>
      </c>
    </row>
    <row r="18" spans="2:3" x14ac:dyDescent="0.2">
      <c r="B18" s="12">
        <v>6</v>
      </c>
      <c r="C18" s="11" t="s">
        <v>16</v>
      </c>
    </row>
    <row r="19" spans="2:3" x14ac:dyDescent="0.2">
      <c r="B19" s="12">
        <v>7</v>
      </c>
      <c r="C19" s="11" t="s">
        <v>17</v>
      </c>
    </row>
    <row r="20" spans="2:3" x14ac:dyDescent="0.2">
      <c r="B20" s="12">
        <v>8</v>
      </c>
      <c r="C20" s="11" t="s">
        <v>18</v>
      </c>
    </row>
    <row r="21" spans="2:3" x14ac:dyDescent="0.2">
      <c r="B21" s="12">
        <v>9</v>
      </c>
      <c r="C21" s="11" t="s">
        <v>19</v>
      </c>
    </row>
    <row r="22" spans="2:3" x14ac:dyDescent="0.2">
      <c r="B22" s="12">
        <v>10</v>
      </c>
      <c r="C22" s="35" t="s">
        <v>60</v>
      </c>
    </row>
    <row r="23" spans="2:3" x14ac:dyDescent="0.2">
      <c r="B23" s="12">
        <v>11</v>
      </c>
      <c r="C23" s="11" t="s">
        <v>61</v>
      </c>
    </row>
    <row r="24" spans="2:3" x14ac:dyDescent="0.2">
      <c r="B24" s="39">
        <v>12</v>
      </c>
      <c r="C24" s="40" t="s">
        <v>59</v>
      </c>
    </row>
    <row r="26" spans="2:3" ht="15.75" x14ac:dyDescent="0.2">
      <c r="B26" s="44" t="s">
        <v>45</v>
      </c>
      <c r="C26" s="44"/>
    </row>
    <row r="28" spans="2:3" x14ac:dyDescent="0.2">
      <c r="B28" s="24" t="s">
        <v>20</v>
      </c>
      <c r="C28" s="11" t="s">
        <v>10</v>
      </c>
    </row>
    <row r="29" spans="2:3" x14ac:dyDescent="0.2">
      <c r="B29" s="12">
        <v>1</v>
      </c>
      <c r="C29" s="11" t="s">
        <v>21</v>
      </c>
    </row>
    <row r="30" spans="2:3" x14ac:dyDescent="0.2">
      <c r="B30" s="12">
        <v>2</v>
      </c>
      <c r="C30" s="11" t="s">
        <v>22</v>
      </c>
    </row>
    <row r="31" spans="2:3" x14ac:dyDescent="0.2">
      <c r="B31" s="12">
        <v>3</v>
      </c>
      <c r="C31" s="11" t="s">
        <v>23</v>
      </c>
    </row>
    <row r="34" spans="2:3" ht="15.75" x14ac:dyDescent="0.2">
      <c r="B34" s="44" t="s">
        <v>47</v>
      </c>
      <c r="C34" s="44"/>
    </row>
    <row r="36" spans="2:3" x14ac:dyDescent="0.2">
      <c r="B36" s="24" t="s">
        <v>48</v>
      </c>
      <c r="C36" s="11" t="s">
        <v>10</v>
      </c>
    </row>
    <row r="37" spans="2:3" x14ac:dyDescent="0.2">
      <c r="B37" s="12">
        <v>1</v>
      </c>
      <c r="C37" s="11" t="s">
        <v>49</v>
      </c>
    </row>
    <row r="38" spans="2:3" x14ac:dyDescent="0.2">
      <c r="B38" s="12">
        <v>2</v>
      </c>
      <c r="C38" s="11" t="s">
        <v>55</v>
      </c>
    </row>
    <row r="39" spans="2:3" x14ac:dyDescent="0.2">
      <c r="B39" s="12">
        <v>3</v>
      </c>
      <c r="C39" s="11" t="s">
        <v>50</v>
      </c>
    </row>
    <row r="40" spans="2:3" x14ac:dyDescent="0.2">
      <c r="B40" s="12">
        <v>4</v>
      </c>
      <c r="C40" s="11" t="s">
        <v>53</v>
      </c>
    </row>
    <row r="41" spans="2:3" x14ac:dyDescent="0.2">
      <c r="B41" s="12">
        <v>5</v>
      </c>
      <c r="C41" s="35" t="s">
        <v>52</v>
      </c>
    </row>
    <row r="42" spans="2:3" x14ac:dyDescent="0.2">
      <c r="B42" s="12">
        <v>6</v>
      </c>
      <c r="C42" s="35"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2"/>
  <sheetViews>
    <sheetView showGridLines="0" tabSelected="1" topLeftCell="A8" zoomScale="90" zoomScaleNormal="90" workbookViewId="0">
      <selection activeCell="C15" sqref="C15"/>
    </sheetView>
  </sheetViews>
  <sheetFormatPr baseColWidth="10" defaultColWidth="9.140625" defaultRowHeight="12.75" x14ac:dyDescent="0.2"/>
  <cols>
    <col min="1" max="1" width="24" style="7" customWidth="1"/>
    <col min="2" max="2" width="17.42578125" customWidth="1"/>
    <col min="3" max="3" width="14.7109375" customWidth="1"/>
    <col min="4" max="4" width="26.140625" customWidth="1"/>
    <col min="5" max="5" width="19" customWidth="1"/>
    <col min="6" max="6" width="53.7109375" customWidth="1"/>
    <col min="7" max="7" width="21.7109375" bestFit="1" customWidth="1"/>
    <col min="8" max="8" width="11.140625" bestFit="1" customWidth="1"/>
    <col min="9" max="9" width="13.5703125" bestFit="1" customWidth="1"/>
    <col min="10" max="10" width="11.7109375" bestFit="1" customWidth="1"/>
    <col min="11" max="11" width="14.42578125" customWidth="1"/>
    <col min="12" max="13" width="13" hidden="1" customWidth="1"/>
    <col min="14" max="14" width="44.5703125" customWidth="1"/>
    <col min="15" max="253" width="11.42578125" customWidth="1"/>
  </cols>
  <sheetData>
    <row r="1" spans="1:14" ht="27.75" customHeight="1" x14ac:dyDescent="0.2">
      <c r="A1" s="3" t="s">
        <v>24</v>
      </c>
      <c r="B1" s="21">
        <v>3</v>
      </c>
      <c r="C1" s="49" t="s">
        <v>25</v>
      </c>
      <c r="D1" s="50"/>
      <c r="F1" s="3" t="s">
        <v>26</v>
      </c>
      <c r="G1" s="9" t="s">
        <v>27</v>
      </c>
      <c r="H1" s="8">
        <f>COUNTIF(Formato!$L$10:$L$38,B1)</f>
        <v>0</v>
      </c>
      <c r="I1" s="51" t="s">
        <v>28</v>
      </c>
      <c r="J1" s="52"/>
      <c r="K1" s="52"/>
      <c r="L1" s="52"/>
    </row>
    <row r="2" spans="1:14" ht="29.25" customHeight="1" thickBot="1" x14ac:dyDescent="0.25">
      <c r="B2" s="22" t="str">
        <f>IF(B1&gt;0, CHOOSE(B1,"Enero", "Febrero", "Marzo", "Abril", "Mayo", "Junio", "Julio", "Agosto","Septiembre","Octubre","Noviembre","Diciembre"),"Escriba arriba número de mes a reportar")</f>
        <v>Marzo</v>
      </c>
      <c r="F2" s="4"/>
      <c r="G2" s="10" t="s">
        <v>29</v>
      </c>
      <c r="H2" s="8">
        <f>COUNTIF(Formato!$M$10:$M$38,B1)</f>
        <v>0</v>
      </c>
      <c r="I2" s="51" t="s">
        <v>30</v>
      </c>
      <c r="J2" s="52"/>
      <c r="K2" s="52"/>
      <c r="L2" s="52"/>
    </row>
    <row r="3" spans="1:14" ht="18.75" thickBot="1" x14ac:dyDescent="0.25">
      <c r="A3" s="3" t="s">
        <v>31</v>
      </c>
      <c r="B3" s="21">
        <v>2026</v>
      </c>
      <c r="D3" s="4"/>
      <c r="E3" s="16"/>
      <c r="F3" s="15"/>
      <c r="M3" s="25" t="s">
        <v>32</v>
      </c>
      <c r="N3" s="37"/>
    </row>
    <row r="4" spans="1:14" ht="32.25" customHeight="1" x14ac:dyDescent="0.2">
      <c r="M4" s="26">
        <v>1</v>
      </c>
      <c r="N4" s="38" t="s">
        <v>33</v>
      </c>
    </row>
    <row r="5" spans="1:14" ht="77.25" thickBot="1" x14ac:dyDescent="0.25">
      <c r="F5" s="11"/>
      <c r="M5" s="27">
        <v>2</v>
      </c>
      <c r="N5" s="36" t="s">
        <v>34</v>
      </c>
    </row>
    <row r="6" spans="1:14" ht="18" customHeight="1" x14ac:dyDescent="0.25">
      <c r="A6" s="48" t="s">
        <v>35</v>
      </c>
      <c r="B6" s="48"/>
      <c r="C6" s="48"/>
      <c r="D6" s="48"/>
      <c r="E6" s="48"/>
      <c r="F6" s="48"/>
      <c r="G6" s="48"/>
      <c r="H6" s="48"/>
      <c r="I6" s="48"/>
    </row>
    <row r="7" spans="1:14" x14ac:dyDescent="0.2">
      <c r="D7" s="53" t="s">
        <v>62</v>
      </c>
      <c r="E7" s="53"/>
      <c r="F7" s="53"/>
    </row>
    <row r="9" spans="1:14" s="2" customFormat="1" ht="44.25" customHeight="1" thickBot="1" x14ac:dyDescent="0.25">
      <c r="A9" s="23" t="s">
        <v>51</v>
      </c>
      <c r="B9" s="23" t="s">
        <v>57</v>
      </c>
      <c r="C9" s="32" t="s">
        <v>36</v>
      </c>
      <c r="D9" s="23" t="s">
        <v>37</v>
      </c>
      <c r="E9" s="32" t="s">
        <v>20</v>
      </c>
      <c r="F9" s="32" t="s">
        <v>9</v>
      </c>
      <c r="G9" s="32" t="s">
        <v>38</v>
      </c>
      <c r="H9" s="34" t="s">
        <v>56</v>
      </c>
      <c r="I9" s="32" t="s">
        <v>39</v>
      </c>
      <c r="J9" s="33" t="s">
        <v>58</v>
      </c>
      <c r="K9" s="32" t="s">
        <v>40</v>
      </c>
      <c r="L9" s="17" t="s">
        <v>41</v>
      </c>
      <c r="M9" s="17" t="s">
        <v>42</v>
      </c>
    </row>
    <row r="10" spans="1:14" ht="15" x14ac:dyDescent="0.2">
      <c r="A10" s="42">
        <v>240470026000012</v>
      </c>
      <c r="B10" s="41" t="s">
        <v>65</v>
      </c>
      <c r="C10" s="29">
        <v>46118</v>
      </c>
      <c r="D10" s="30" t="s">
        <v>64</v>
      </c>
      <c r="E10" s="28" t="s">
        <v>23</v>
      </c>
      <c r="F10" s="31" t="s">
        <v>16</v>
      </c>
      <c r="G10" s="29">
        <v>46118</v>
      </c>
      <c r="H10" s="29" t="s">
        <v>63</v>
      </c>
      <c r="I10" s="30">
        <v>0</v>
      </c>
      <c r="J10" s="30" t="s">
        <v>49</v>
      </c>
      <c r="K10" s="30">
        <v>0</v>
      </c>
      <c r="L10" s="5">
        <f>IF(Formato!$C10&lt;&gt;"",MONTH(C10),"")</f>
        <v>4</v>
      </c>
      <c r="M10" s="6">
        <f>IF(Formato!$G10&lt;&gt;"",MONTH(G10),"")</f>
        <v>4</v>
      </c>
    </row>
    <row r="11" spans="1:14" ht="15" x14ac:dyDescent="0.2">
      <c r="A11" s="42">
        <v>240470026000013</v>
      </c>
      <c r="B11" s="41" t="s">
        <v>65</v>
      </c>
      <c r="C11" s="29">
        <v>46118</v>
      </c>
      <c r="D11" s="30" t="s">
        <v>66</v>
      </c>
      <c r="E11" s="28" t="s">
        <v>23</v>
      </c>
      <c r="F11" s="31" t="s">
        <v>16</v>
      </c>
      <c r="G11" s="29">
        <v>46118</v>
      </c>
      <c r="H11" s="29" t="s">
        <v>63</v>
      </c>
      <c r="I11" s="30">
        <v>0</v>
      </c>
      <c r="J11" s="30" t="s">
        <v>49</v>
      </c>
      <c r="K11" s="30">
        <v>0</v>
      </c>
      <c r="L11" s="5">
        <f>IF(Formato!$C11&lt;&gt;"",MONTH(C11),"")</f>
        <v>4</v>
      </c>
      <c r="M11" s="6">
        <f>IF(Formato!$G11&lt;&gt;"",MONTH(G11),"")</f>
        <v>4</v>
      </c>
    </row>
    <row r="12" spans="1:14" ht="15" x14ac:dyDescent="0.2">
      <c r="A12" s="42">
        <v>240470026000014</v>
      </c>
      <c r="B12" s="41" t="s">
        <v>68</v>
      </c>
      <c r="C12" s="29">
        <v>46127</v>
      </c>
      <c r="D12" s="30" t="s">
        <v>67</v>
      </c>
      <c r="E12" s="28" t="s">
        <v>23</v>
      </c>
      <c r="F12" s="31" t="s">
        <v>16</v>
      </c>
      <c r="G12" s="29">
        <v>46132</v>
      </c>
      <c r="H12" s="29" t="s">
        <v>63</v>
      </c>
      <c r="I12" s="30">
        <v>0</v>
      </c>
      <c r="J12" s="30" t="s">
        <v>49</v>
      </c>
      <c r="K12" s="30">
        <v>0</v>
      </c>
      <c r="L12" s="5">
        <f>IF(Formato!$C12&lt;&gt;"",MONTH(C12),"")</f>
        <v>4</v>
      </c>
      <c r="M12" s="6">
        <f>IF(Formato!$G12&lt;&gt;"",MONTH(G12),"")</f>
        <v>4</v>
      </c>
    </row>
    <row r="13" spans="1:14" ht="15" x14ac:dyDescent="0.2">
      <c r="A13" s="42">
        <v>240470026000015</v>
      </c>
      <c r="B13" s="41" t="s">
        <v>70</v>
      </c>
      <c r="C13" s="29">
        <v>46132</v>
      </c>
      <c r="D13" s="43" t="s">
        <v>69</v>
      </c>
      <c r="E13" s="28" t="s">
        <v>23</v>
      </c>
      <c r="F13" s="31" t="s">
        <v>16</v>
      </c>
      <c r="G13" s="29">
        <v>46135</v>
      </c>
      <c r="H13" s="29" t="s">
        <v>63</v>
      </c>
      <c r="I13" s="30">
        <v>0</v>
      </c>
      <c r="J13" s="30" t="s">
        <v>49</v>
      </c>
      <c r="K13" s="30">
        <v>0</v>
      </c>
      <c r="L13" s="5">
        <f>IF(Formato!$C13&lt;&gt;"",MONTH(C13),"")</f>
        <v>4</v>
      </c>
      <c r="M13" s="6">
        <f>IF(Formato!$G13&lt;&gt;"",MONTH(G13),"")</f>
        <v>4</v>
      </c>
    </row>
    <row r="14" spans="1:14" ht="15" x14ac:dyDescent="0.2">
      <c r="A14" s="42">
        <v>240470026000016</v>
      </c>
      <c r="B14" s="41" t="s">
        <v>72</v>
      </c>
      <c r="C14" s="29">
        <v>46139</v>
      </c>
      <c r="D14" s="43" t="s">
        <v>71</v>
      </c>
      <c r="E14" s="28" t="s">
        <v>22</v>
      </c>
      <c r="F14" s="31"/>
      <c r="G14" s="29"/>
      <c r="H14" s="29"/>
      <c r="I14" s="30"/>
      <c r="J14" s="30"/>
      <c r="K14" s="30"/>
      <c r="L14" s="5">
        <f>IF(Formato!$C14&lt;&gt;"",MONTH(C14),"")</f>
        <v>4</v>
      </c>
      <c r="M14" s="6" t="str">
        <f>IF(Formato!$G14&lt;&gt;"",MONTH(G14),"")</f>
        <v/>
      </c>
    </row>
    <row r="15" spans="1:14" ht="15" x14ac:dyDescent="0.2">
      <c r="A15" s="42">
        <v>240470026000017</v>
      </c>
      <c r="B15" s="41" t="s">
        <v>74</v>
      </c>
      <c r="C15" s="29">
        <v>46141</v>
      </c>
      <c r="D15" s="43" t="s">
        <v>73</v>
      </c>
      <c r="E15" s="28" t="s">
        <v>22</v>
      </c>
      <c r="F15" s="31"/>
      <c r="G15" s="29"/>
      <c r="H15" s="29"/>
      <c r="I15" s="30"/>
      <c r="J15" s="30"/>
      <c r="K15" s="30"/>
      <c r="L15" s="5"/>
      <c r="M15" s="6"/>
    </row>
    <row r="16" spans="1:14" ht="15" x14ac:dyDescent="0.2">
      <c r="A16" s="42"/>
      <c r="B16" s="41"/>
      <c r="C16" s="29"/>
      <c r="D16" s="30"/>
      <c r="E16" s="28"/>
      <c r="F16" s="31"/>
      <c r="G16" s="29"/>
      <c r="H16" s="29"/>
      <c r="I16" s="30"/>
      <c r="J16" s="30"/>
      <c r="K16" s="30"/>
      <c r="L16" s="5"/>
      <c r="M16" s="6"/>
    </row>
    <row r="17" spans="1:13" ht="15" x14ac:dyDescent="0.2">
      <c r="A17" s="42"/>
      <c r="B17" s="41"/>
      <c r="C17" s="29"/>
      <c r="D17" s="30"/>
      <c r="E17" s="28"/>
      <c r="F17" s="31"/>
      <c r="G17" s="29"/>
      <c r="H17" s="29"/>
      <c r="I17" s="30"/>
      <c r="J17" s="30"/>
      <c r="K17" s="30"/>
      <c r="L17" s="5"/>
      <c r="M17" s="6"/>
    </row>
    <row r="18" spans="1:13" ht="15" x14ac:dyDescent="0.2">
      <c r="A18" s="42"/>
      <c r="B18" s="41"/>
      <c r="C18" s="29"/>
      <c r="D18" s="30"/>
      <c r="E18" s="28"/>
      <c r="F18" s="31"/>
      <c r="G18" s="29"/>
      <c r="H18" s="29"/>
      <c r="I18" s="30"/>
      <c r="J18" s="30"/>
      <c r="K18" s="30"/>
      <c r="L18" s="5" t="str">
        <f>IF(Formato!$C18&lt;&gt;"",MONTH(C18),"")</f>
        <v/>
      </c>
      <c r="M18" s="6" t="str">
        <f>IF(Formato!$G18&lt;&gt;"",MONTH(G18),"")</f>
        <v/>
      </c>
    </row>
    <row r="19" spans="1:13" ht="15" x14ac:dyDescent="0.2">
      <c r="A19" s="42"/>
      <c r="B19" s="41"/>
      <c r="C19" s="29"/>
      <c r="D19" s="30"/>
      <c r="E19" s="28"/>
      <c r="F19" s="31"/>
      <c r="G19" s="29"/>
      <c r="H19" s="29"/>
      <c r="I19" s="30"/>
      <c r="J19" s="30"/>
      <c r="K19" s="30"/>
      <c r="L19" s="5" t="str">
        <f>IF(Formato!$C19&lt;&gt;"",MONTH(C19),"")</f>
        <v/>
      </c>
      <c r="M19" s="6" t="str">
        <f>IF(Formato!$G19&lt;&gt;"",MONTH(G19),"")</f>
        <v/>
      </c>
    </row>
    <row r="20" spans="1:13" ht="15" x14ac:dyDescent="0.2">
      <c r="A20" s="42"/>
      <c r="B20" s="41"/>
      <c r="C20" s="29"/>
      <c r="D20" s="30"/>
      <c r="E20" s="28"/>
      <c r="F20" s="31"/>
      <c r="G20" s="29"/>
      <c r="H20" s="29"/>
      <c r="I20" s="30"/>
      <c r="J20" s="30"/>
      <c r="K20" s="30"/>
      <c r="L20" s="5" t="str">
        <f>IF(Formato!$C20&lt;&gt;"",MONTH(C20),"")</f>
        <v/>
      </c>
      <c r="M20" s="6" t="str">
        <f>IF(Formato!$G20&lt;&gt;"",MONTH(G20),"")</f>
        <v/>
      </c>
    </row>
    <row r="21" spans="1:13" ht="15" x14ac:dyDescent="0.2">
      <c r="A21" s="42"/>
      <c r="B21" s="41"/>
      <c r="C21" s="29"/>
      <c r="D21" s="30"/>
      <c r="E21" s="28"/>
      <c r="F21" s="31"/>
      <c r="G21" s="29"/>
      <c r="H21" s="29"/>
      <c r="I21" s="30"/>
      <c r="J21" s="30"/>
      <c r="K21" s="30"/>
      <c r="L21" s="5" t="str">
        <f>IF(Formato!$C21&lt;&gt;"",MONTH(C21),"")</f>
        <v/>
      </c>
      <c r="M21" s="6" t="str">
        <f>IF(Formato!$G21&lt;&gt;"",MONTH(G21),"")</f>
        <v/>
      </c>
    </row>
    <row r="22" spans="1:13" ht="15" x14ac:dyDescent="0.2">
      <c r="A22" s="28"/>
      <c r="B22" s="28"/>
      <c r="C22" s="29"/>
      <c r="D22" s="30"/>
      <c r="E22" s="28"/>
      <c r="F22" s="30"/>
      <c r="G22" s="29"/>
      <c r="H22" s="29"/>
      <c r="I22" s="30"/>
      <c r="J22" s="30"/>
      <c r="K22" s="30"/>
      <c r="L22" s="5" t="str">
        <f>IF(Formato!$C22&lt;&gt;"",MONTH(C22),"")</f>
        <v/>
      </c>
      <c r="M22" s="6" t="str">
        <f>IF(Formato!$G22&lt;&gt;"",MONTH(G22),"")</f>
        <v/>
      </c>
    </row>
    <row r="23" spans="1:13" ht="15" x14ac:dyDescent="0.2">
      <c r="A23" s="28"/>
      <c r="B23" s="28"/>
      <c r="C23" s="29"/>
      <c r="D23" s="30"/>
      <c r="E23" s="28"/>
      <c r="F23" s="30"/>
      <c r="G23" s="29"/>
      <c r="H23" s="29"/>
      <c r="I23" s="30"/>
      <c r="J23" s="30"/>
      <c r="K23" s="30"/>
      <c r="L23" s="5" t="str">
        <f>IF(Formato!$C23&lt;&gt;"",MONTH(C23),"")</f>
        <v/>
      </c>
      <c r="M23" s="6" t="str">
        <f>IF(Formato!$G23&lt;&gt;"",MONTH(G23),"")</f>
        <v/>
      </c>
    </row>
    <row r="24" spans="1:13" ht="15" x14ac:dyDescent="0.2">
      <c r="A24" s="28"/>
      <c r="B24" s="28"/>
      <c r="C24" s="29"/>
      <c r="D24" s="30"/>
      <c r="E24" s="28"/>
      <c r="F24" s="30"/>
      <c r="G24" s="29"/>
      <c r="H24" s="29"/>
      <c r="I24" s="30"/>
      <c r="J24" s="30"/>
      <c r="K24" s="30"/>
      <c r="L24" s="5" t="str">
        <f>IF(Formato!$C24&lt;&gt;"",MONTH(C24),"")</f>
        <v/>
      </c>
      <c r="M24" s="6" t="str">
        <f>IF(Formato!$G24&lt;&gt;"",MONTH(G24),"")</f>
        <v/>
      </c>
    </row>
    <row r="25" spans="1:13" ht="15" x14ac:dyDescent="0.2">
      <c r="A25" s="28"/>
      <c r="B25" s="28"/>
      <c r="C25" s="29"/>
      <c r="D25" s="30"/>
      <c r="E25" s="28"/>
      <c r="F25" s="30"/>
      <c r="G25" s="29"/>
      <c r="H25" s="29"/>
      <c r="I25" s="30"/>
      <c r="J25" s="30"/>
      <c r="K25" s="30"/>
      <c r="L25" s="5" t="str">
        <f>IF(Formato!$C25&lt;&gt;"",MONTH(C25),"")</f>
        <v/>
      </c>
      <c r="M25" s="6" t="str">
        <f>IF(Formato!$G25&lt;&gt;"",MONTH(G25),"")</f>
        <v/>
      </c>
    </row>
    <row r="26" spans="1:13" ht="15" x14ac:dyDescent="0.2">
      <c r="A26" s="28"/>
      <c r="B26" s="28"/>
      <c r="C26" s="29"/>
      <c r="D26" s="30"/>
      <c r="E26" s="28"/>
      <c r="F26" s="30"/>
      <c r="G26" s="29"/>
      <c r="H26" s="29"/>
      <c r="I26" s="30"/>
      <c r="J26" s="30"/>
      <c r="K26" s="30"/>
      <c r="L26" s="5" t="str">
        <f>IF(Formato!$C26&lt;&gt;"",MONTH(C26),"")</f>
        <v/>
      </c>
      <c r="M26" s="6" t="str">
        <f>IF(Formato!$G26&lt;&gt;"",MONTH(G26),"")</f>
        <v/>
      </c>
    </row>
    <row r="27" spans="1:13" ht="15" x14ac:dyDescent="0.2">
      <c r="A27" s="28"/>
      <c r="B27" s="28"/>
      <c r="C27" s="29"/>
      <c r="D27" s="30"/>
      <c r="E27" s="28"/>
      <c r="F27" s="30"/>
      <c r="G27" s="29"/>
      <c r="H27" s="29"/>
      <c r="I27" s="30"/>
      <c r="J27" s="30"/>
      <c r="K27" s="30"/>
      <c r="L27" s="5" t="str">
        <f>IF(Formato!$C27&lt;&gt;"",MONTH(C27),"")</f>
        <v/>
      </c>
      <c r="M27" s="6" t="str">
        <f>IF(Formato!$G27&lt;&gt;"",MONTH(G27),"")</f>
        <v/>
      </c>
    </row>
    <row r="28" spans="1:13" ht="15" x14ac:dyDescent="0.2">
      <c r="A28" s="28"/>
      <c r="B28" s="28"/>
      <c r="C28" s="29"/>
      <c r="D28" s="30"/>
      <c r="E28" s="28"/>
      <c r="F28" s="30"/>
      <c r="G28" s="29"/>
      <c r="H28" s="29"/>
      <c r="I28" s="30"/>
      <c r="J28" s="30"/>
      <c r="K28" s="30"/>
      <c r="L28" s="5" t="str">
        <f>IF(Formato!$C28&lt;&gt;"",MONTH(C28),"")</f>
        <v/>
      </c>
      <c r="M28" s="6" t="str">
        <f>IF(Formato!$G28&lt;&gt;"",MONTH(G28),"")</f>
        <v/>
      </c>
    </row>
    <row r="29" spans="1:13" ht="15" x14ac:dyDescent="0.2">
      <c r="A29" s="28"/>
      <c r="B29" s="28"/>
      <c r="C29" s="29"/>
      <c r="D29" s="30"/>
      <c r="E29" s="28"/>
      <c r="F29" s="30"/>
      <c r="G29" s="29"/>
      <c r="H29" s="29"/>
      <c r="I29" s="30"/>
      <c r="J29" s="30"/>
      <c r="K29" s="30"/>
      <c r="L29" s="5" t="str">
        <f>IF(Formato!$C29&lt;&gt;"",MONTH(C29),"")</f>
        <v/>
      </c>
      <c r="M29" s="6" t="str">
        <f>IF(Formato!$G29&lt;&gt;"",MONTH(G29),"")</f>
        <v/>
      </c>
    </row>
    <row r="30" spans="1:13" ht="15" x14ac:dyDescent="0.2">
      <c r="A30" s="28"/>
      <c r="B30" s="28"/>
      <c r="C30" s="29"/>
      <c r="D30" s="30"/>
      <c r="E30" s="28"/>
      <c r="F30" s="30"/>
      <c r="G30" s="29"/>
      <c r="H30" s="29"/>
      <c r="I30" s="30"/>
      <c r="J30" s="30"/>
      <c r="K30" s="30"/>
      <c r="L30" s="5" t="str">
        <f>IF(Formato!$C30&lt;&gt;"",MONTH(C30),"")</f>
        <v/>
      </c>
      <c r="M30" s="6" t="str">
        <f>IF(Formato!$G30&lt;&gt;"",MONTH(G30),"")</f>
        <v/>
      </c>
    </row>
    <row r="31" spans="1:13" ht="15" x14ac:dyDescent="0.2">
      <c r="A31" s="28"/>
      <c r="B31" s="28"/>
      <c r="C31" s="29"/>
      <c r="D31" s="30"/>
      <c r="E31" s="28"/>
      <c r="F31" s="30"/>
      <c r="G31" s="29"/>
      <c r="H31" s="29"/>
      <c r="I31" s="30"/>
      <c r="J31" s="30"/>
      <c r="K31" s="30"/>
      <c r="L31" s="5" t="str">
        <f>IF(Formato!$C31&lt;&gt;"",MONTH(C31),"")</f>
        <v/>
      </c>
      <c r="M31" s="6" t="str">
        <f>IF(Formato!$G31&lt;&gt;"",MONTH(G31),"")</f>
        <v/>
      </c>
    </row>
    <row r="32" spans="1:13" ht="15" x14ac:dyDescent="0.2">
      <c r="A32" s="28"/>
      <c r="B32" s="28"/>
      <c r="C32" s="29"/>
      <c r="D32" s="30"/>
      <c r="E32" s="28"/>
      <c r="F32" s="30"/>
      <c r="G32" s="29"/>
      <c r="H32" s="29"/>
      <c r="I32" s="30"/>
      <c r="J32" s="30"/>
      <c r="K32" s="30"/>
      <c r="L32" s="5" t="str">
        <f>IF(Formato!$C32&lt;&gt;"",MONTH(C32),"")</f>
        <v/>
      </c>
      <c r="M32" s="6" t="str">
        <f>IF(Formato!$G32&lt;&gt;"",MONTH(G32),"")</f>
        <v/>
      </c>
    </row>
    <row r="33" spans="1:14" ht="15" x14ac:dyDescent="0.2">
      <c r="A33" s="28"/>
      <c r="B33" s="28"/>
      <c r="C33" s="29"/>
      <c r="D33" s="30"/>
      <c r="E33" s="28"/>
      <c r="F33" s="30"/>
      <c r="G33" s="29"/>
      <c r="H33" s="29"/>
      <c r="I33" s="30"/>
      <c r="J33" s="30"/>
      <c r="K33" s="30"/>
      <c r="L33" s="5" t="str">
        <f>IF(Formato!$C33&lt;&gt;"",MONTH(C33),"")</f>
        <v/>
      </c>
      <c r="M33" s="6" t="str">
        <f>IF(Formato!$G33&lt;&gt;"",MONTH(G33),"")</f>
        <v/>
      </c>
    </row>
    <row r="34" spans="1:14" ht="15" x14ac:dyDescent="0.2">
      <c r="A34" s="28"/>
      <c r="B34" s="28"/>
      <c r="C34" s="29"/>
      <c r="D34" s="30"/>
      <c r="E34" s="28"/>
      <c r="F34" s="30"/>
      <c r="G34" s="29"/>
      <c r="H34" s="29"/>
      <c r="I34" s="30"/>
      <c r="J34" s="30"/>
      <c r="K34" s="30"/>
      <c r="L34" s="5" t="str">
        <f>IF(Formato!$C34&lt;&gt;"",MONTH(C34),"")</f>
        <v/>
      </c>
      <c r="M34" s="6" t="str">
        <f>IF(Formato!$G34&lt;&gt;"",MONTH(G34),"")</f>
        <v/>
      </c>
    </row>
    <row r="35" spans="1:14" ht="15" x14ac:dyDescent="0.2">
      <c r="A35" s="28"/>
      <c r="B35" s="28"/>
      <c r="C35" s="29"/>
      <c r="D35" s="30"/>
      <c r="E35" s="28"/>
      <c r="F35" s="30"/>
      <c r="G35" s="29"/>
      <c r="H35" s="29"/>
      <c r="I35" s="30"/>
      <c r="J35" s="30"/>
      <c r="K35" s="30"/>
      <c r="L35" s="5" t="str">
        <f>IF(Formato!$C35&lt;&gt;"",MONTH(C35),"")</f>
        <v/>
      </c>
      <c r="M35" s="6" t="str">
        <f>IF(Formato!$G35&lt;&gt;"",MONTH(G35),"")</f>
        <v/>
      </c>
    </row>
    <row r="36" spans="1:14" ht="15" x14ac:dyDescent="0.2">
      <c r="A36" s="28"/>
      <c r="B36" s="28"/>
      <c r="C36" s="29"/>
      <c r="D36" s="30"/>
      <c r="E36" s="28"/>
      <c r="F36" s="30"/>
      <c r="G36" s="29"/>
      <c r="H36" s="29"/>
      <c r="I36" s="30"/>
      <c r="J36" s="30"/>
      <c r="K36" s="30"/>
      <c r="L36" s="5" t="str">
        <f>IF(Formato!$C36&lt;&gt;"",MONTH(C36),"")</f>
        <v/>
      </c>
      <c r="M36" s="6" t="str">
        <f>IF(Formato!$G36&lt;&gt;"",MONTH(G36),"")</f>
        <v/>
      </c>
    </row>
    <row r="37" spans="1:14" ht="15" x14ac:dyDescent="0.2">
      <c r="A37" s="28"/>
      <c r="B37" s="28"/>
      <c r="C37" s="29"/>
      <c r="D37" s="30"/>
      <c r="E37" s="28"/>
      <c r="F37" s="30"/>
      <c r="G37" s="29"/>
      <c r="H37" s="29"/>
      <c r="I37" s="30"/>
      <c r="J37" s="30"/>
      <c r="K37" s="30"/>
      <c r="L37" s="5" t="str">
        <f>IF(Formato!$C37&lt;&gt;"",MONTH(C37),"")</f>
        <v/>
      </c>
      <c r="M37" s="6" t="str">
        <f>IF(Formato!$G37&lt;&gt;"",MONTH(G37),"")</f>
        <v/>
      </c>
    </row>
    <row r="38" spans="1:14" ht="15" x14ac:dyDescent="0.2">
      <c r="A38" s="28"/>
      <c r="B38" s="28"/>
      <c r="C38" s="29"/>
      <c r="D38" s="30"/>
      <c r="E38" s="28"/>
      <c r="F38" s="30"/>
      <c r="G38" s="29"/>
      <c r="H38" s="29"/>
      <c r="I38" s="30"/>
      <c r="J38" s="30"/>
      <c r="K38" s="30"/>
      <c r="L38" s="18" t="str">
        <f>IF(Formato!$C38&lt;&gt;"",MONTH(C38),"")</f>
        <v/>
      </c>
      <c r="M38" s="19" t="str">
        <f>IF(Formato!$G38&lt;&gt;"",MONTH(G38),"")</f>
        <v/>
      </c>
    </row>
    <row r="40" spans="1:14" x14ac:dyDescent="0.2">
      <c r="B40" s="1"/>
      <c r="C40" s="1"/>
      <c r="D40" s="1"/>
      <c r="E40" s="1"/>
    </row>
    <row r="41" spans="1:14" x14ac:dyDescent="0.2">
      <c r="M41" s="20" t="s">
        <v>43</v>
      </c>
    </row>
    <row r="42" spans="1:14" ht="39.75" customHeight="1" x14ac:dyDescent="0.2">
      <c r="M42" s="47" t="s">
        <v>44</v>
      </c>
      <c r="N42" s="47"/>
    </row>
  </sheetData>
  <sheetProtection selectLockedCells="1"/>
  <mergeCells count="6">
    <mergeCell ref="M42:N42"/>
    <mergeCell ref="A6:I6"/>
    <mergeCell ref="C1:D1"/>
    <mergeCell ref="I1:L1"/>
    <mergeCell ref="I2:L2"/>
    <mergeCell ref="D7:F7"/>
  </mergeCells>
  <phoneticPr fontId="3" type="noConversion"/>
  <dataValidations count="5">
    <dataValidation type="whole" allowBlank="1" showInputMessage="1" showErrorMessage="1" errorTitle="Error de número de mes" error="Solo el número del mes a reportar, valores entre 1 y 12_x000a_" promptTitle="Número del mes a reportar" prompt="Valores entre 1 y 12" sqref="B1" xr:uid="{00000000-0002-0000-0100-000000000000}">
      <formula1>1</formula1>
      <formula2>12</formula2>
    </dataValidation>
    <dataValidation type="list" allowBlank="1" showInputMessage="1" showErrorMessage="1" sqref="F22:F38" xr:uid="{00000000-0002-0000-0100-000001000000}">
      <formula1>CRespuestas</formula1>
    </dataValidation>
    <dataValidation type="list" allowBlank="1" showInputMessage="1" showErrorMessage="1" errorTitle="Error" error="Seleccione alguna de las modalidades_x000a_" promptTitle="Respuesta Otograda" prompt="Seleccione la modalidad bajo la cual se otorgó la respuesta_x000a_" sqref="F10:F21" xr:uid="{00000000-0002-0000-0100-000002000000}">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38" xr:uid="{00000000-0002-0000-0100-000003000000}">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38" xr:uid="{00000000-0002-0000-0100-000004000000}">
      <formula1>CMedios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Paola Rosa Rodriguez Guerrero</cp:lastModifiedBy>
  <cp:revision/>
  <dcterms:created xsi:type="dcterms:W3CDTF">2017-10-19T22:18:57Z</dcterms:created>
  <dcterms:modified xsi:type="dcterms:W3CDTF">2026-05-08T20:51:03Z</dcterms:modified>
</cp:coreProperties>
</file>