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4000" windowHeight="91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1" i="1" l="1"/>
  <c r="L12" i="1"/>
  <c r="M11" i="1"/>
  <c r="M12" i="1"/>
  <c r="B2" i="1" l="1"/>
  <c r="M10" i="1" l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<sst xmlns="http://schemas.openxmlformats.org/spreadsheetml/2006/main" count="82" uniqueCount="70">
  <si>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</si>
  <si>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</si>
  <si>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</si>
  <si>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</si>
  <si>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</si>
  <si>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</si>
  <si>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</si>
  <si>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</si>
  <si>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</si>
  <si>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</si>
  <si>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</si>
  <si>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</si>
  <si>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</si>
  <si>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</si>
  <si>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</si>
  <si>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</si>
  <si>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</si>
  <si>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</si>
  <si>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</si>
  <si>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</si>
  <si>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</si>
  <si>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</si>
  <si>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</si>
  <si>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</si>
  <si>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</si>
  <si>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</si>
  <si>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</si>
  <si>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</si>
  <si>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</si>
  <si>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</si>
  <si>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</si>
  <si>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</si>
  <si>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</si>
  <si>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</si>
  <si>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</si>
  <si>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</si>
  <si>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</si>
  <si>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</si>
  <si>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</si>
  <si>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</si>
  <si>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</si>
  <si>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</si>
  <si>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</si>
  <si>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</si>
  <si>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</si>
  <si>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</si>
  <si>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</si>
  <si>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</si>
  <si>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</si>
  <si>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</si>
  <si>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</si>
  <si>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</si>
  <si>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</si>
  <si>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</si>
  <si>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</si>
  <si>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</si>
  <si>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</si>
  <si>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</si>
  <si>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</si>
  <si>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</si>
  <si>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</si>
  <si>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</si>
  <si>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</si>
  <si>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Atendida</t>
  </si>
  <si>
    <t>¿Cual fue la utilidad total del invernadero santa rita durante el año 2024?...</t>
  </si>
  <si>
    <t xml:space="preserve">  </t>
  </si>
  <si>
    <t>Se solicita información para detectar deficiencias en la gestión de archivos, específicamente sobre las áreas abordadas en el cuestionario de autoevaluación, que incluyen: sistema institucional de archivos, valoración y clasificación documental, gestión y control de documentos, documentos electrónicos y conservación, seguridad y preservación, orientación y recomendaciones, acceso y transparencia, gestión de documentos históricos y cumplimiento normativo y publicación.</t>
  </si>
  <si>
    <t>Adalberto Rojas Betancourt</t>
  </si>
  <si>
    <t>Evelyn Alejandra Piñón Balleza</t>
  </si>
  <si>
    <t xml:space="preserve">Información para realizar prácticas profesionales para la licenciatura en derecho.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</si>
</sst>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3" width="13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9" t="s">
        <v>25</v>
      </c>
      <c r="D1" s="50"/>
      <c r="F1" s="3" t="s">
        <v>26</v>
      </c>
      <c r="G1" s="9" t="s">
        <v>27</v>
      </c>
      <c r="H1" s="8">
        <f>COUNTIF(Formato!$L$10:$L$44,B1)</f>
        <v>2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2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3">
        <v>240470025000014</v>
      </c>
      <c r="B10" s="42" t="s">
        <v>65</v>
      </c>
      <c r="C10" s="29">
        <v>45747</v>
      </c>
      <c r="D10" s="30" t="s">
        <v>64</v>
      </c>
      <c r="E10" s="28" t="s">
        <v>23</v>
      </c>
      <c r="F10" s="31" t="s">
        <v>16</v>
      </c>
      <c r="G10" s="29">
        <v>45750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4</v>
      </c>
      <c r="P10" s="11"/>
    </row>
    <row r="11" spans="1:16" ht="15" x14ac:dyDescent="0.2">
      <c r="A11" s="43">
        <v>240470025000015</v>
      </c>
      <c r="B11" s="42" t="s">
        <v>67</v>
      </c>
      <c r="C11" s="29">
        <v>45756</v>
      </c>
      <c r="D11" s="30" t="s">
        <v>66</v>
      </c>
      <c r="E11" s="28" t="s">
        <v>23</v>
      </c>
      <c r="F11" s="31" t="s">
        <v>17</v>
      </c>
      <c r="G11" s="29">
        <v>45762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4</v>
      </c>
      <c r="M11" s="6">
        <f>IF(Formato!$G11&lt;&gt;"",MONTH(G11),"")</f>
        <v>4</v>
      </c>
      <c r="P11" s="11"/>
    </row>
    <row r="12" spans="1:16" ht="15" x14ac:dyDescent="0.2">
      <c r="A12" s="43">
        <v>240470025000016</v>
      </c>
      <c r="B12" s="42" t="s">
        <v>68</v>
      </c>
      <c r="C12" s="29">
        <v>45776</v>
      </c>
      <c r="D12" s="30" t="s">
        <v>69</v>
      </c>
      <c r="E12" s="28" t="s">
        <v>23</v>
      </c>
      <c r="F12" s="31"/>
      <c r="G12" s="29"/>
      <c r="H12" s="29"/>
      <c r="I12" s="30"/>
      <c r="J12" s="30"/>
      <c r="K12" s="30"/>
      <c r="L12" s="5">
        <f>IF(Formato!$C12&lt;&gt;"",MONTH(C12),"")</f>
        <v>4</v>
      </c>
      <c r="M12" s="6" t="str">
        <f>IF(Formato!$G12&lt;&gt;"",MONTH(G12),"")</f>
        <v/>
      </c>
      <c r="P12" s="11"/>
    </row>
    <row r="13" spans="1:16" ht="15" x14ac:dyDescent="0.2">
      <c r="A13" s="43"/>
      <c r="B13" s="42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42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42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42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42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1"/>
      <c r="B18" s="42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1"/>
      <c r="B19" s="42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1"/>
      <c r="B20" s="42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1"/>
      <c r="B21" s="42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3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Windows User</cp:lastModifiedBy>
  <cp:revision/>
  <dcterms:created xsi:type="dcterms:W3CDTF">2017-10-19T22:18:57Z</dcterms:created>
  <dcterms:modified xsi:type="dcterms:W3CDTF">2025-05-10T05:31:03Z</dcterms:modified>
</cp:coreProperties>
</file>