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0" windowWidth="20730" windowHeight="90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10" i="1" l="1"/>
  <c r="M110" i="1"/>
  <c r="L111" i="1"/>
  <c r="M111" i="1"/>
  <c r="L112" i="1"/>
  <c r="M112" i="1"/>
  <c r="L113" i="1"/>
  <c r="M113" i="1"/>
  <c r="L114" i="1"/>
  <c r="M114" i="1"/>
  <c r="L115" i="1"/>
  <c r="M115" i="1"/>
  <c r="L116" i="1"/>
  <c r="M116" i="1"/>
  <c r="L117" i="1"/>
  <c r="M117" i="1"/>
  <c r="L118" i="1"/>
  <c r="M118" i="1"/>
  <c r="L119" i="1"/>
  <c r="M119" i="1"/>
  <c r="L120" i="1"/>
  <c r="M120" i="1"/>
  <c r="L121" i="1"/>
  <c r="M121" i="1"/>
  <c r="L122" i="1"/>
  <c r="M122" i="1"/>
  <c r="L123" i="1"/>
  <c r="M123" i="1"/>
  <c r="L124" i="1"/>
  <c r="M124" i="1"/>
  <c r="L81" i="1"/>
  <c r="M81" i="1"/>
  <c r="L82" i="1"/>
  <c r="M82" i="1"/>
  <c r="L83" i="1"/>
  <c r="M83" i="1"/>
  <c r="L84" i="1"/>
  <c r="M84" i="1"/>
  <c r="L85" i="1"/>
  <c r="M85" i="1"/>
  <c r="L86" i="1"/>
  <c r="M86" i="1"/>
  <c r="L87" i="1"/>
  <c r="M87" i="1"/>
  <c r="L88" i="1"/>
  <c r="M88" i="1"/>
  <c r="L89" i="1"/>
  <c r="M89" i="1"/>
  <c r="L90" i="1"/>
  <c r="M90" i="1"/>
  <c r="L91" i="1"/>
  <c r="M91" i="1"/>
  <c r="L92" i="1"/>
  <c r="M92" i="1"/>
  <c r="L93" i="1"/>
  <c r="M93" i="1"/>
  <c r="L94" i="1"/>
  <c r="M94" i="1"/>
  <c r="L95" i="1"/>
  <c r="M95" i="1"/>
  <c r="L96" i="1"/>
  <c r="M96" i="1"/>
  <c r="L97" i="1"/>
  <c r="M97" i="1"/>
  <c r="L98" i="1"/>
  <c r="M98" i="1"/>
  <c r="L99" i="1"/>
  <c r="M99" i="1"/>
  <c r="L100" i="1"/>
  <c r="M100" i="1"/>
  <c r="L101" i="1"/>
  <c r="M101" i="1"/>
  <c r="L102" i="1"/>
  <c r="M102" i="1"/>
  <c r="L103" i="1"/>
  <c r="M103" i="1"/>
  <c r="L104" i="1"/>
  <c r="M104" i="1"/>
  <c r="L105" i="1"/>
  <c r="M105" i="1"/>
  <c r="L106" i="1"/>
  <c r="M106" i="1"/>
  <c r="L107" i="1"/>
  <c r="M107" i="1"/>
  <c r="L108" i="1"/>
  <c r="M108" i="1"/>
  <c r="L109" i="1"/>
  <c r="M109" i="1"/>
  <c r="M126" i="1"/>
  <c r="L58" i="1"/>
  <c r="M58" i="1"/>
  <c r="L59" i="1"/>
  <c r="M59" i="1"/>
  <c r="L60" i="1"/>
  <c r="M60" i="1"/>
  <c r="L61" i="1"/>
  <c r="M61" i="1"/>
  <c r="L62" i="1"/>
  <c r="M62" i="1"/>
  <c r="L63" i="1"/>
  <c r="M63" i="1"/>
  <c r="L64" i="1"/>
  <c r="M64" i="1"/>
  <c r="L65" i="1"/>
  <c r="M65" i="1"/>
  <c r="L66" i="1"/>
  <c r="M66" i="1"/>
  <c r="L67" i="1"/>
  <c r="M67" i="1"/>
  <c r="L68" i="1"/>
  <c r="M68" i="1"/>
  <c r="L69" i="1"/>
  <c r="M69" i="1"/>
  <c r="L70" i="1"/>
  <c r="M70" i="1"/>
  <c r="L71" i="1"/>
  <c r="M71" i="1"/>
  <c r="L72" i="1"/>
  <c r="M72" i="1"/>
  <c r="L73" i="1"/>
  <c r="M73" i="1"/>
  <c r="L74" i="1"/>
  <c r="M74" i="1"/>
  <c r="L75" i="1"/>
  <c r="M75" i="1"/>
  <c r="L76" i="1"/>
  <c r="M76" i="1"/>
  <c r="L77" i="1"/>
  <c r="M77" i="1"/>
  <c r="M78" i="1"/>
  <c r="M79" i="1"/>
  <c r="M80" i="1"/>
  <c r="M125" i="1"/>
  <c r="M11"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10" i="1"/>
  <c r="H1" i="1" l="1"/>
  <c r="H2" i="1"/>
  <c r="B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<sst xmlns="http://schemas.openxmlformats.org/spreadsheetml/2006/main" count="753" uniqueCount="399">
  <si>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</si>
  <si>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</si>
  <si>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</si>
  <si>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</si>
  <si>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</si>
  <si>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</si>
  <si>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</si>
  <si>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</si>
  <si>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</si>
  <si>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</si>
  <si>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</si>
  <si>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</si>
  <si>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</si>
  <si>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</si>
  <si>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</si>
  <si>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</si>
  <si>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</si>
  <si>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</si>
  <si>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</si>
  <si>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</si>
  <si>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</si>
  <si>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</si>
  <si>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</si>
  <si>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</si>
  <si>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</si>
  <si>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</si>
  <si>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</si>
  <si>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</si>
  <si>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</si>
  <si>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</si>
  <si>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</si>
  <si>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</si>
  <si>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</si>
  <si>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</si>
  <si>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</si>
  <si>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</si>
  <si>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</si>
  <si>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</si>
  <si>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</si>
  <si>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</si>
  <si>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</si>
  <si>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</si>
  <si>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</si>
  <si>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</si>
  <si>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</si>
  <si>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</si>
  <si>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</si>
  <si>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</si>
  <si>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</si>
  <si>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</si>
  <si>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</si>
  <si>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</si>
  <si>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</si>
  <si>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</si>
  <si>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</si>
  <si>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</si>
  <si>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</si>
  <si>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</si>
  <si>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</si>
  <si>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</si>
  <si>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</si>
  <si>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LIGIA SOSA C</t>
  </si>
  <si>
    <t>A quien corresponda;
En archivo adjunto encontrará solicitud de información.
Favor NO OMITIR que presupuesto fue utilizado para realizar esta compra: Estatal o Federal o cualquier otra.
En espera de su valiosa respuesta, quedo a sus órdenes.
Muchas gracias.</t>
  </si>
  <si>
    <t>A quien corresponda;
En archivo adjunto encontrará solicitud de información.
Favor NO OMITIR la fuente de financiamiento que fue utilizado para realizar esta compra
En espera de su valiosa respuesta, quedo a sus órdenes.
Muchas gracias.</t>
  </si>
  <si>
    <t>A quien corresponda;
En archivo adjunto encontrará solicitud de información.
En espera de su valiosa respuesta, quedo a sus órdenes.
Muchas gracias.</t>
  </si>
  <si>
    <t>MSR HEALTH CONSULTING SA DE  CV</t>
  </si>
  <si>
    <t>00115821</t>
  </si>
  <si>
    <t>00129721</t>
  </si>
  <si>
    <t>00132621</t>
  </si>
  <si>
    <t>00132821</t>
  </si>
  <si>
    <t>00132921</t>
  </si>
  <si>
    <t>00133521</t>
  </si>
  <si>
    <t>00140321</t>
  </si>
  <si>
    <t>00141121</t>
  </si>
  <si>
    <t>00141221</t>
  </si>
  <si>
    <t>00141921</t>
  </si>
  <si>
    <t>00147721</t>
  </si>
  <si>
    <t>00159021</t>
  </si>
  <si>
    <t>00161521</t>
  </si>
  <si>
    <t>00161621</t>
  </si>
  <si>
    <t>00163721</t>
  </si>
  <si>
    <t>00165221</t>
  </si>
  <si>
    <t>Solicitud en archivo anexo</t>
  </si>
  <si>
    <t>1. Numero de trabajadores de Base Federal , HOMOLOGADOS, REGULARIZADOS, FORMALIZADOS Y PERSONAL DE
CONTRATO especificando que numero corresponde a cada denominación, con los que cuenta el OPD Servicios de Salud de San
Luis Potosi.
2. Relación de Plazas Vacantes especificando: Nombre del servidor público que deja la vacante, codigo-funcion, fecha de ingreso
como trabajador de base, lugar de adscripción y motivo por la que genera la vacante.
3.Censo del personal de base federal, formalizado, regularizado, homologado, que labora en el HOSPITAL REGIONAL DE RIOVERDE
especificando: Nombre del servidor público, codigo- función, fecha de ingreso como trabajador de base.
4. Relación de plazas reservadas en el OPD Servicios de Salud de San Luis Potosi. Especificando: Nombre de Servidor Público,
código-función, lugar de adscripción y los motivos por los que se reserva.
5. Relación de Personal que cuenta con licencia Sindical especificando: NOMBRE DEL SERVIDOR PÚBLICO, CÓDIGO-FUNCIÓN,
LUGAR DE ADSCRIPCIÓN, AÑOS DE SERVICIO. además de copia del oficio del personal que lo solicita y del oficio donde se
autoriza.</t>
  </si>
  <si>
    <t>PROPORCIONARME LA RELACIÓN DE LAS ADQUISICIONES PARA ENFRENTAR COVID-19 REALIZADAS DURANTE LOS
MESES DE MARZO, ABRIL, MAYO, JUNIO, JULIO, AGOSTO, SEPTIEMBRE, OCTUBRE, NOVIEMBRE Y DICIEMBRE 2020 CON
CANTIDAD Y PRECIO UNITARIO ANTES DE IVA DE LOS INSUMOS DE EQUIPO DE PROTECCIÓN Y EQUIPO MÉDICO QUE SE
RELACIONAN EN ARCHIVO QUE SE ADJUNTA. EN CASO DE REFERIRME A UN LINK FAVOR DE PROPORCIONARME EL
VINCULO DE MANERA EDITABLE.</t>
  </si>
  <si>
    <t>numero de contagiados por COVID en el Estado de San Luis Potosi desde el inicio de la pandemia, por edad, sexo y lugar de origen</t>
  </si>
  <si>
    <t>Copia en versión electrónica del numero de pacientes enfermos con Covid19 a los que se les aplico IVERMECTINA, lo anterior durante
el año 2020 y 2021, desglosado por mes, edad y sexo del paciente y tipo de alta que recibió el mismo</t>
  </si>
  <si>
    <t>Copia en versión electrónica del numero de pacientes enfermos con Covid19 a los que se les aplico AZITROMICINA , lo anterior
durante el año 2020 y 2021, desglosado por mes, edad y sexo del paciente y tipo de alta que recibió el mismo</t>
  </si>
  <si>
    <t>solicito que me proporcionen el programa de vacunación que será aplicado cuando lleguen las vacunas a la entidad, en donde se
mencione los grupos que serán vacunados, las fechas, mecanismos por los cuales van a ser citados, población a la que se vacunará y
en cuánto tiempo se tiene contemplado vacunar a toda la entidad.</t>
  </si>
  <si>
    <t>ENFERMEDAD VENOOCLUSIVA HEPATICA GRAVE Requiero que se me proporcione la siguiente información relacionada con los pacientes que han sido diagnosticados con la enfermedad venooclusiva hepática grave (EVO) del periodo del 2015 al 2020. Los datos requeridos son 1.Enfermedad 2.Código CIE-10 3.Número de Pacientes Diagnosticados (Desglosados) 4.Fecha de Diagnóstico 5.Tratamiento Instaurado 6.Medios de Diagnósticos Agotados 7.Estatus Actual 8.Clave CLUES de Unidad Médica 9.Unidad Médica Tratante 10.Unidad Médica de Origen 11.Unidad Médica de Referencia 12.Días de Hospitalización 13.Fecha de Fallecimiento (en caso de que aplique) 14.Especialidad del Médico Tratante 15.Matrícula del Médico Tratante 16.Duración del Tratamiento 17.Edad (Exacta del paciente, evitando rangos de edad) 18.Genero 19.Días de Estancia Favor de proporcionar dicha información en archivo electrónico (Excel). Sin más por el momento agradezco la atención prestada. Muchas gracias.</t>
  </si>
  <si>
    <t>Copia en versión electrónica del listado nominal del personal que labora en los hospitales públicos y privados a los que se les ha
aplicado la vacuna contra el Covid19 en la entidad. Lo anterior desglosado por unidad medica y área de trabajo, En su caso el
personal que falta por aplicarse la vacuna</t>
  </si>
  <si>
    <t>Nombramiento de quien en la actualidad ocupa el cargo de Director o Directora General de los Servicios de Salud de San Luis Potosí.
En caso de que este vacante, el nombre de la persona responsable de ejercer dichas funciones y el documento que sustente dicho
encargo.
Fundamento para otorgar los nombramientos antes solicitados.</t>
  </si>
  <si>
    <t>JAIME HERNANDEZ LOPEZ</t>
  </si>
  <si>
    <t>PATRICIA TORRES</t>
  </si>
  <si>
    <t>PAULO GONZALEZ FELIX</t>
  </si>
  <si>
    <t xml:space="preserve">CARLOS MIGUEL CASTILLO ESCANDON </t>
  </si>
  <si>
    <t>MARIA ROJAS</t>
  </si>
  <si>
    <t>JOSE BLAS HERNANDEZ MENDEZ</t>
  </si>
  <si>
    <t>JUANA HERNANDEZ HERNANDEZ</t>
  </si>
  <si>
    <t>JUAN MONTERO</t>
  </si>
  <si>
    <t>SSSLP/UT.155-2021</t>
  </si>
  <si>
    <t>SSSLP/UT.167-2021</t>
  </si>
  <si>
    <t>SSSLP/UT.138-2021</t>
  </si>
  <si>
    <t>SSSLP/UT.140-2021</t>
  </si>
  <si>
    <t>SSSLP/UT.139-2021</t>
  </si>
  <si>
    <t>SSSLP/UT.146-2021</t>
  </si>
  <si>
    <t>SSSLP/UT.149-2021</t>
  </si>
  <si>
    <t>SSSLP/UT.152-2021</t>
  </si>
  <si>
    <t>SSSLP/UT.153-2021</t>
  </si>
  <si>
    <t>SSSLP/UT.150-2021</t>
  </si>
  <si>
    <t>SSSLP/UT.154-2021</t>
  </si>
  <si>
    <t>SSSLP/UT.157-2021</t>
  </si>
  <si>
    <t>SSSLP/UT.169-2021</t>
  </si>
  <si>
    <t>SSSLP/UT.170-2021</t>
  </si>
  <si>
    <t>SSSLP/UT.171-2021</t>
  </si>
  <si>
    <t>SSSLP/UT.163-2021</t>
  </si>
  <si>
    <t>00170221</t>
  </si>
  <si>
    <t>00170621</t>
  </si>
  <si>
    <t>00171721</t>
  </si>
  <si>
    <t>00174521</t>
  </si>
  <si>
    <t>00179421</t>
  </si>
  <si>
    <t>00179621</t>
  </si>
  <si>
    <t>00187321</t>
  </si>
  <si>
    <t>00190621</t>
  </si>
  <si>
    <t>00191221</t>
  </si>
  <si>
    <t>00192521</t>
  </si>
  <si>
    <t>00192621</t>
  </si>
  <si>
    <t>00194721</t>
  </si>
  <si>
    <t>00197121</t>
  </si>
  <si>
    <t>00197221</t>
  </si>
  <si>
    <t>00197521</t>
  </si>
  <si>
    <t>00198321</t>
  </si>
  <si>
    <t>00198421</t>
  </si>
  <si>
    <t>00198621</t>
  </si>
  <si>
    <t>00198821</t>
  </si>
  <si>
    <t>00198921</t>
  </si>
  <si>
    <t>00199121</t>
  </si>
  <si>
    <t>00199721</t>
  </si>
  <si>
    <t>00200421</t>
  </si>
  <si>
    <t>00200921</t>
  </si>
  <si>
    <t>00203421</t>
  </si>
  <si>
    <t>00203921</t>
  </si>
  <si>
    <t>00209621</t>
  </si>
  <si>
    <t>00209721</t>
  </si>
  <si>
    <t>00214021</t>
  </si>
  <si>
    <t>00217821</t>
  </si>
  <si>
    <t>00218521</t>
  </si>
  <si>
    <t>00220521</t>
  </si>
  <si>
    <t>00222421</t>
  </si>
  <si>
    <t>00224821</t>
  </si>
  <si>
    <t>00225121</t>
  </si>
  <si>
    <t>00226821</t>
  </si>
  <si>
    <t>00230421</t>
  </si>
  <si>
    <t>00230921</t>
  </si>
  <si>
    <t>00232621</t>
  </si>
  <si>
    <t>00235121</t>
  </si>
  <si>
    <t>00235221</t>
  </si>
  <si>
    <t>00235421</t>
  </si>
  <si>
    <t>00235521</t>
  </si>
  <si>
    <t>00235621</t>
  </si>
  <si>
    <t>00235721</t>
  </si>
  <si>
    <t>00235821</t>
  </si>
  <si>
    <t>00235921</t>
  </si>
  <si>
    <t>00236021</t>
  </si>
  <si>
    <t>00236121</t>
  </si>
  <si>
    <t>00236221</t>
  </si>
  <si>
    <t>00236321</t>
  </si>
  <si>
    <t>00236421</t>
  </si>
  <si>
    <t>00236521</t>
  </si>
  <si>
    <t>00236621</t>
  </si>
  <si>
    <t>00236721</t>
  </si>
  <si>
    <t>00236921</t>
  </si>
  <si>
    <t>00237021</t>
  </si>
  <si>
    <t>00237121</t>
  </si>
  <si>
    <t>00237221</t>
  </si>
  <si>
    <t>00237321</t>
  </si>
  <si>
    <t>00237421</t>
  </si>
  <si>
    <t>00237521</t>
  </si>
  <si>
    <t>00237621</t>
  </si>
  <si>
    <t>00237821</t>
  </si>
  <si>
    <t>00237921</t>
  </si>
  <si>
    <t>00238021</t>
  </si>
  <si>
    <t>00238221</t>
  </si>
  <si>
    <t>00238421</t>
  </si>
  <si>
    <t>00238521</t>
  </si>
  <si>
    <t>00238621</t>
  </si>
  <si>
    <t>00238721</t>
  </si>
  <si>
    <t>00238821</t>
  </si>
  <si>
    <t>00239721</t>
  </si>
  <si>
    <t>00240521</t>
  </si>
  <si>
    <t>00242921</t>
  </si>
  <si>
    <t>00243521</t>
  </si>
  <si>
    <t>00243721</t>
  </si>
  <si>
    <t>00244821</t>
  </si>
  <si>
    <t>00244921</t>
  </si>
  <si>
    <t>00245121</t>
  </si>
  <si>
    <t>00245221</t>
  </si>
  <si>
    <t>00245321</t>
  </si>
  <si>
    <t>00245521</t>
  </si>
  <si>
    <t>00245621</t>
  </si>
  <si>
    <t>00245721</t>
  </si>
  <si>
    <t>00245821</t>
  </si>
  <si>
    <t>00245921</t>
  </si>
  <si>
    <t>00246021</t>
  </si>
  <si>
    <t>00246121</t>
  </si>
  <si>
    <t>00246221</t>
  </si>
  <si>
    <t>00246321</t>
  </si>
  <si>
    <t>00246721</t>
  </si>
  <si>
    <t>00247321</t>
  </si>
  <si>
    <t>00251621</t>
  </si>
  <si>
    <t>00251721</t>
  </si>
  <si>
    <t>00253721</t>
  </si>
  <si>
    <t>00255621</t>
  </si>
  <si>
    <t>00258621</t>
  </si>
  <si>
    <t>00260121</t>
  </si>
  <si>
    <t>00197421</t>
  </si>
  <si>
    <t>HILDA GUADALUPE AMBRIZ DIAZ</t>
  </si>
  <si>
    <t>PIERRELEBASTARD LE BASTARD</t>
  </si>
  <si>
    <t>JUAN ANTONIO HERNANDEZ HERNANDEZ</t>
  </si>
  <si>
    <t>RICARDO VARA</t>
  </si>
  <si>
    <t>CARLOS MIGUEL CASTILLO ESCANDON</t>
  </si>
  <si>
    <t>APOLO ZARATE</t>
  </si>
  <si>
    <t>DANIEL SANCHEZ HERNANDEZ</t>
  </si>
  <si>
    <t>JAQUELINE RODRIGUEZ RODRIGUEZ JUAREZ</t>
  </si>
  <si>
    <t>FREDY MORALES JAIMES</t>
  </si>
  <si>
    <t>MARINA BRIONES COLORADO</t>
  </si>
  <si>
    <t>ERENDIRA SILOS A</t>
  </si>
  <si>
    <t>TANIA GARCIA REYES</t>
  </si>
  <si>
    <t>OLIVER ARRIAGA</t>
  </si>
  <si>
    <t>JOSE LUIS ARTEAGA NERY</t>
  </si>
  <si>
    <t>LILIANA IBARRA</t>
  </si>
  <si>
    <t xml:space="preserve">JUAN LARSSON </t>
  </si>
  <si>
    <t>FERNANDA REBOLLAR CORTES</t>
  </si>
  <si>
    <t>JESUS G.</t>
  </si>
  <si>
    <t>MSR HEALTH CONSULTING SA DE CV</t>
  </si>
  <si>
    <t>ZAPATA EL VIGILANTE DEL PUEBLO</t>
  </si>
  <si>
    <t>ESTHER ÁLVAREZ MONTERO</t>
  </si>
  <si>
    <t>CARLOS E.</t>
  </si>
  <si>
    <t>GRISELDA HARO DAVILA</t>
  </si>
  <si>
    <t>ERANDY FERNANDA PEÑALOZA RODRÍGUEZ</t>
  </si>
  <si>
    <t>JUAN M P</t>
  </si>
  <si>
    <t>CHUMACERO ESCOBAR</t>
  </si>
  <si>
    <t>RICARDO PEREZ LOPEZ PEREZ LOPEZ</t>
  </si>
  <si>
    <t>MOISES FLORES NAJERA</t>
  </si>
  <si>
    <t xml:space="preserve">ALEJANDRO CERVANTES ACOSTA </t>
  </si>
  <si>
    <t>SSSLP/UT.168-2021</t>
  </si>
  <si>
    <t>SSSLP/UT.164-2021</t>
  </si>
  <si>
    <t>SSSLP/UT.175-2021</t>
  </si>
  <si>
    <t>SSSLP/UT.151-2021</t>
  </si>
  <si>
    <t>SSSLP/UT.209-2021</t>
  </si>
  <si>
    <t>SSSLP/UT.176-2021</t>
  </si>
  <si>
    <t>SSSLP/UT.184-2021</t>
  </si>
  <si>
    <t>SSSLP/UT.186-2021</t>
  </si>
  <si>
    <t>SSSLP/UT.187-2021</t>
  </si>
  <si>
    <t>SSSLP/UT.185-2021</t>
  </si>
  <si>
    <t>SSSLP/UT.192-2021</t>
  </si>
  <si>
    <t>SSSLP/UT.177-2021</t>
  </si>
  <si>
    <t>SSSLP/UT.178-2021</t>
  </si>
  <si>
    <t>SSSLP/UT.179-2021</t>
  </si>
  <si>
    <t>SSSLP/UT.183-2021</t>
  </si>
  <si>
    <t>SSSLP/UT.180-2021</t>
  </si>
  <si>
    <t>SSSLP/UT.195-2021</t>
  </si>
  <si>
    <t>SSSLP/UT.191-2021</t>
  </si>
  <si>
    <t>SSSLP/UT.193-2021</t>
  </si>
  <si>
    <t>SSSLP/UT.188-2021</t>
  </si>
  <si>
    <t>SSSLP/UT.172-2021</t>
  </si>
  <si>
    <t>SSSLP/UT.173-2021</t>
  </si>
  <si>
    <t>SSSLP/UT.166-2021</t>
  </si>
  <si>
    <t>SSSLP/UT.202-2021</t>
  </si>
  <si>
    <t>SSSLP/UT.210-2021</t>
  </si>
  <si>
    <t>SSSLP/UT.211-2021</t>
  </si>
  <si>
    <t>SSSLP/UT.212-2021</t>
  </si>
  <si>
    <t>SSSLP/UT.201-2021</t>
  </si>
  <si>
    <t>SSSLP/UT.213-2021</t>
  </si>
  <si>
    <t>SSSLP/UT.196-2021</t>
  </si>
  <si>
    <t>SSSLP/UT.198-2021</t>
  </si>
  <si>
    <t>SSSLP/UT.199-2021</t>
  </si>
  <si>
    <t>SSSLP/UT.214-2021</t>
  </si>
  <si>
    <t>SSSLP/UT.219-2021</t>
  </si>
  <si>
    <t>SSSLP/UT.221-2021</t>
  </si>
  <si>
    <t>SSSLP/UT.222-2021</t>
  </si>
  <si>
    <t>SSSLP/UT.215-2021</t>
  </si>
  <si>
    <t>SSSLP/UT.223-2021</t>
  </si>
  <si>
    <t>SSSLP/UT.224-2021</t>
  </si>
  <si>
    <t>SSSLP/UT.220-2021</t>
  </si>
  <si>
    <t>SSSLP/UT.216-2021</t>
  </si>
  <si>
    <t>SSSLP/UT.218-2021</t>
  </si>
  <si>
    <t>SSSLP/UT.200-2021</t>
  </si>
  <si>
    <t>SSSLP/UT.227-2021</t>
  </si>
  <si>
    <t>SSSLP/UT.203-2021</t>
  </si>
  <si>
    <t>SSSLP/UT.228-2021</t>
  </si>
  <si>
    <t>SSSLP/UT.229-2021</t>
  </si>
  <si>
    <t>SSSLP/UT.204-2021</t>
  </si>
  <si>
    <t>SSSLP/UT.205-2021</t>
  </si>
  <si>
    <t>SSSLP/UT.230-2021</t>
  </si>
  <si>
    <t>SSSLP/UT.206-2021</t>
  </si>
  <si>
    <t>SSSLP/UT.225-2021</t>
  </si>
  <si>
    <t>SSSLP/UT.207-2021</t>
  </si>
  <si>
    <t>SSSLP/UT.231-2021</t>
  </si>
  <si>
    <t>SSSLP/UT.232-2021</t>
  </si>
  <si>
    <t>SSSLP/UT.208-2021</t>
  </si>
  <si>
    <t>SSSLP/UT.226-2021</t>
  </si>
  <si>
    <t>SSSLP/UT.194-2021</t>
  </si>
  <si>
    <t>Se permite la comercialización en particulares de pruebas rápidas para la detección de covid-19; Existe legislación aplicable que regule
la prohibición o comercialización de pruebas rápidas para la detección de covid-19; informe si existe alguna legislación, reglamento o
decreto que señale que las pruebas rápidas para detección de covid-19 pueden ser comercializadas únicamente en laboratorios</t>
  </si>
  <si>
    <t>Solicito las entregas que realizaron los Proveedores de Medicamentos a los diferentes Almacenes o Hospitales durante FEBRERO
DEL 2021,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FEBRERO DEL 2021.
Favor de proporcionar dicha información en archivo electrónico (hoja de cálculo Excel).</t>
  </si>
  <si>
    <t>INFORMAR QUE EMPRESA DE RECOLECCIÓN DE RESIDUOS EN HOSPITALES CONTRATARON PARA EL EJERCICIO 2020 Y
LO QUE VA DEL 2021. 2.- CON QUE EMPRESAS COMPRARON EQUIPO DE PROTECCIÓN PARA COVID DURANTE EL 2020 Y
LO QUE VA DEL 2021, LA RELACIÓN DEL EQUIPO Y LOS PRECIOS UNITARIOS POR PRODUCTO POR CADA PROVEEDOR. 3.-
QUE EMPRESAS CONTRATARON TANTO PERSONAS FÍSICAS COMO MORALES PARA PRESTACIONES DE SERVICIOS O
ARRENDAMIENTOS DE EQUIPOS EN HOSPITALES Y UNIDADES PARA ESTE 2020 Y 2021 Y CUALES FUERON LOS
CONCEPTOS DE CONTRATACIÓN DE CADA UNO DE ELLOS.</t>
  </si>
  <si>
    <t>Solicito de la manera más atenta en archivo (s) electrónico (s) de Excel, el DETALLE ESPECÍFICO de las compras y entradas demedicamentos realizadas por SERVICIOS DE SALUD EN EL ESTADO, de los grupos: MEDICAMENTOS (GRUPO 010), VACUNAS
(020), LÁCTEOS (GRUPO 030), ESTUPEFACIENTES Y PSICOTRÓPICOS (GRUPO 040), en el MES de FEBRERO DE 2021 (01 al28 de FEBRERO).
Con el siguiente detalle de información: Servicio o unidad medica donde se entregó el medicamento, mes de compra, tipo de evento(licitación, adjudicación directa o invitación a 3), número del tipo de evento, número de factura o contrato, proveedor que entregó,CLAVE DE CUADRO BASICO COMPLETA, descripción clara del medicamento, marca o fabricante, CANTIDAD DE PIEZAS, PRECIOUNITARIO E IMPORTE TOTAL POR CADA REGISTRO adquirido.
Gracias por su amable atencion</t>
  </si>
  <si>
    <t xml:space="preserve">COPIA DE LA RESOLUCIÓN DEL PROCESO DISCIPLINARIO DE LA CONTRALORÍA INTERNA DE ESTE OPD SERVICIOS DE
SALUD DE SAN LUIS POTOSÍ EN CONTRA DEL SERVIDOR PUBLICO CARLOS ENRIQUE TENORIO HATEM  </t>
  </si>
  <si>
    <t>Buenos días,
Solicito la siguiente información:
1. Relación de los equipos adquiridos para todos los servicios de subrogados hospitalarios y/o LESP (incluye: imagenología,
laboratorio, etc)
2. Relación de los equipos arrendados y/o en comodato para todos servicios (incluye: imagenología, laboratorio, etc)
Todo esto para cada una de las unidades hospitalarias y el LESP a cargo de los SSSLP, para los años 2016 a 2021.
Muchas gracias.</t>
  </si>
  <si>
    <t>Solicito de la manera mas atenta de enviar en el formato que se tenga disponible el detalle especifico de la relación de inventarios
disponibles al cierre del mes de FEBRERO de 2021, en el almacén estatal de Servicios de Salud en el Estado de San Luis Potosí por
cada clave de cuadro básico.
Datos requeridos: Mes, clave, descripción, número de piezas disponibles al cierre de FEBRERO de 2021.
Gracias por su amable atención</t>
  </si>
  <si>
    <t>Solicito de la manera mas atenta de enviar en el formato que se tenga disponible el detalle especifico de las piezas desplazadas de
almacén hacia las unidades médicas y hospitales de Servicios de Salud en el Estado de San Luis Potosí durante el mes de FEBRERO 2021.
Datos requeridos: Mes, clave de cuadro básico, descripción completa, nombre del la unidad médica u hospital donde se desplazó,
número de piezas desplazadas.
Gracias por su amable atención.</t>
  </si>
  <si>
    <t>Buenos días les escribo este mensaje para solicitarles el listado de vectores del dengue clásico y dengue hemorrágico de los años
2016, 2017, 2018, 2019 y 2020 que incluyan todos los casos de dengue y dengue hemorrágico con los campos Cve de Estado,
Nombre del Estado, Cve Municipio, Nombre del Municipio, Cve Jurisdicción, Nombre de la Jurisdicción, Cve de la localidad, Nombre de
la Localidad, Dirección, campos espaciales como Latitud y Longitud.</t>
  </si>
  <si>
    <t>Estatus labora de los servidores públicos: ARTURO GERARDO HERNÁNDEZ TENORIO y MÓNICA LILIANA RANGEL MARTÍNEZ
especificar : licencia sindical, licencia con goce de sueldo, licencia sin goce de sueldo o renuncia al OPD SSSLP . Además de copia
de los oficios originados por la institución para validar de manera oficial el estatus laboral de los servidores públicos antes
mencionados, y si existiera una carta de renuncia copia de la misma .</t>
  </si>
  <si>
    <t>¿Cual es la cifra oficial de numero de defunsiones en el estado de SLP actualmente en el mes de febrero 2021?</t>
  </si>
  <si>
    <t>¿Cuantas pérsonas actualmente han recibido la vacuna del Covid 19? que efectos tuvo?</t>
  </si>
  <si>
    <t>¿A partir de que fecha los adultos de la 3 edad empezaran a aplicarsela la vacuna del covid 19?</t>
  </si>
  <si>
    <t>¿EN que fecha los niños podran retomar clases prescenciales sin miedo al contagio del covid?</t>
  </si>
  <si>
    <t>mi siguiuente pregunta es ¿Cuantas dosis han mandado actualmente a la repiublica mexicana para detener al Covid 19?</t>
  </si>
  <si>
    <t>¿Cual es el porcentaje de probabilidad de regresar el 2022 a la normalidad?</t>
  </si>
  <si>
    <t>¿Cuantos hospitales han sido beneficiados por la vacuna Covid-19 aqui en en SLP?</t>
  </si>
  <si>
    <t>¿Cual es la cifra oficial registrada por el numero de contagios en el estado?</t>
  </si>
  <si>
    <t>Actualmente cual es el porcentaje de edad en niños menos de 2 años enfermos por Covid 19?</t>
  </si>
  <si>
    <t>Buenas noches soy Fredy Morales Jaimes de san luis potosí, ciudad. Salí positivo a Covid19 el 07 de febrero del año en curso... Por
lo cual en el trabajo me piden la cedula SISVER O SINOLAVE... Por favor oyudenme con esa cedula.</t>
  </si>
  <si>
    <t>Buenas noches soy Fredy Morales Jaimes del Edo San Luis Potosí.
El 07/02/2021 me hicieron la prueba covid19 en la unidad 1 del IMSS (CLÍNICA ZAPATA) EN SAN LUIS POTOSÍ. LA CUÁL SALIÓ
POSITIVA.
POR LO QUE EN MI TRABAJO ME PIDEN LA CEDULA SISVER O SINOLAVE.</t>
  </si>
  <si>
    <t>Solicito copia del expediente y estudios realizados a mi hermano Cesar Briones Colorado, quien estuvo hospitalizado en la Clinica
Psiquiatrica Dr. Everardo Neumann Peña, en el año 2019 y 2020</t>
  </si>
  <si>
    <t>Solicito copia de certificado de nacimiento emitido por el Hospital Materno Infantil de San Luis Potosí, a nombre de María Eréndira
Silos Araujo, con fecha probable entre el 20 de enero y el 14 de febrero de 1985.</t>
  </si>
  <si>
    <t>Buenos días Por este medio solicito a usted, muy atentamente, la relación de medicamentos, material de curación y equipos capturados en la plataforma AAMATES (Ambiente de Administración de Atenciones en Salud), plataforma utilizada para la programación e integración de necesidades de insumos o bienes para la salud, realizado entre los días del 01 de Febrero de 2021 al 28 de Febrero de 2021, dicha solicitud debe contener CLUES solicitante, CLUES de destino, Unidad Médica Solicitante, Unidad Médica de destino, clave de medicamento, insumo o material de curación correspondiente con el compendio nacional de insumos para la salud, cantidad máxima solicitada, cantidad mínima solicitada, cantidad ajustada y estatus de autorización, rechazo, pendiente u otro. ASOCIADO A ESTA SOLICITUD ES DE NUESTRO INTERÉS NOS PROPORCIONE SI LAS CLAVES SOLICITADAS CORRESPONDEN A COMPRA O SOLICITUD EXPEDITA. SOLICITAMOS DE LA MANERA MÁS ATENTA DICHA INFORMACIÓN SEA ENVÍADA EN FORMATO DE EXCEL. Gracias por sus atenciones y quedo a la espera de su amable respuesta</t>
  </si>
  <si>
    <t xml:space="preserve">Buenos días
Por este medio le envío atentos saludos, de acuerdo con la COMPRA CONSOLIDADA y CON RELACIÓN EN MATERIA DE ABASTO
PARA EL INSTITUTO DE SALUD PARA EL BIENESTAR solicito de la manera más atenta
Reporte de los insumos, bienes, medicamentos, material de curación o equipos recibidos por la entidad federativa en el periodo
comprendido entre los días del 01 de FEBRERO al 28 de FEBRERO de 2021 describiendo los siguientes tópicos según la plataforma
del Sistema Nacional de Distribución de Medicamentos (SNDM) y el documento de Excel enviado por INSABI, PARA SER LLENADO
POR LAS ENTIDADES FEDERATIVAS con los siguientes tópicos
a. ID_INSABI_2020
b.ESTADO
c.PROVEEDOR d.CONTRATO
e.FUENTE DE FINANCIAMIENTO
f.PARTIDA ADJUDICADA
g.No. DE ORDEN DE SUMINISTRO SNDM
h.UNIDAD
i.ADJUDICACIÓN
j.TIPO DE RED
k.TIPO DE INSUMO
l.CLAVEDESCRIPCIÓN
m.PRECIO ADJUDICADO
n.CLUES ALMACÉN
o.LUGAR DE ENTREGA DESTINO FINAL
p.DOMICILIO DE ENTREGA DESTINO FINAL
q.CONTACTO DE ENTREGA
r.DISTRIBUCIÓN PROVEEDOR
s.OPERADOR LOGISTICO
t.OLCEDIS DOMICILIO ALMACÉN OPERADOR LÓGISTICO
u.CONTACTO DE ENTREGA
v.TIRAJE
w.FECHA DE AUTORIZACIÓN EN LA PLATAFORMA DEL SISTEMA NACIONAL DE DISTRIBUCIÓN DE MEDICAMENTOS
x.INSABI CANTIDADES DISTRIBUIDAS
y.CANTIDAD RECIBIDA REPORTADA POR LA ENTIDAD FEDERATIVA
z.ANOTAR FECHA DE RECEPCIÓN EN ALMACÉN
aa.ANOTAR NÚMERO DE ORDEN DE REMISIÓN
bb.STATUS DE DISTRIBUCIÓN
cc.Entrega completa
dd.Entrega Incompleta
ee.Entregaron de más
ff.No se ha recibido
gg.OBSERVACIONES
ASOCIADO A ESTA SOLICITUD ES DE NUESTRO INTERÉS NOS PROPORCIONE SI LAS CLAVES SOLICITADAS
CORRESPONDEN A COMPRA O SOLICITUD EXPEDITA.
No omito comentarle que esta solicitud se realizó para ser ejecutada y con atención al Responsable Estatal de la recepción y control
de Medicamentos INSABI, como una instrucción directa de la institución mencionada (INSABI), de esta manera es posible que dicha
información solicitada se encuentre en sus áreas de control de abasto. Gracias y quedo atenta a su amable respuesta.
FAVOR DE ENVIAR LA INFORMACIÓN EN FORMATO Y PROGRAMA DE EXCEL U HOJA DE CÁLCULO.
Gracias
</t>
  </si>
  <si>
    <t>Solicito saber el presupuesto de la Federación destinado al Gobierno del Estado de San Luis Potosí otorgado a la Secretaria de
Servicios de Salud en San Luis Potosí y el Gobierno, en virtud de la adquisición de vacunas inmunizadoras del virus SARS- CoV2
mediante licitación de contratos con farmacéuticas</t>
  </si>
  <si>
    <t>Solicito saber los protocolos de bioseguridad para personal médico residente dentro de las Instalaciones hospitalarias COVID</t>
  </si>
  <si>
    <t>Solicito mi cedula sisver de examen de covid, efectuado en instalaciones se la fenapo, el pasado 10 oct. Anexo resultado, e ine</t>
  </si>
  <si>
    <t>Solicito la siguiente información:
-¿Cuántas vacunas para COVID-19 han llegado al municipio de Matehuala, S.L.P.?
- ¿En cuántos municipios de San Luis Potosí van a vacunar y cuando?</t>
  </si>
  <si>
    <t>Solicito conocer si en la entidad existe una Comisión Estatal para la Protección contra riesgos sanitarios, el presupuesto que maneja,
las facultades y atribuciones, así como la fiche curricular de su titular.
En caso de que en la entidad no exista la Comisión, solicito la misma información sobre la Dirección adscrita a salud que se encargue
de ver los temas.</t>
  </si>
  <si>
    <t>¿Cuántos casos de enfermedad por covid-19 se han registrado en centros penitenciarios en 2019? ¿En qué centros penitenciarios se
registraron estos casos?
¿Cuántas personas privadas de su libertad han fallecido a causa del covid-19 en 2019? ¿En qué centros penitenciarios se registraron
estos casos?
¿Cuántos casos de enfermedad por covid-19 se han registrado en centros penitenciarios en 2020? ¿En qué centros penitenciarios se
registraron estos casos?
¿Cuántas personas privadas de su libertad han fallecido a causa del covid-19 en 2020? ¿En qué centros penitenciarios se registraron
estos casos?
¿Qué medidas sanitarias se han implementado para responder al COVID-19 en 2020? ¿En qué centros penitenciarios se
implementaron estas medidas?
¿Qué medidas se implementaron que resultaran en la liberación de personas internadas en centros penitenciarios por motivo del
COVID-19 en 2020? ¿Cuántas personas se vieron beneficiadas por estas medidas?</t>
  </si>
  <si>
    <t>Con fundamento en los artículos 6 de la Constitución Política de los Estados Unidos Mexicanos; en los artículos 4, 6, 7, 8, 10, 11, 13, y
16 de la Ley General de Transparencia y Acceso a la Información Pública. En función de los principios constitucionales de máxima
publicidad, transparencia, rendición de cuentas y gratuidad, solicito se me entregue a través de un medio gratuito derivado de los
avances tecnológicos, en formato.xlsx (Excel) editable, la siguiente información pública documentada en el ejercicio de las facultades,
competencias y funciones previstas en las normas jurídicas aplicables
Solicito la información de todos y cada uno de los contratos que suscribió el estado de San Luis Potosí en las INSTITUCIONES
SELECCIONADAS:
Hospital Central Dr. Ignacio Morones Prieto -- San Luis Potosí
Secretaría de Seguridad Pública del Estado -- San Luis Potosí
Secretaría de Finanzas -- San Luis Potosí
Secretaría de Desarrollo Económico -- San Luis Potosí
Secretaría de Comunicaciones y Transportes -- San Luis Potosí
Secretaría de Educación de Gobierno del Estado -- San Luis Potosí
Secretaría General de Gobierno -- San Luis Potosí
Secretaría de Desarrollo Urbano, Vivienda y Obras Públicas (SEDUVOP) -- San Luis Potosí
Secretaría del Trabajo y Previsión Social -- San Luis Potosí
Servicios de Salud en el Estado -- San Luis Potosí
Régimen Estatal de Protección Social en Salud del Estado de San Luis Potosí -- San Luis Potosí
Secretaría de Turismo -- San Luis Potosí.
en los años 2015, 2016, 2017, 2018, 2019, 2020 y 2021. Solicito también el monto de cada uno de estos contratos y los servicios
contratados y/o bienes adquiridos respectivamente, así como los montos que le han sido pagados a las empresas y/o prestadores de
servicios, derivado de los contratos en cada año solicitado.
Agradezco su amable y expedita respuesta</t>
  </si>
  <si>
    <t>HIPOFOSFATEMIA 2
Requiero que se me proporcione la siguiente información relacionada con Hipofosfatemia ligada al cromosoma X en pacientes a partir
de un año de edad del 2020 a 2021 (Por Mes).
Los datos requeridos son
1.Número de pacientes totales con Hipofosfatemia.
2.Tipo de Hipofosfatemia (Aguda o Crónica).
3.Clave CIE-10
4.Tipo de trastorno de causas de recuperación.
5.Tratamiento Instaurado.
6.Unidad médica de origen.
7.Unidad médica de referencia.
8.Clave CLUES.
9.Delegación y/o Entidad Federativa.
10.Matricula de médico tratante.
11.Especialidad del médico tratante
12.Clave de medicamento con diferencial (Gpo., Gen., Esp., Dif., Var.).
13.Descripción clara y completa del medicamento.
14.Medios de diagnóstico.
15.Genero
16.Edad
17.Precio Unitario del Fármaco Aplicado por Paciente.
18.Precio total de tratamiento aplicado por paciente.
19.Delegación o Entidad Federativa.
20.Fecha de Defunción (Sea el caso).
21.Número de Fallecidos.
Favor de proporcionar dicha información en archivo electrónico (Excel).
Sin más por el momento agradezco la atención prestada.
Muchas gracias.</t>
  </si>
  <si>
    <t>Por este conducto le solicito la siguiente información ¿ Quiero saber si tienen registros de los laboratorios o empresas que prestan los
servicios de pruebas para COVID19 en todo el Estado, y si cumplen con todos los estándares de calidad y quien otorga dichos
permisos o vistos buenos para su operación ?</t>
  </si>
  <si>
    <t>VIRUS DE INMUNODEFICIENCIA ADQUIRIDA (VIH)
Requiero que se me proporcione la siguiente información relacionada con los pacientes que han sido diagnosticados con el Virus de
Inmunodeficiencia Adquirida (VIH) del periodo del 2015 al 2021.
Los datos requeridos son
1.Enfermedad
2.Código CIE-10
3.Número de Pacientes Diagnosticados (Desglosados)
4.Fecha de Diagnóstico
5.Tratamiento Instaurado
6.Medios de Diagnósticos Agotados
7.Estatus Actual
8.Clave CLUES de Unidad Médica
9.Unidad Médica Tratante
10.Unidad Médica de Origen
11.Unidad Médica de Referencia
12.Días de Hospitalización
13.Fecha de Fallecimiento (en caso de que aplique)
14.Especialidad del Médico Tratante
15.Matrícula del Médico Tratante
16.Duración del Tratamiento
17.Edad (Exacta del paciente, evitando rangos de edad)
18.Genero
19.Días de Estancia
Favor de proporcionar dicha información en archivo electrónico (Excel).
Sin más por el momento agradezco la atención prestada.
Muchas gracias.</t>
  </si>
  <si>
    <t>SOLICITO INFORMACIÓN DE RECURSOS MATERIALES, HUMANOS E INFRAESTRUCTURA DE LAS SIGUIENTES
INSTITUCIONES DE SALUD DEL ESTADO DE SAN LUIS POTOSÍ PARA REALIZACIÓN DE ESTUDIOS DE CAMPO CLÍNICO
-INSTITUTO TEMAZCALLI PREVENCIÓN Y REHABILITACIÓN
HOSPITAL CENTRAL DR. IGNACIO MORONES PRIETO
HOSPITAL REGIONAL DE ALTA ESPECIALIDAD DR.IGNACIO MORONES PRIETO
HOSPITAL DEL NIÑO Y LA MUJER DR. ALBERTO LÓPEZ HERMOSA</t>
  </si>
  <si>
    <t>Dada la importancia del derecho a la salud pública, solicito información sobre las acciones que ha tomado la COEPRIS para verificar y garantizar que la empresa Goodyear-SLP S. de R. L. de C. V. dedicada a la fabricación de llantas y cámaras para el sector automotriz ubicada en Avenida Principal 1100, en Eje 140, Parque logístico, Zona Industrial, San Luis Potosí, C.P. 78395, San Luis Potosí., cumpla con todas las medidas sanitarias dictadas por las autoridades del país ante la emergencia sanitaria por el virus SARS-CoV2. Entre esta información que solicitó está 1. El número de visitas que ha realizado la dependencia a la empresa y las fechas de éstas 2. Las actas de las inspecciones, verificaciones o visitas que se hayan realizado, 3. Los resultados de las visitas de la COEPRIS a la empresa para verificar que se cumplan las medidas para mitigar los riesgos sanitarios por coronavirus 4. Las recomendaciones y/o sanciones que la COEPRIS le ha dictado a la empresa 5. Datos sobre otras acciones que ha emprendido la COEPRIS para verificar que la empresa cumpla con los Lineamientos Técnicos de Seguridad Sanitaria para el Entorno Laboral. 6. Cuáles fueron las acciones de vigilancia que realizó la COEPRIS a dicho centro de trabajo y los hallazgos que encontró. 7. Cuáles son las acciones de fomento sanitario que la COEPRIS puso en marcha a raíz de sus visitas a la empresa. 8. Los hallazgos, resultados y sanciones derivadas de las visitas de verificación que la COEPRIS realizó a la empresa</t>
  </si>
  <si>
    <t>SOLICITO COPIA DIGITALIZADA DE LA FACTURA 306 (2 FOJAS) A NOMBRE DE JUAN CARLOS RODRIGUEZ RIVERA</t>
  </si>
  <si>
    <t>SOLICITO COPIA DIGITALIZADA DE LA FACTURA 282 (2 FOJAS) A NOMBRE DE JUAN CARLOS RODRIGUEZ RIVERA</t>
  </si>
  <si>
    <t>SOLICITO COPIA DIGITALIZADA DE LA FACTURA 285 (2 FOJAS) A NOMBRE DE JUAN CARLOS RODRIGUEZ RIVERA</t>
  </si>
  <si>
    <t>SOLICITO COPIA DIGITALIZADA DEL CONTRATO SSSLP-PN25-MVA-01/18 (11 FOJAS)</t>
  </si>
  <si>
    <t>SOLICITO COPIA DIGITALIZADA DE LA FACTURA A351 (2 FOJAS)</t>
  </si>
  <si>
    <t>SOLICITO COPIA DIGITALIZADA DE LA FACTURA A265 (5 FOJAS)</t>
  </si>
  <si>
    <t>SOLICITO COPIA DIGITALIZADA DE LA FACTURA A350 (1 FOJA)</t>
  </si>
  <si>
    <t>SOLICITO COPIA DIGITALIZADA DE LA FACTURA A268 (6 FOJAS)</t>
  </si>
  <si>
    <t>SOLICITO COPIA DIGITALIZADA DEL CONTRATO SSSLP-ASIG-EQMEDLAD-128/2018 (08 FOJAS)</t>
  </si>
  <si>
    <t>SOLITO COPIA DIGITALIZADA DEL ACTA DE COMITE AK170316 (11 FOJAS)</t>
  </si>
  <si>
    <t>SOLICITO COPIA DIGITALIZADA DE LA FACTURA 01BA1 A NOMBRE DE DIMESA (7 FOJAS)</t>
  </si>
  <si>
    <t>SOLICITO COPIA DIGITALIZADA DE LA FACTURA 02738 (4 FOJAS) A NOMBRE DE DIMESA</t>
  </si>
  <si>
    <t>SOLICITO COPIA DIGITALIZADA DE LA FACTURA AE73 (5 FOJAS) A NOMBRE DE DIMESA</t>
  </si>
  <si>
    <t>SOLICITO COPIA DIGITALIZADA DE LA FACTURA 83B40 (4 FOJAS) A NOMBRE DE DIMESA</t>
  </si>
  <si>
    <t>SOLICITO COPIA DIGITALIZADA DE LA FACTURA 92D85 (4 FOJAS) A NOMBRE DE DIMESA</t>
  </si>
  <si>
    <t>SOLICITO COPIA DIGITALIZADA DE LA FACTURA 1457 (4 FOJAS) A NOMBRE DE PARTNERS &amp; PEREZ, S.A. DE C.V.</t>
  </si>
  <si>
    <t>SOLICITO COPIA DIGITALIZADA DE LA FACTURA 1456 (2 FOJAS) A NOMBRE DE PARTNERS &amp; PEREZ, S.A. DE C.V.</t>
  </si>
  <si>
    <t>SOLICITO COPIA DIGITALIZADA DE LA FACTURA 1462 (4 FOJAS) A NOMBRE DE PARTNERS &amp; PEREZ, S.A. DE C.V.</t>
  </si>
  <si>
    <t>SOLICITO COPIA DIGITALIZADA DEL CONTRATO SSSLP-LP-N180-VESTUNI-001/2018 (18 FOJAS)</t>
  </si>
  <si>
    <t>SOLICITO COPIA DIGITALIZADA DEL CONTRATO SSSLP-LP-N168-VUB-01/2018 (8 FOJAS)</t>
  </si>
  <si>
    <t>SOLICITO COPIA DIGITALIZADA DE LA FACTURA DC468 (3 FOJAS) A NOMBRE DE CORPORATIVO RIBE</t>
  </si>
  <si>
    <t>SOLICITO COPIA DIGITALIZADA DE LA FACTURA 101 (4 FOJAS) A NOMBRE DE CORPORATIVO RIBE</t>
  </si>
  <si>
    <t>SOLICITO COPIA DIGITALIZADA DE LA FACTURA 105 (3 FOJAS) A NOMBRE DE CORPORATIVO RIBE</t>
  </si>
  <si>
    <t>SOLICITO COPIA DIGITALIZADA DE LA FACTURA O04A (3 FOJAS) A NOMBRE DE CORPORATIVO RIBE</t>
  </si>
  <si>
    <t>SOLICITO COPIA DIGITALIZADA DEL CONTRATO SSSLP-ASIG-MATSUMED-023/2017 (3 FOJAS)</t>
  </si>
  <si>
    <t>SOLICITO COPIA DIGITALIZADA DEL CONTRATO SSSLP-ASIG-ELABMATINF.DEPYENTI-020/2017 (7 FOJAS)</t>
  </si>
  <si>
    <t>SOLICITO COPIA DIGITALIZADA DEL CONTRATO SSSLP-ASIG-ELABMATINF.DEPYENTI-021/2017 (7 FOJAS)</t>
  </si>
  <si>
    <t>SOLICITO COPIA DIGITALIZADA DEL PROCESO DE ADQUISICION A NOMBRE DE COORPORATIVO RIVE (35 FOJAS)</t>
  </si>
  <si>
    <t>SOLICITO COPIA DIGITALIZADA DEL CONTRATO SSSLP-ASIG-PROQUIM-022/2017 ( 5 FOJAS) A NOMBRE DE QUICK SHANE</t>
  </si>
  <si>
    <t>SOLICITO COPIA DIGITALIZADA DE LAS FACTURAS A NOMBRE DE CASTILLO DE LA SALUD, S.A. DE C.V. CS1, CS103, CS60, CS102, CS59, B22, A13, A12, A3, CS9, CS10, CS14, B12, B13, C20, CS25, CS34 Y CS46 (40 FOJAS)</t>
  </si>
  <si>
    <t>SOLICITO COPIA DIGITALIZADA DEL CONTRATO SSSLP-CASTILLO DE LA SALUD, S.A. DE C.V./2017 (CONGRESO PROSPERA 2017) (11 FOJAS)</t>
  </si>
  <si>
    <t>SOLICITO COPIA DIGITALIZADA DEL CONTRATO SSSLP-CASTILLO DE LA SALUD, S.A. DE C.V./2017 (CONGRESO PROSPERA 2017)(11 FOJAS)</t>
  </si>
  <si>
    <t>SOLICITO COPIA DIGITALIZADA DE LAS FACTURAS B2460, B2461, B2464, B2117, B2467 (9 FOJAS)</t>
  </si>
  <si>
    <t>DISLIPIDEMIA O HIPERLIPIDEMIA
Requiero que se me proporcione la siguiente información relacionada con los pacientes que han sido diagnosticados con Dislipidemia
o Hiperlipidemia del periodo del 2015 al 2021.
Los datos requeridos son
1.Enfermedad
2.Código CIE-10
3.Número de Pacientes Diagnosticados (Desglosados)
4.Fecha de Diagnóstico
5.Tratamiento Instaurado
6.Medios de Diagnósticos Agotados
7.Estatus Actual
8.Clave CLUES de Unidad Médica
9.Unidad Médica Tratante
10.Unidad Médica de Origen
11.Unidad Médica de Referencia
12.Días de Hospitalización
13.Fecha de Fallecimiento (en caso de que aplique)
14.Especialidad del Médico Tratante
15.Matrícula del Médico Tratante
16.Duración del Tratamiento
17.Edad (Exacta del paciente, evitando rangos de edad)
18.Genero
19.Días de Estancia
Favor de proporcionar dicha información en archivo electrónico (Excel).
Sin más por el momento agradezco la atención prestada.
Muchas gracias.</t>
  </si>
  <si>
    <t>Cifras de muertes por la Ley de Voluntad anticipada</t>
  </si>
  <si>
    <t>Por este conducto le solicito la siguiente información, ¿Cuántos médicos residentes están en los hospitales públicos de todo el Estado?</t>
  </si>
  <si>
    <t>MEDICAL LABORATORY PROMOTIONS GB S.A DE C.V
en el periodo del 1 de enero 2016 a 31 diciembre 2010 lo siguiente:
1. ENTRADAS AL ALMACEN
2. SALIDAS DEL ALMACEN
3. DESCRIPCION DEL PRODUCTO
4. LOTE
5. CANTIDAD ADQUIRIDA
6. DONDE FUERON UTILIZADOS LOS INSUMOS
Lo anterior en formato editable Excel.
Gracias</t>
  </si>
  <si>
    <t>Solicito de la empresa:
MEDICAL LABORATORY PROMOTIONS GB S.A DE C.V
en el periodo del 1 de enero 2016 a 31 diciembre 2010 lo siguiente:
1. ENTRADAS AL ALMACEN
2. SALIDAS DEL ALMACEN
3. DESCRIPCION DEL PRODUCTO
4. LOTE
5. CANTIDAD ADQUIRIDA
6. DONDE FUERON UTILIZADOS LOS INSUMOS
Lo anterior en formato editable Excel.</t>
  </si>
  <si>
    <t>Cuyo contenido es: SOLICITO COPIA DIGITALIZADA DE LOS CONTRATOS SSSLP-PI123-CUR-04/18 Y SSSLP-LA-019 GYR047-ESI-MATCUR-09/17 (NUMERO DE FOJAS 18) EXPEDIENTE DE PROVEEDOR N° SSLP-PROV-SLP-849/2018 (NUMERO DE FOJAS 11)</t>
  </si>
  <si>
    <t>SOLICITO COPIA DIGITALIZADA DE LAS FACTURAS K213, K209, K210 Y K201 (4 FOJAS)</t>
  </si>
  <si>
    <t>SOLICITO COPIA DIGITALIZADA DE LOS CONTRATOS SSSLP-PN24-MEQ-01/18, SSSLP-ASIG-INSTIANEDYLAB-192/2017, SSSLP-ASIG-MANT-EQ-044/2017, SSSLP-LPN057-MTTOEQYELECTR-01/2019 (18 FOJAS)</t>
  </si>
  <si>
    <t>SOLICITO COPIA DIGITALIZADA DEL EXPEDIENTE DE PROVEEDOR N° SSLP-PROV-SLP-861/2018 (16 FOJAS)</t>
  </si>
  <si>
    <t>SOLICITO COPIA DIGITALIZADA DE LAS FACTURAS 138A, 139, 140, 141A (4 FOJAS POR AMBOS LADOS)</t>
  </si>
  <si>
    <t>SOLICITO COPIA DIGITALIZADA DE LAS FACTURAS CS1, CS103, CS60, CS102, CS59, B22, A13, A12, A3, C59, CS10, CS14,
B12, B13, C20, CS25, CS34, C546. (40 FOJAS)</t>
  </si>
  <si>
    <t>SOLICITO COPIA DIGITALIZADA DE LOS CONTRATOS SSSLP-CASTILLO DE LA SALUD S.A. DE C.V./2017, SSSLP-CASTILLO
DE LA SALUD S.A. DE C.V./2017 (CONGRESO PROSPERA 2017) (11 FOJAS)</t>
  </si>
  <si>
    <t>SOLICITO COPIA DIGITALIZADA DE LOS CONTRATOS SSSLP-PI123-CUR-04/18, SSSLP-LA-019GYR047-ESI-MATCUR-09/17 (18
FOJAS POR AMBOS LADOS)</t>
  </si>
  <si>
    <t>SOLICITO COPIA DIGITALIZADA DE LAS FACTURAS K213, K209, K210, K201. (4 FOJAS)</t>
  </si>
  <si>
    <t>SOLICITO COPIA DIGITALIZADA DE LOS CONTRATOS SSSLP-PN24-MEQ-01/18, SSSLP-ASIG-INSTDYLAB-192/2017, SSSLPASIG-
MANT-EQ-044/2017, SSSLP-LP-N057-MTTOEQYELECTR-01/2019 (18 FOJAS)</t>
  </si>
  <si>
    <t>SOLICITO COPIA DIGITALIZADA DEL EXPEDIENTE DE PROVEEDOR N° SSSLP-PROV-SLP-861/2018 (16 FOJAS)</t>
  </si>
  <si>
    <t>SOLICITO COPIA DIGITALIZADA DE LAS FACTURAS 138A, 139A, 140A, 141A (4 FOJAS AMBOS LADOS)</t>
  </si>
  <si>
    <t>SOLICITO COPIA DIGITALIZADA DE LAS FACTURAS 4424 Y 4384 (6 FOJAS) Y DEL CONTRATO SSSLP-MAURICIO AYALA GALLEGOS/2019 (3 FOJAS AMBOS LADOS)</t>
  </si>
  <si>
    <t>leer adj</t>
  </si>
  <si>
    <t>¿Por que se determino y en que se baso la estrategia de vacunación al comenzar en zonas donde el riesgo de contagio son menores postergando las ciudades donde se presentan mayores índices de propagación del virus?</t>
  </si>
  <si>
    <t>solicito se me informe con que fecha y en que periodo de tiempo la C. Flor Lilian Estrada Martinez ocupo la plaza de médico general con código M01006 con adscripción en el centro de salud Calabazas, perteneciente a la jurisdicción sanitaria No. 4 con sede en Rioverde, S.L.P. Así mismo solicito me informe que adscripción tiene actualmente dicha persona y si fuera distinta, a partir de cuando le fue concedida</t>
  </si>
  <si>
    <t>por segunda ocasión solicito a usted muy respetuosamente se me informe que grado de estudios puede comprobar el C. Medico Eliseo Meras Osuna, no omito mencionar que de acuerdo a la plataforma nacional de transparencia los unIcos dos estados que no puede proporcionar datos personales son estado de México y el estado de Nayarit, asi mismo le hago mención que de persistir la falta de información al respecto promoveré un amparo indirecto ante el Poder Judicial de la Federación, lo anterior con fundamento en el articulo 159 de la Ley General de Transparencia y Acceso a la información Pública</t>
  </si>
  <si>
    <t>Censo de Personal de contrato en el Estado especificando Nombre del Servidor Público, lugar de adscripción, CÓDIGO-FUNCION y
sueldo que percibe .</t>
  </si>
  <si>
    <t>Se solicita copia de la constancia de baja del servicio del Instituto de Seguridad y Servicios Sociales de los Trabajadores del Estado
(ISSSTE) del c. Alejandro Cervantes Acosta</t>
  </si>
  <si>
    <t>Por este conducto le solicito la siguiente información ¿ Cuantas personas de la tercera edad tienen registradas para recibir la vacuna
contra el COVID19 ?</t>
  </si>
  <si>
    <t>COPIA del acuerdo en donde se establecieron los lineamientos para llevar a cabo la última etapa de homologación del personal de salud así como la lista de los servidores públicos beneficiados en este proceso, especificando NOMBRE, CÓDIGO-FUNCION, ADSCRIPCIÓN y fecha de ingreso como personal de base</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</si>
</sst>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0"/>
      <name val="Arial"/>
    </font>
    <font>
      <sz val="12"/>
      <color theme="1"/>
      <name val="Arial"/>
      <family val="2"/>
    </font>
    <font>
      <sz val="12"/>
      <color theme="1"/>
      <name val="Arial"/>
      <family val="2"/>
    </font>
    <font>
      <sz val="12"/>
      <color theme="1"/>
      <name val="Arial"/>
      <family val="2"/>
    </font>
    <font>
      <sz val="12"/>
      <color theme="1"/>
      <name val="Arial"/>
      <family val="2"/>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theme="1"/>
      <name val="Calibri"/>
      <family val="2"/>
      <scheme val="minor"/>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11">
    <xf numFmtId="0" fontId="0" fillId="0" borderId="0"/>
    <xf numFmtId="0" fontId="8" fillId="7" borderId="10" applyNumberFormat="0" applyFont="0" applyAlignment="0" applyProtection="0"/>
    <xf numFmtId="0" fontId="4" fillId="0" borderId="0"/>
    <xf numFmtId="0" fontId="22" fillId="0" borderId="0"/>
    <xf numFmtId="0" fontId="3" fillId="0" borderId="0"/>
    <xf numFmtId="0" fontId="2" fillId="0" borderId="0"/>
    <xf numFmtId="0" fontId="2" fillId="0" borderId="0"/>
    <xf numFmtId="0" fontId="1" fillId="0" borderId="0"/>
    <xf numFmtId="0" fontId="1" fillId="0" borderId="0"/>
    <xf numFmtId="0" fontId="1" fillId="0" borderId="0"/>
    <xf numFmtId="0" fontId="1" fillId="0" borderId="0"/>
  </cellStyleXfs>
  <cellXfs count="52">
    <xf numFmtId="0" fontId="0" fillId="0" borderId="0" xfId="0"/>
    <xf numFmtId="0" fontId="0" fillId="0" borderId="0" xfId="0" applyAlignment="1">
      <alignment vertical="top"/>
    </xf>
    <xf numFmtId="0" fontId="9" fillId="2" borderId="0" xfId="0" applyFont="1" applyFill="1" applyAlignment="1">
      <alignment horizontal="center" vertical="center"/>
    </xf>
    <xf numFmtId="0" fontId="10"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6" fillId="3" borderId="2" xfId="0" applyFont="1" applyFill="1" applyBorder="1" applyAlignment="1">
      <alignment horizontal="center" vertical="center" wrapText="1"/>
    </xf>
    <xf numFmtId="0" fontId="6" fillId="4" borderId="2" xfId="0" applyFont="1" applyFill="1" applyBorder="1" applyAlignment="1">
      <alignment horizontal="center" vertical="center" wrapText="1"/>
    </xf>
    <xf numFmtId="0" fontId="10" fillId="0" borderId="0" xfId="0" applyFont="1"/>
    <xf numFmtId="0" fontId="0" fillId="0" borderId="0" xfId="0" applyAlignment="1">
      <alignment horizontal="center" vertical="top"/>
    </xf>
    <xf numFmtId="0" fontId="16" fillId="5" borderId="0" xfId="0" applyFont="1" applyFill="1" applyAlignment="1">
      <alignment horizontal="center" vertical="top"/>
    </xf>
    <xf numFmtId="0" fontId="16" fillId="0" borderId="2" xfId="0" applyFont="1" applyBorder="1" applyAlignment="1">
      <alignment horizontal="center" vertical="top"/>
    </xf>
    <xf numFmtId="0" fontId="0" fillId="0" borderId="0" xfId="0" applyBorder="1" applyAlignment="1">
      <alignment horizontal="center" vertical="center"/>
    </xf>
    <xf numFmtId="0" fontId="6" fillId="0" borderId="0" xfId="0" applyFont="1" applyFill="1" applyBorder="1" applyAlignment="1">
      <alignment horizontal="center" vertical="center" wrapText="1"/>
    </xf>
    <xf numFmtId="0" fontId="11" fillId="3" borderId="3" xfId="0" applyFont="1" applyFill="1" applyBorder="1" applyAlignment="1">
      <alignment horizontal="center" vertical="top" wrapText="1"/>
    </xf>
    <xf numFmtId="0" fontId="14" fillId="6" borderId="1" xfId="1" applyFont="1" applyFill="1" applyBorder="1" applyAlignment="1">
      <alignment horizontal="center" vertical="center"/>
    </xf>
    <xf numFmtId="0" fontId="15" fillId="0" borderId="0" xfId="0" applyFont="1" applyBorder="1" applyAlignment="1">
      <alignment horizontal="center" vertical="center"/>
    </xf>
    <xf numFmtId="0" fontId="10" fillId="0" borderId="0" xfId="0" applyFont="1" applyAlignment="1">
      <alignment horizontal="center" vertical="center" wrapText="1"/>
    </xf>
    <xf numFmtId="0" fontId="10" fillId="0" borderId="0" xfId="0" applyFont="1" applyAlignment="1">
      <alignment horizontal="center" vertical="top"/>
    </xf>
    <xf numFmtId="0" fontId="12"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10" fillId="0" borderId="3" xfId="0" applyFont="1" applyBorder="1" applyAlignment="1">
      <alignment vertical="top" wrapText="1"/>
    </xf>
    <xf numFmtId="0" fontId="0" fillId="0" borderId="0" xfId="0" applyBorder="1"/>
    <xf numFmtId="0" fontId="10" fillId="0" borderId="11" xfId="0" applyFont="1" applyBorder="1" applyAlignment="1">
      <alignment horizontal="left" vertical="top" wrapText="1"/>
    </xf>
    <xf numFmtId="0" fontId="0" fillId="0" borderId="0" xfId="0" applyBorder="1" applyAlignment="1">
      <alignment horizontal="center" vertical="top"/>
    </xf>
    <xf numFmtId="0" fontId="10" fillId="0" borderId="0" xfId="0" applyFont="1" applyBorder="1"/>
    <xf numFmtId="0" fontId="0" fillId="0" borderId="0" xfId="0"/>
    <xf numFmtId="0" fontId="0" fillId="0" borderId="0" xfId="0"/>
    <xf numFmtId="0" fontId="11" fillId="6" borderId="0" xfId="0" applyFont="1" applyFill="1" applyAlignment="1">
      <alignment horizontal="left" vertical="center"/>
    </xf>
    <xf numFmtId="0" fontId="11" fillId="6" borderId="0" xfId="0" applyFont="1" applyFill="1" applyAlignment="1">
      <alignment horizontal="center"/>
    </xf>
    <xf numFmtId="14" fontId="11" fillId="6" borderId="0" xfId="0" applyNumberFormat="1" applyFont="1" applyFill="1" applyAlignment="1">
      <alignment horizontal="center"/>
    </xf>
    <xf numFmtId="49" fontId="11" fillId="6" borderId="0" xfId="0" applyNumberFormat="1" applyFont="1" applyFill="1" applyAlignment="1">
      <alignment horizontal="center"/>
    </xf>
    <xf numFmtId="14" fontId="11" fillId="6" borderId="0" xfId="0" applyNumberFormat="1" applyFont="1" applyFill="1" applyAlignment="1">
      <alignment horizontal="left" vertical="center"/>
    </xf>
    <xf numFmtId="0" fontId="11" fillId="6" borderId="0" xfId="0" quotePrefix="1" applyFont="1" applyFill="1" applyAlignment="1"/>
    <xf numFmtId="0" fontId="11" fillId="6" borderId="0" xfId="0" applyFont="1" applyFill="1" applyAlignment="1"/>
    <xf numFmtId="0" fontId="0" fillId="8" borderId="0" xfId="0" applyNumberFormat="1" applyFill="1" applyBorder="1" applyAlignment="1">
      <alignment horizontal="center"/>
    </xf>
    <xf numFmtId="0" fontId="0" fillId="0" borderId="0" xfId="0" applyAlignment="1">
      <alignment horizontal="center"/>
    </xf>
    <xf numFmtId="0" fontId="20" fillId="0" borderId="0" xfId="0" applyFont="1" applyAlignment="1">
      <alignment horizontal="center" vertical="top"/>
    </xf>
    <xf numFmtId="0" fontId="16" fillId="0" borderId="2" xfId="0" applyFont="1" applyBorder="1" applyAlignment="1">
      <alignment horizontal="left" vertical="top" wrapText="1"/>
    </xf>
    <xf numFmtId="0" fontId="16" fillId="5" borderId="7" xfId="0" applyFont="1" applyFill="1" applyBorder="1" applyAlignment="1">
      <alignment horizontal="center"/>
    </xf>
    <xf numFmtId="0" fontId="0" fillId="0" borderId="0" xfId="0" applyAlignment="1">
      <alignment horizontal="center" vertical="center" wrapText="1"/>
    </xf>
    <xf numFmtId="0" fontId="5" fillId="0" borderId="0" xfId="0" applyFont="1" applyAlignment="1">
      <alignment horizontal="center" wrapText="1"/>
    </xf>
    <xf numFmtId="0" fontId="18" fillId="0" borderId="8" xfId="0" applyFont="1" applyBorder="1" applyAlignment="1">
      <alignment horizontal="center" vertical="center" wrapText="1"/>
    </xf>
    <xf numFmtId="0" fontId="18" fillId="0" borderId="0" xfId="0" applyFont="1" applyAlignment="1">
      <alignment horizontal="center" vertical="center" wrapText="1"/>
    </xf>
    <xf numFmtId="0" fontId="18" fillId="0" borderId="9" xfId="0" applyFont="1" applyBorder="1" applyAlignment="1">
      <alignment horizontal="left" vertical="center" wrapText="1"/>
    </xf>
    <xf numFmtId="0" fontId="18" fillId="0" borderId="0" xfId="0" applyFont="1" applyBorder="1" applyAlignment="1">
      <alignment horizontal="left" vertical="center" wrapText="1"/>
    </xf>
    <xf numFmtId="0" fontId="0" fillId="0" borderId="0" xfId="0" applyAlignment="1">
      <alignment horizontal="center"/>
    </xf>
  </cellXfs>
  <cellStyles count="11">
    <cellStyle name="Normal" xfId="0" builtinId="0"/>
    <cellStyle name="Normal 2" xfId="2"/>
    <cellStyle name="Normal 2 2" xfId="4"/>
    <cellStyle name="Normal 2 2 2" xfId="6"/>
    <cellStyle name="Normal 2 2 2 2" xfId="10"/>
    <cellStyle name="Normal 2 2 3" xfId="8"/>
    <cellStyle name="Normal 2 3" xfId="5"/>
    <cellStyle name="Normal 2 3 2" xfId="9"/>
    <cellStyle name="Normal 2 4" xfId="7"/>
    <cellStyle name="Normal 3" xfId="3"/>
    <cellStyle name="Notas" xfId="1" builtinId="10"/>
  </cellStyles>
  <dxfs count="20">
    <dxf>
      <numFmt numFmtId="0" formatCode="General"/>
      <fill>
        <patternFill patternType="solid">
          <fgColor indexed="64"/>
          <bgColor theme="7" tint="0.79998168889431442"/>
        </patternFill>
      </fill>
      <alignment horizontal="center" vertical="bottom" textRotation="0" wrapText="0" indent="0" justifyLastLine="0" shrinkToFit="0" readingOrder="0"/>
    </dxf>
    <dxf>
      <numFmt numFmtId="0" formatCode="General"/>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Calibri"/>
        <scheme val="minor"/>
      </font>
      <fill>
        <patternFill patternType="solid">
          <fgColor indexed="64"/>
          <bgColor indexed="26"/>
        </patternFill>
      </fill>
      <alignment horizontal="general" vertical="bottom"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left" vertical="center" textRotation="0" wrapText="0" indent="0" justifyLastLine="0" shrinkToFit="0" readingOrder="0"/>
    </dxf>
    <dxf>
      <font>
        <sz val="12"/>
        <name val="Calibri"/>
        <scheme val="minor"/>
      </font>
      <fill>
        <patternFill patternType="solid">
          <fgColor indexed="64"/>
          <bgColor indexed="26"/>
        </patternFill>
      </fill>
      <alignment horizontal="left"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sz val="12"/>
      </font>
      <numFmt numFmtId="30" formatCode="@"/>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26" totalsRowShown="0" headerRowDxfId="13">
  <autoFilter ref="A9:M126"/>
  <tableColumns count="13">
    <tableColumn id="1" name="Número de folio." dataDxfId="12"/>
    <tableColumn id="12" name="Nombre del solicitante" dataDxfId="11"/>
    <tableColumn id="2" name="Fecha de Recepción" dataDxfId="10"/>
    <tableColumn id="3" name="Información Solicitada" dataDxfId="9" dataCellStyle="Normal 3"/>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MONTH(Folios[[#This Row],[Fecha de Recepción]])</calculatedColumnFormula>
    </tableColumn>
    <tableColumn id="11" name="Mes de Respuesta" dataDxfId="0">
      <calculatedColumnFormula>IF(Folios[[#This Row],[Fecha de Respuesta]]="","",MONTH(Folios[[#This Row],[Fecha de Respuesta]]))</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30" sqref="C30"/>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44</v>
      </c>
      <c r="C10" s="42"/>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58</v>
      </c>
    </row>
    <row r="23" spans="2:3" x14ac:dyDescent="0.2">
      <c r="B23" s="9">
        <v>11</v>
      </c>
      <c r="C23" s="8" t="s">
        <v>59</v>
      </c>
    </row>
    <row r="24" spans="2:3" x14ac:dyDescent="0.2">
      <c r="B24" s="29">
        <v>12</v>
      </c>
      <c r="C24" s="30" t="s">
        <v>57</v>
      </c>
    </row>
    <row r="26" spans="2:3" ht="15.75" x14ac:dyDescent="0.2">
      <c r="B26" s="42" t="s">
        <v>43</v>
      </c>
      <c r="C26" s="42"/>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2" t="s">
        <v>45</v>
      </c>
      <c r="C34" s="42"/>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5" t="s">
        <v>50</v>
      </c>
    </row>
    <row r="42" spans="2:3" x14ac:dyDescent="0.2">
      <c r="B42" s="9">
        <v>6</v>
      </c>
      <c r="C42" s="25" t="s">
        <v>52</v>
      </c>
    </row>
  </sheetData>
  <mergeCells count="7">
    <mergeCell ref="B34:C34"/>
    <mergeCell ref="C2:E2"/>
    <mergeCell ref="C3:E3"/>
    <mergeCell ref="C4:E4"/>
    <mergeCell ref="C1:E1"/>
    <mergeCell ref="B26:C26"/>
    <mergeCell ref="B10:C10"/>
  </mergeCells>
  <phoneticPr fontId="7"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60"/>
  <sheetViews>
    <sheetView showGridLines="0" tabSelected="1" zoomScaleNormal="100" workbookViewId="0">
      <pane xSplit="1" topLeftCell="D1" activePane="topRight" state="frozen"/>
      <selection pane="topRight" activeCell="D26" sqref="D26:D125"/>
    </sheetView>
  </sheetViews>
  <sheetFormatPr baseColWidth="10" defaultColWidth="9.140625" defaultRowHeight="12.75" x14ac:dyDescent="0.2"/>
  <cols>
    <col min="1" max="1" width="16.28515625" style="4" bestFit="1" customWidth="1"/>
    <col min="2" max="2" width="43.85546875" bestFit="1" customWidth="1"/>
    <col min="3" max="3" width="12.85546875" bestFit="1" customWidth="1"/>
    <col min="4" max="4" width="85.5703125" customWidth="1"/>
    <col min="5" max="5" width="19" customWidth="1"/>
    <col min="6" max="6" width="10.140625" customWidth="1"/>
    <col min="7" max="7" width="23.7109375" customWidth="1"/>
    <col min="8" max="8" width="46" bestFit="1" customWidth="1"/>
    <col min="9" max="9" width="13.5703125" bestFit="1" customWidth="1"/>
    <col min="10" max="10" width="11.7109375" bestFit="1" customWidth="1"/>
    <col min="11" max="11" width="14.42578125" bestFit="1" customWidth="1"/>
    <col min="12" max="13" width="13" customWidth="1"/>
    <col min="14" max="14" width="44.5703125" customWidth="1"/>
    <col min="15" max="253" width="11.42578125" customWidth="1"/>
  </cols>
  <sheetData>
    <row r="1" spans="1:16" ht="27.75" customHeight="1" x14ac:dyDescent="0.2">
      <c r="A1" s="2" t="s">
        <v>24</v>
      </c>
      <c r="B1" s="15">
        <v>3</v>
      </c>
      <c r="C1" s="47" t="s">
        <v>25</v>
      </c>
      <c r="D1" s="48"/>
      <c r="F1" s="2" t="s">
        <v>26</v>
      </c>
      <c r="G1" s="6" t="s">
        <v>27</v>
      </c>
      <c r="H1" s="5">
        <f>COUNTIF(Formato!$L$10:$L$126,B1)</f>
        <v>96</v>
      </c>
      <c r="I1" s="49" t="s">
        <v>28</v>
      </c>
      <c r="J1" s="50"/>
      <c r="K1" s="50"/>
      <c r="L1" s="50"/>
    </row>
    <row r="2" spans="1:16" ht="29.25" customHeight="1" thickBot="1" x14ac:dyDescent="0.25">
      <c r="B2" s="16" t="str">
        <f>IF(B1&gt;0, CHOOSE(B1,"Enero", "Febrero", "Marzo", "Abril", "Mayo", "Junio", "Julio", "Agosto","Septiembre","Octubre","Noviembre","Diciembre"),"Escriba arriba número de mes a reportar")</f>
        <v>Marzo</v>
      </c>
      <c r="F2" s="3"/>
      <c r="G2" s="7" t="s">
        <v>29</v>
      </c>
      <c r="H2" s="5">
        <f>COUNTIF(Formato!$M$10:$M$126,B1)</f>
        <v>75</v>
      </c>
      <c r="I2" s="49" t="s">
        <v>30</v>
      </c>
      <c r="J2" s="50"/>
      <c r="K2" s="50"/>
      <c r="L2" s="50"/>
    </row>
    <row r="3" spans="1:16" ht="18.75" thickBot="1" x14ac:dyDescent="0.25">
      <c r="A3" s="2" t="s">
        <v>31</v>
      </c>
      <c r="B3" s="15">
        <v>2021</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46" t="s">
        <v>35</v>
      </c>
      <c r="B6" s="46"/>
      <c r="C6" s="46"/>
      <c r="D6" s="46"/>
      <c r="E6" s="46"/>
      <c r="F6" s="46"/>
      <c r="G6" s="46"/>
      <c r="H6" s="46"/>
      <c r="I6" s="46"/>
    </row>
    <row r="7" spans="1:16" x14ac:dyDescent="0.2">
      <c r="D7" s="51" t="s">
        <v>60</v>
      </c>
      <c r="E7" s="51"/>
      <c r="F7" s="51"/>
    </row>
    <row r="9" spans="1:16" s="1" customFormat="1" ht="43.5" customHeight="1" thickBot="1" x14ac:dyDescent="0.25">
      <c r="A9" s="17" t="s">
        <v>49</v>
      </c>
      <c r="B9" s="17" t="s">
        <v>55</v>
      </c>
      <c r="C9" s="22" t="s">
        <v>36</v>
      </c>
      <c r="D9" s="17" t="s">
        <v>37</v>
      </c>
      <c r="E9" s="22" t="s">
        <v>20</v>
      </c>
      <c r="F9" s="22" t="s">
        <v>9</v>
      </c>
      <c r="G9" s="22" t="s">
        <v>38</v>
      </c>
      <c r="H9" s="24" t="s">
        <v>54</v>
      </c>
      <c r="I9" s="22" t="s">
        <v>39</v>
      </c>
      <c r="J9" s="23" t="s">
        <v>56</v>
      </c>
      <c r="K9" s="22" t="s">
        <v>40</v>
      </c>
      <c r="L9" s="14" t="s">
        <v>41</v>
      </c>
      <c r="M9" s="14" t="s">
        <v>42</v>
      </c>
    </row>
    <row r="10" spans="1:16" s="32" customFormat="1" ht="14.25" customHeight="1" x14ac:dyDescent="0.2">
      <c r="A10" s="36" t="s">
        <v>66</v>
      </c>
      <c r="B10" s="33" t="s">
        <v>95</v>
      </c>
      <c r="C10" s="37">
        <v>44236</v>
      </c>
      <c r="D10" s="39" t="s">
        <v>83</v>
      </c>
      <c r="E10" s="34" t="s">
        <v>23</v>
      </c>
      <c r="F10" s="38" t="s">
        <v>57</v>
      </c>
      <c r="G10" s="35">
        <v>44264</v>
      </c>
      <c r="H10" s="35" t="s">
        <v>100</v>
      </c>
      <c r="I10" s="39">
        <v>0</v>
      </c>
      <c r="J10" s="39" t="s">
        <v>47</v>
      </c>
      <c r="K10" s="39">
        <v>0</v>
      </c>
      <c r="L10" s="40">
        <f>MONTH(Folios[[#This Row],[Fecha de Recepción]])</f>
        <v>2</v>
      </c>
      <c r="M10" s="40">
        <f>IF(Folios[[#This Row],[Fecha de Respuesta]]="","",MONTH(Folios[[#This Row],[Fecha de Respuesta]]))</f>
        <v>3</v>
      </c>
      <c r="P10" s="8"/>
    </row>
    <row r="11" spans="1:16" s="32" customFormat="1" ht="14.25" customHeight="1" x14ac:dyDescent="0.2">
      <c r="A11" s="36" t="s">
        <v>67</v>
      </c>
      <c r="B11" s="33" t="s">
        <v>96</v>
      </c>
      <c r="C11" s="37">
        <v>44240</v>
      </c>
      <c r="D11" s="39" t="s">
        <v>84</v>
      </c>
      <c r="E11" s="34" t="s">
        <v>23</v>
      </c>
      <c r="F11" s="38" t="s">
        <v>57</v>
      </c>
      <c r="G11" s="35">
        <v>44271</v>
      </c>
      <c r="H11" s="35" t="s">
        <v>101</v>
      </c>
      <c r="I11" s="39">
        <v>0</v>
      </c>
      <c r="J11" s="39" t="s">
        <v>47</v>
      </c>
      <c r="K11" s="39">
        <v>0</v>
      </c>
      <c r="L11" s="40">
        <f>MONTH(Folios[[#This Row],[Fecha de Recepción]])</f>
        <v>2</v>
      </c>
      <c r="M11" s="40">
        <f>IF(Folios[[#This Row],[Fecha de Respuesta]]="","",MONTH(Folios[[#This Row],[Fecha de Respuesta]]))</f>
        <v>3</v>
      </c>
      <c r="P11" s="8"/>
    </row>
    <row r="12" spans="1:16" s="32" customFormat="1" ht="14.25" customHeight="1" x14ac:dyDescent="0.2">
      <c r="A12" s="36" t="s">
        <v>68</v>
      </c>
      <c r="B12" s="33" t="s">
        <v>97</v>
      </c>
      <c r="C12" s="37">
        <v>44242</v>
      </c>
      <c r="D12" s="39" t="s">
        <v>85</v>
      </c>
      <c r="E12" s="34" t="s">
        <v>23</v>
      </c>
      <c r="F12" s="38" t="s">
        <v>57</v>
      </c>
      <c r="G12" s="35">
        <v>44256</v>
      </c>
      <c r="H12" s="35" t="s">
        <v>102</v>
      </c>
      <c r="I12" s="39">
        <v>0</v>
      </c>
      <c r="J12" s="39" t="s">
        <v>47</v>
      </c>
      <c r="K12" s="39">
        <v>0</v>
      </c>
      <c r="L12" s="40">
        <f>MONTH(Folios[[#This Row],[Fecha de Recepción]])</f>
        <v>2</v>
      </c>
      <c r="M12" s="40">
        <f>IF(Folios[[#This Row],[Fecha de Respuesta]]="","",MONTH(Folios[[#This Row],[Fecha de Respuesta]]))</f>
        <v>3</v>
      </c>
      <c r="P12" s="8"/>
    </row>
    <row r="13" spans="1:16" s="32" customFormat="1" ht="14.25" customHeight="1" x14ac:dyDescent="0.2">
      <c r="A13" s="36" t="s">
        <v>69</v>
      </c>
      <c r="B13" s="33" t="s">
        <v>98</v>
      </c>
      <c r="C13" s="37">
        <v>44242</v>
      </c>
      <c r="D13" s="39" t="s">
        <v>86</v>
      </c>
      <c r="E13" s="34" t="s">
        <v>23</v>
      </c>
      <c r="F13" s="38" t="s">
        <v>57</v>
      </c>
      <c r="G13" s="35">
        <v>44256</v>
      </c>
      <c r="H13" s="35" t="s">
        <v>103</v>
      </c>
      <c r="I13" s="39">
        <v>0</v>
      </c>
      <c r="J13" s="39" t="s">
        <v>47</v>
      </c>
      <c r="K13" s="39">
        <v>0</v>
      </c>
      <c r="L13" s="40">
        <f>MONTH(Folios[[#This Row],[Fecha de Recepción]])</f>
        <v>2</v>
      </c>
      <c r="M13" s="40">
        <f>IF(Folios[[#This Row],[Fecha de Respuesta]]="","",MONTH(Folios[[#This Row],[Fecha de Respuesta]]))</f>
        <v>3</v>
      </c>
      <c r="P13" s="8"/>
    </row>
    <row r="14" spans="1:16" s="32" customFormat="1" ht="14.25" customHeight="1" x14ac:dyDescent="0.2">
      <c r="A14" s="36" t="s">
        <v>70</v>
      </c>
      <c r="B14" s="33" t="s">
        <v>98</v>
      </c>
      <c r="C14" s="37">
        <v>44242</v>
      </c>
      <c r="D14" s="39" t="s">
        <v>87</v>
      </c>
      <c r="E14" s="34" t="s">
        <v>23</v>
      </c>
      <c r="F14" s="38" t="s">
        <v>57</v>
      </c>
      <c r="G14" s="35">
        <v>44256</v>
      </c>
      <c r="H14" s="35" t="s">
        <v>104</v>
      </c>
      <c r="I14" s="39">
        <v>0</v>
      </c>
      <c r="J14" s="39" t="s">
        <v>47</v>
      </c>
      <c r="K14" s="39">
        <v>0</v>
      </c>
      <c r="L14" s="40">
        <f>MONTH(Folios[[#This Row],[Fecha de Recepción]])</f>
        <v>2</v>
      </c>
      <c r="M14" s="40">
        <f>IF(Folios[[#This Row],[Fecha de Respuesta]]="","",MONTH(Folios[[#This Row],[Fecha de Respuesta]]))</f>
        <v>3</v>
      </c>
      <c r="P14" s="8"/>
    </row>
    <row r="15" spans="1:16" s="32" customFormat="1" ht="14.25" customHeight="1" x14ac:dyDescent="0.2">
      <c r="A15" s="36" t="s">
        <v>71</v>
      </c>
      <c r="B15" s="33" t="s">
        <v>99</v>
      </c>
      <c r="C15" s="37">
        <v>44243</v>
      </c>
      <c r="D15" s="39" t="s">
        <v>88</v>
      </c>
      <c r="E15" s="34" t="s">
        <v>23</v>
      </c>
      <c r="F15" s="38" t="s">
        <v>57</v>
      </c>
      <c r="G15" s="35">
        <v>44257</v>
      </c>
      <c r="H15" s="35" t="s">
        <v>105</v>
      </c>
      <c r="I15" s="39">
        <v>0</v>
      </c>
      <c r="J15" s="39" t="s">
        <v>47</v>
      </c>
      <c r="K15" s="39">
        <v>0</v>
      </c>
      <c r="L15" s="40">
        <f>MONTH(Folios[[#This Row],[Fecha de Recepción]])</f>
        <v>2</v>
      </c>
      <c r="M15" s="40">
        <f>IF(Folios[[#This Row],[Fecha de Respuesta]]="","",MONTH(Folios[[#This Row],[Fecha de Respuesta]]))</f>
        <v>3</v>
      </c>
      <c r="P15" s="8"/>
    </row>
    <row r="16" spans="1:16" s="32" customFormat="1" ht="14.25" customHeight="1" x14ac:dyDescent="0.2">
      <c r="A16" s="36" t="s">
        <v>72</v>
      </c>
      <c r="B16" s="33" t="s">
        <v>92</v>
      </c>
      <c r="C16" s="37">
        <v>44245</v>
      </c>
      <c r="D16" s="39" t="s">
        <v>82</v>
      </c>
      <c r="E16" s="34" t="s">
        <v>23</v>
      </c>
      <c r="F16" s="38" t="s">
        <v>57</v>
      </c>
      <c r="G16" s="35">
        <v>44259</v>
      </c>
      <c r="H16" s="35" t="s">
        <v>106</v>
      </c>
      <c r="I16" s="39">
        <v>0</v>
      </c>
      <c r="J16" s="39" t="s">
        <v>47</v>
      </c>
      <c r="K16" s="39">
        <v>0</v>
      </c>
      <c r="L16" s="40">
        <f>MONTH(Folios[[#This Row],[Fecha de Recepción]])</f>
        <v>2</v>
      </c>
      <c r="M16" s="40">
        <f>IF(Folios[[#This Row],[Fecha de Respuesta]]="","",MONTH(Folios[[#This Row],[Fecha de Respuesta]]))</f>
        <v>3</v>
      </c>
      <c r="P16" s="8"/>
    </row>
    <row r="17" spans="1:16" s="32" customFormat="1" ht="14.25" customHeight="1" x14ac:dyDescent="0.2">
      <c r="A17" s="36" t="s">
        <v>73</v>
      </c>
      <c r="B17" s="33" t="s">
        <v>61</v>
      </c>
      <c r="C17" s="37">
        <v>44245</v>
      </c>
      <c r="D17" s="39" t="s">
        <v>63</v>
      </c>
      <c r="E17" s="34" t="s">
        <v>23</v>
      </c>
      <c r="F17" s="38" t="s">
        <v>57</v>
      </c>
      <c r="G17" s="35">
        <v>44260</v>
      </c>
      <c r="H17" s="35" t="s">
        <v>107</v>
      </c>
      <c r="I17" s="39">
        <v>0</v>
      </c>
      <c r="J17" s="39" t="s">
        <v>47</v>
      </c>
      <c r="K17" s="39">
        <v>0</v>
      </c>
      <c r="L17" s="40">
        <f>MONTH(Folios[[#This Row],[Fecha de Recepción]])</f>
        <v>2</v>
      </c>
      <c r="M17" s="40">
        <f>IF(Folios[[#This Row],[Fecha de Respuesta]]="","",MONTH(Folios[[#This Row],[Fecha de Respuesta]]))</f>
        <v>3</v>
      </c>
      <c r="P17" s="8"/>
    </row>
    <row r="18" spans="1:16" s="32" customFormat="1" ht="14.25" customHeight="1" x14ac:dyDescent="0.2">
      <c r="A18" s="36" t="s">
        <v>74</v>
      </c>
      <c r="B18" s="33" t="s">
        <v>61</v>
      </c>
      <c r="C18" s="37">
        <v>44245</v>
      </c>
      <c r="D18" s="39" t="s">
        <v>62</v>
      </c>
      <c r="E18" s="34" t="s">
        <v>23</v>
      </c>
      <c r="F18" s="38" t="s">
        <v>57</v>
      </c>
      <c r="G18" s="35">
        <v>44260</v>
      </c>
      <c r="H18" s="35" t="s">
        <v>108</v>
      </c>
      <c r="I18" s="39">
        <v>0</v>
      </c>
      <c r="J18" s="39" t="s">
        <v>47</v>
      </c>
      <c r="K18" s="39">
        <v>0</v>
      </c>
      <c r="L18" s="40">
        <f>MONTH(Folios[[#This Row],[Fecha de Recepción]])</f>
        <v>2</v>
      </c>
      <c r="M18" s="40">
        <f>IF(Folios[[#This Row],[Fecha de Respuesta]]="","",MONTH(Folios[[#This Row],[Fecha de Respuesta]]))</f>
        <v>3</v>
      </c>
      <c r="P18" s="8"/>
    </row>
    <row r="19" spans="1:16" s="32" customFormat="1" ht="14.25" customHeight="1" x14ac:dyDescent="0.2">
      <c r="A19" s="36" t="s">
        <v>75</v>
      </c>
      <c r="B19" s="33" t="s">
        <v>65</v>
      </c>
      <c r="C19" s="37">
        <v>44245</v>
      </c>
      <c r="D19" s="39" t="s">
        <v>89</v>
      </c>
      <c r="E19" s="34" t="s">
        <v>23</v>
      </c>
      <c r="F19" s="38" t="s">
        <v>57</v>
      </c>
      <c r="G19" s="35">
        <v>44259</v>
      </c>
      <c r="H19" s="35" t="s">
        <v>109</v>
      </c>
      <c r="I19" s="39">
        <v>0</v>
      </c>
      <c r="J19" s="39" t="s">
        <v>47</v>
      </c>
      <c r="K19" s="39">
        <v>0</v>
      </c>
      <c r="L19" s="40">
        <f>MONTH(Folios[[#This Row],[Fecha de Recepción]])</f>
        <v>2</v>
      </c>
      <c r="M19" s="40">
        <f>IF(Folios[[#This Row],[Fecha de Respuesta]]="","",MONTH(Folios[[#This Row],[Fecha de Respuesta]]))</f>
        <v>3</v>
      </c>
      <c r="P19" s="8"/>
    </row>
    <row r="20" spans="1:16" s="32" customFormat="1" ht="14.25" customHeight="1" x14ac:dyDescent="0.2">
      <c r="A20" s="36" t="s">
        <v>76</v>
      </c>
      <c r="B20" s="33" t="s">
        <v>92</v>
      </c>
      <c r="C20" s="37">
        <v>44249</v>
      </c>
      <c r="D20" s="39" t="s">
        <v>82</v>
      </c>
      <c r="E20" s="34" t="s">
        <v>23</v>
      </c>
      <c r="F20" s="38" t="s">
        <v>57</v>
      </c>
      <c r="G20" s="35">
        <v>44263</v>
      </c>
      <c r="H20" s="35" t="s">
        <v>110</v>
      </c>
      <c r="I20" s="39">
        <v>0</v>
      </c>
      <c r="J20" s="39" t="s">
        <v>47</v>
      </c>
      <c r="K20" s="39">
        <v>0</v>
      </c>
      <c r="L20" s="40">
        <f>MONTH(Folios[[#This Row],[Fecha de Recepción]])</f>
        <v>2</v>
      </c>
      <c r="M20" s="40">
        <f>IF(Folios[[#This Row],[Fecha de Respuesta]]="","",MONTH(Folios[[#This Row],[Fecha de Respuesta]]))</f>
        <v>3</v>
      </c>
      <c r="P20" s="8"/>
    </row>
    <row r="21" spans="1:16" s="32" customFormat="1" ht="14.25" customHeight="1" x14ac:dyDescent="0.2">
      <c r="A21" s="36" t="s">
        <v>77</v>
      </c>
      <c r="B21" s="33" t="s">
        <v>94</v>
      </c>
      <c r="C21" s="37">
        <v>44252</v>
      </c>
      <c r="D21" s="39" t="s">
        <v>82</v>
      </c>
      <c r="E21" s="34" t="s">
        <v>23</v>
      </c>
      <c r="F21" s="38" t="s">
        <v>57</v>
      </c>
      <c r="G21" s="35">
        <v>44266</v>
      </c>
      <c r="H21" s="35" t="s">
        <v>111</v>
      </c>
      <c r="I21" s="39">
        <v>0</v>
      </c>
      <c r="J21" s="39" t="s">
        <v>47</v>
      </c>
      <c r="K21" s="39">
        <v>0</v>
      </c>
      <c r="L21" s="40">
        <f>MONTH(Folios[[#This Row],[Fecha de Recepción]])</f>
        <v>2</v>
      </c>
      <c r="M21" s="40">
        <f>IF(Folios[[#This Row],[Fecha de Respuesta]]="","",MONTH(Folios[[#This Row],[Fecha de Respuesta]]))</f>
        <v>3</v>
      </c>
      <c r="P21" s="8"/>
    </row>
    <row r="22" spans="1:16" s="32" customFormat="1" ht="14.25" customHeight="1" x14ac:dyDescent="0.2">
      <c r="A22" s="36" t="s">
        <v>78</v>
      </c>
      <c r="B22" s="33" t="s">
        <v>61</v>
      </c>
      <c r="C22" s="37">
        <v>44253</v>
      </c>
      <c r="D22" s="39" t="s">
        <v>64</v>
      </c>
      <c r="E22" s="34" t="s">
        <v>23</v>
      </c>
      <c r="F22" s="38" t="s">
        <v>57</v>
      </c>
      <c r="G22" s="35">
        <v>44271</v>
      </c>
      <c r="H22" s="35" t="s">
        <v>112</v>
      </c>
      <c r="I22" s="39">
        <v>0</v>
      </c>
      <c r="J22" s="39" t="s">
        <v>47</v>
      </c>
      <c r="K22" s="39">
        <v>0</v>
      </c>
      <c r="L22" s="40">
        <f>MONTH(Folios[[#This Row],[Fecha de Recepción]])</f>
        <v>2</v>
      </c>
      <c r="M22" s="40">
        <f>IF(Folios[[#This Row],[Fecha de Respuesta]]="","",MONTH(Folios[[#This Row],[Fecha de Respuesta]]))</f>
        <v>3</v>
      </c>
      <c r="P22" s="8"/>
    </row>
    <row r="23" spans="1:16" s="32" customFormat="1" ht="14.25" customHeight="1" x14ac:dyDescent="0.2">
      <c r="A23" s="36" t="s">
        <v>79</v>
      </c>
      <c r="B23" s="33" t="s">
        <v>61</v>
      </c>
      <c r="C23" s="37">
        <v>44253</v>
      </c>
      <c r="D23" s="39" t="s">
        <v>64</v>
      </c>
      <c r="E23" s="34" t="s">
        <v>23</v>
      </c>
      <c r="F23" s="38" t="s">
        <v>57</v>
      </c>
      <c r="G23" s="35">
        <v>44271</v>
      </c>
      <c r="H23" s="35" t="s">
        <v>113</v>
      </c>
      <c r="I23" s="39">
        <v>0</v>
      </c>
      <c r="J23" s="39" t="s">
        <v>47</v>
      </c>
      <c r="K23" s="39">
        <v>0</v>
      </c>
      <c r="L23" s="40">
        <f>MONTH(Folios[[#This Row],[Fecha de Recepción]])</f>
        <v>2</v>
      </c>
      <c r="M23" s="40">
        <f>IF(Folios[[#This Row],[Fecha de Respuesta]]="","",MONTH(Folios[[#This Row],[Fecha de Respuesta]]))</f>
        <v>3</v>
      </c>
      <c r="P23" s="8"/>
    </row>
    <row r="24" spans="1:16" s="32" customFormat="1" ht="14.25" customHeight="1" x14ac:dyDescent="0.2">
      <c r="A24" s="36" t="s">
        <v>80</v>
      </c>
      <c r="B24" s="33" t="s">
        <v>98</v>
      </c>
      <c r="C24" s="37">
        <v>44254</v>
      </c>
      <c r="D24" s="39" t="s">
        <v>90</v>
      </c>
      <c r="E24" s="34" t="s">
        <v>23</v>
      </c>
      <c r="F24" s="38" t="s">
        <v>57</v>
      </c>
      <c r="G24" s="35">
        <v>44271</v>
      </c>
      <c r="H24" s="35" t="s">
        <v>114</v>
      </c>
      <c r="I24" s="39">
        <v>0</v>
      </c>
      <c r="J24" s="39" t="s">
        <v>47</v>
      </c>
      <c r="K24" s="39">
        <v>0</v>
      </c>
      <c r="L24" s="40">
        <f>MONTH(Folios[[#This Row],[Fecha de Recepción]])</f>
        <v>2</v>
      </c>
      <c r="M24" s="40">
        <f>IF(Folios[[#This Row],[Fecha de Respuesta]]="","",MONTH(Folios[[#This Row],[Fecha de Respuesta]]))</f>
        <v>3</v>
      </c>
      <c r="P24" s="8"/>
    </row>
    <row r="25" spans="1:16" s="32" customFormat="1" ht="14.25" customHeight="1" x14ac:dyDescent="0.2">
      <c r="A25" s="36" t="s">
        <v>81</v>
      </c>
      <c r="B25" s="33" t="s">
        <v>93</v>
      </c>
      <c r="C25" s="37">
        <v>44255</v>
      </c>
      <c r="D25" s="39" t="s">
        <v>91</v>
      </c>
      <c r="E25" s="34" t="s">
        <v>23</v>
      </c>
      <c r="F25" s="38" t="s">
        <v>57</v>
      </c>
      <c r="G25" s="35">
        <v>44271</v>
      </c>
      <c r="H25" s="35" t="s">
        <v>115</v>
      </c>
      <c r="I25" s="39">
        <v>0</v>
      </c>
      <c r="J25" s="39" t="s">
        <v>47</v>
      </c>
      <c r="K25" s="39">
        <v>0</v>
      </c>
      <c r="L25" s="40">
        <f>MONTH(Folios[[#This Row],[Fecha de Recepción]])</f>
        <v>2</v>
      </c>
      <c r="M25" s="40">
        <f>IF(Folios[[#This Row],[Fecha de Respuesta]]="","",MONTH(Folios[[#This Row],[Fecha de Respuesta]]))</f>
        <v>3</v>
      </c>
      <c r="P25" s="8"/>
    </row>
    <row r="26" spans="1:16" s="32" customFormat="1" ht="14.25" customHeight="1" x14ac:dyDescent="0.2">
      <c r="A26" s="36" t="s">
        <v>116</v>
      </c>
      <c r="B26" s="33" t="s">
        <v>216</v>
      </c>
      <c r="C26" s="37">
        <v>44256</v>
      </c>
      <c r="D26" s="39" t="s">
        <v>303</v>
      </c>
      <c r="E26" s="34" t="s">
        <v>23</v>
      </c>
      <c r="F26" s="38" t="s">
        <v>57</v>
      </c>
      <c r="G26" s="35">
        <v>44271</v>
      </c>
      <c r="H26" s="35" t="s">
        <v>245</v>
      </c>
      <c r="I26" s="39">
        <v>0</v>
      </c>
      <c r="J26" s="39" t="s">
        <v>47</v>
      </c>
      <c r="K26" s="39">
        <v>0</v>
      </c>
      <c r="L26" s="40">
        <f>MONTH(Folios[[#This Row],[Fecha de Recepción]])</f>
        <v>3</v>
      </c>
      <c r="M26" s="40">
        <f>IF(Folios[[#This Row],[Fecha de Respuesta]]="","",MONTH(Folios[[#This Row],[Fecha de Respuesta]]))</f>
        <v>3</v>
      </c>
      <c r="P26" s="8"/>
    </row>
    <row r="27" spans="1:16" s="32" customFormat="1" ht="14.25" customHeight="1" x14ac:dyDescent="0.2">
      <c r="A27" s="36" t="s">
        <v>117</v>
      </c>
      <c r="B27" s="33" t="s">
        <v>217</v>
      </c>
      <c r="C27" s="37">
        <v>44256</v>
      </c>
      <c r="D27" s="39" t="s">
        <v>304</v>
      </c>
      <c r="E27" s="34" t="s">
        <v>23</v>
      </c>
      <c r="F27" s="38" t="s">
        <v>57</v>
      </c>
      <c r="G27" s="35">
        <v>44271</v>
      </c>
      <c r="H27" s="35" t="s">
        <v>246</v>
      </c>
      <c r="I27" s="39">
        <v>0</v>
      </c>
      <c r="J27" s="39" t="s">
        <v>47</v>
      </c>
      <c r="K27" s="39">
        <v>0</v>
      </c>
      <c r="L27" s="40">
        <f>MONTH(Folios[[#This Row],[Fecha de Recepción]])</f>
        <v>3</v>
      </c>
      <c r="M27" s="40">
        <f>IF(Folios[[#This Row],[Fecha de Respuesta]]="","",MONTH(Folios[[#This Row],[Fecha de Respuesta]]))</f>
        <v>3</v>
      </c>
      <c r="P27" s="8"/>
    </row>
    <row r="28" spans="1:16" s="32" customFormat="1" ht="14.25" customHeight="1" x14ac:dyDescent="0.2">
      <c r="A28" s="36" t="s">
        <v>118</v>
      </c>
      <c r="B28" s="33" t="s">
        <v>218</v>
      </c>
      <c r="C28" s="37">
        <v>44256</v>
      </c>
      <c r="D28" s="39" t="s">
        <v>305</v>
      </c>
      <c r="E28" s="34" t="s">
        <v>22</v>
      </c>
      <c r="F28" s="38"/>
      <c r="G28" s="35"/>
      <c r="H28" s="35"/>
      <c r="I28" s="39"/>
      <c r="J28" s="39"/>
      <c r="K28" s="39"/>
      <c r="L28" s="40">
        <f>MONTH(Folios[[#This Row],[Fecha de Recepción]])</f>
        <v>3</v>
      </c>
      <c r="M28" s="40" t="str">
        <f>IF(Folios[[#This Row],[Fecha de Respuesta]]="","",MONTH(Folios[[#This Row],[Fecha de Respuesta]]))</f>
        <v/>
      </c>
      <c r="P28" s="8"/>
    </row>
    <row r="29" spans="1:16" s="32" customFormat="1" ht="14.25" customHeight="1" x14ac:dyDescent="0.2">
      <c r="A29" s="36" t="s">
        <v>119</v>
      </c>
      <c r="B29" s="33" t="s">
        <v>219</v>
      </c>
      <c r="C29" s="37">
        <v>44257</v>
      </c>
      <c r="D29" s="39" t="s">
        <v>306</v>
      </c>
      <c r="E29" s="34" t="s">
        <v>23</v>
      </c>
      <c r="F29" s="38" t="s">
        <v>57</v>
      </c>
      <c r="G29" s="35">
        <v>44273</v>
      </c>
      <c r="H29" s="35" t="s">
        <v>247</v>
      </c>
      <c r="I29" s="39">
        <v>0</v>
      </c>
      <c r="J29" s="39" t="s">
        <v>47</v>
      </c>
      <c r="K29" s="39">
        <v>0</v>
      </c>
      <c r="L29" s="40">
        <f>MONTH(Folios[[#This Row],[Fecha de Recepción]])</f>
        <v>3</v>
      </c>
      <c r="M29" s="40">
        <f>IF(Folios[[#This Row],[Fecha de Respuesta]]="","",MONTH(Folios[[#This Row],[Fecha de Respuesta]]))</f>
        <v>3</v>
      </c>
      <c r="P29" s="8"/>
    </row>
    <row r="30" spans="1:16" s="32" customFormat="1" ht="14.25" customHeight="1" x14ac:dyDescent="0.2">
      <c r="A30" s="36" t="s">
        <v>120</v>
      </c>
      <c r="B30" s="33" t="s">
        <v>220</v>
      </c>
      <c r="C30" s="37">
        <v>44259</v>
      </c>
      <c r="D30" s="39" t="s">
        <v>307</v>
      </c>
      <c r="E30" s="34" t="s">
        <v>23</v>
      </c>
      <c r="F30" s="38" t="s">
        <v>57</v>
      </c>
      <c r="G30" s="35">
        <v>44260</v>
      </c>
      <c r="H30" s="35" t="s">
        <v>248</v>
      </c>
      <c r="I30" s="39">
        <v>0</v>
      </c>
      <c r="J30" s="39" t="s">
        <v>47</v>
      </c>
      <c r="K30" s="39">
        <v>0</v>
      </c>
      <c r="L30" s="40">
        <f>MONTH(Folios[[#This Row],[Fecha de Recepción]])</f>
        <v>3</v>
      </c>
      <c r="M30" s="40">
        <f>IF(Folios[[#This Row],[Fecha de Respuesta]]="","",MONTH(Folios[[#This Row],[Fecha de Respuesta]]))</f>
        <v>3</v>
      </c>
      <c r="P30" s="8"/>
    </row>
    <row r="31" spans="1:16" s="32" customFormat="1" ht="14.25" customHeight="1" x14ac:dyDescent="0.2">
      <c r="A31" s="36" t="s">
        <v>121</v>
      </c>
      <c r="B31" s="33" t="s">
        <v>221</v>
      </c>
      <c r="C31" s="37">
        <v>44259</v>
      </c>
      <c r="D31" s="39" t="s">
        <v>308</v>
      </c>
      <c r="E31" s="34" t="s">
        <v>23</v>
      </c>
      <c r="F31" s="38" t="s">
        <v>57</v>
      </c>
      <c r="G31" s="35">
        <v>44280</v>
      </c>
      <c r="H31" s="35" t="s">
        <v>249</v>
      </c>
      <c r="I31" s="39">
        <v>0</v>
      </c>
      <c r="J31" s="39" t="s">
        <v>47</v>
      </c>
      <c r="K31" s="39">
        <v>0</v>
      </c>
      <c r="L31" s="40">
        <f>MONTH(Folios[[#This Row],[Fecha de Recepción]])</f>
        <v>3</v>
      </c>
      <c r="M31" s="40">
        <f>IF(Folios[[#This Row],[Fecha de Respuesta]]="","",MONTH(Folios[[#This Row],[Fecha de Respuesta]]))</f>
        <v>3</v>
      </c>
      <c r="P31" s="8"/>
    </row>
    <row r="32" spans="1:16" s="32" customFormat="1" ht="14.25" customHeight="1" x14ac:dyDescent="0.2">
      <c r="A32" s="36" t="s">
        <v>122</v>
      </c>
      <c r="B32" s="33" t="s">
        <v>219</v>
      </c>
      <c r="C32" s="37">
        <v>44259</v>
      </c>
      <c r="D32" s="39" t="s">
        <v>309</v>
      </c>
      <c r="E32" s="34" t="s">
        <v>23</v>
      </c>
      <c r="F32" s="38" t="s">
        <v>57</v>
      </c>
      <c r="G32" s="35">
        <v>44273</v>
      </c>
      <c r="H32" s="35" t="s">
        <v>250</v>
      </c>
      <c r="I32" s="39">
        <v>0</v>
      </c>
      <c r="J32" s="39" t="s">
        <v>47</v>
      </c>
      <c r="K32" s="39">
        <v>0</v>
      </c>
      <c r="L32" s="40">
        <f>MONTH(Folios[[#This Row],[Fecha de Recepción]])</f>
        <v>3</v>
      </c>
      <c r="M32" s="40">
        <f>IF(Folios[[#This Row],[Fecha de Respuesta]]="","",MONTH(Folios[[#This Row],[Fecha de Respuesta]]))</f>
        <v>3</v>
      </c>
      <c r="P32" s="8"/>
    </row>
    <row r="33" spans="1:16" s="32" customFormat="1" ht="14.25" customHeight="1" x14ac:dyDescent="0.2">
      <c r="A33" s="36" t="s">
        <v>123</v>
      </c>
      <c r="B33" s="33" t="s">
        <v>219</v>
      </c>
      <c r="C33" s="37">
        <v>44259</v>
      </c>
      <c r="D33" s="39" t="s">
        <v>310</v>
      </c>
      <c r="E33" s="34" t="s">
        <v>23</v>
      </c>
      <c r="F33" s="38" t="s">
        <v>57</v>
      </c>
      <c r="G33" s="35">
        <v>44277</v>
      </c>
      <c r="H33" s="35" t="s">
        <v>251</v>
      </c>
      <c r="I33" s="39">
        <v>0</v>
      </c>
      <c r="J33" s="39" t="s">
        <v>47</v>
      </c>
      <c r="K33" s="39">
        <v>0</v>
      </c>
      <c r="L33" s="40">
        <f>MONTH(Folios[[#This Row],[Fecha de Recepción]])</f>
        <v>3</v>
      </c>
      <c r="M33" s="40">
        <f>IF(Folios[[#This Row],[Fecha de Respuesta]]="","",MONTH(Folios[[#This Row],[Fecha de Respuesta]]))</f>
        <v>3</v>
      </c>
      <c r="P33" s="8"/>
    </row>
    <row r="34" spans="1:16" s="32" customFormat="1" ht="14.25" customHeight="1" x14ac:dyDescent="0.2">
      <c r="A34" s="36" t="s">
        <v>124</v>
      </c>
      <c r="B34" s="33" t="s">
        <v>222</v>
      </c>
      <c r="C34" s="37">
        <v>44260</v>
      </c>
      <c r="D34" s="39" t="s">
        <v>311</v>
      </c>
      <c r="E34" s="34" t="s">
        <v>23</v>
      </c>
      <c r="F34" s="38" t="s">
        <v>57</v>
      </c>
      <c r="G34" s="35">
        <v>44277</v>
      </c>
      <c r="H34" s="35" t="s">
        <v>252</v>
      </c>
      <c r="I34" s="39">
        <v>0</v>
      </c>
      <c r="J34" s="39" t="s">
        <v>47</v>
      </c>
      <c r="K34" s="39">
        <v>0</v>
      </c>
      <c r="L34" s="40">
        <f>MONTH(Folios[[#This Row],[Fecha de Recepción]])</f>
        <v>3</v>
      </c>
      <c r="M34" s="40">
        <f>IF(Folios[[#This Row],[Fecha de Respuesta]]="","",MONTH(Folios[[#This Row],[Fecha de Respuesta]]))</f>
        <v>3</v>
      </c>
      <c r="P34" s="8"/>
    </row>
    <row r="35" spans="1:16" s="32" customFormat="1" ht="14.25" customHeight="1" x14ac:dyDescent="0.2">
      <c r="A35" s="36" t="s">
        <v>125</v>
      </c>
      <c r="B35" s="33" t="s">
        <v>61</v>
      </c>
      <c r="C35" s="37">
        <v>44260</v>
      </c>
      <c r="D35" s="39" t="s">
        <v>63</v>
      </c>
      <c r="E35" s="34" t="s">
        <v>23</v>
      </c>
      <c r="F35" s="38" t="s">
        <v>57</v>
      </c>
      <c r="G35" s="35">
        <v>44277</v>
      </c>
      <c r="H35" s="35" t="s">
        <v>253</v>
      </c>
      <c r="I35" s="39">
        <v>0</v>
      </c>
      <c r="J35" s="39" t="s">
        <v>47</v>
      </c>
      <c r="K35" s="39">
        <v>0</v>
      </c>
      <c r="L35" s="40">
        <f>MONTH(Folios[[#This Row],[Fecha de Recepción]])</f>
        <v>3</v>
      </c>
      <c r="M35" s="40">
        <f>IF(Folios[[#This Row],[Fecha de Respuesta]]="","",MONTH(Folios[[#This Row],[Fecha de Respuesta]]))</f>
        <v>3</v>
      </c>
      <c r="P35" s="8"/>
    </row>
    <row r="36" spans="1:16" s="32" customFormat="1" ht="14.25" customHeight="1" x14ac:dyDescent="0.2">
      <c r="A36" s="36" t="s">
        <v>126</v>
      </c>
      <c r="B36" s="33" t="s">
        <v>61</v>
      </c>
      <c r="C36" s="37">
        <v>44260</v>
      </c>
      <c r="D36" s="39" t="s">
        <v>62</v>
      </c>
      <c r="E36" s="34" t="s">
        <v>23</v>
      </c>
      <c r="F36" s="38" t="s">
        <v>57</v>
      </c>
      <c r="G36" s="35">
        <v>44278</v>
      </c>
      <c r="H36" s="35" t="s">
        <v>254</v>
      </c>
      <c r="I36" s="39">
        <v>0</v>
      </c>
      <c r="J36" s="39" t="s">
        <v>47</v>
      </c>
      <c r="K36" s="39">
        <v>0</v>
      </c>
      <c r="L36" s="40">
        <f>MONTH(Folios[[#This Row],[Fecha de Recepción]])</f>
        <v>3</v>
      </c>
      <c r="M36" s="40">
        <f>IF(Folios[[#This Row],[Fecha de Respuesta]]="","",MONTH(Folios[[#This Row],[Fecha de Respuesta]]))</f>
        <v>3</v>
      </c>
      <c r="P36" s="8"/>
    </row>
    <row r="37" spans="1:16" s="32" customFormat="1" ht="14.25" customHeight="1" x14ac:dyDescent="0.2">
      <c r="A37" s="36" t="s">
        <v>127</v>
      </c>
      <c r="B37" s="33" t="s">
        <v>220</v>
      </c>
      <c r="C37" s="37">
        <v>44261</v>
      </c>
      <c r="D37" s="39" t="s">
        <v>312</v>
      </c>
      <c r="E37" s="34" t="s">
        <v>23</v>
      </c>
      <c r="F37" s="38" t="s">
        <v>57</v>
      </c>
      <c r="G37" s="35">
        <v>44278</v>
      </c>
      <c r="H37" s="35" t="s">
        <v>255</v>
      </c>
      <c r="I37" s="39">
        <v>0</v>
      </c>
      <c r="J37" s="39" t="s">
        <v>47</v>
      </c>
      <c r="K37" s="39">
        <v>0</v>
      </c>
      <c r="L37" s="40">
        <f>MONTH(Folios[[#This Row],[Fecha de Recepción]])</f>
        <v>3</v>
      </c>
      <c r="M37" s="40">
        <f>IF(Folios[[#This Row],[Fecha de Respuesta]]="","",MONTH(Folios[[#This Row],[Fecha de Respuesta]]))</f>
        <v>3</v>
      </c>
      <c r="P37" s="8"/>
    </row>
    <row r="38" spans="1:16" s="32" customFormat="1" ht="14.25" customHeight="1" x14ac:dyDescent="0.2">
      <c r="A38" s="36" t="s">
        <v>128</v>
      </c>
      <c r="B38" s="33" t="s">
        <v>223</v>
      </c>
      <c r="C38" s="37">
        <v>44263</v>
      </c>
      <c r="D38" s="39" t="s">
        <v>313</v>
      </c>
      <c r="E38" s="34" t="s">
        <v>23</v>
      </c>
      <c r="F38" s="38" t="s">
        <v>57</v>
      </c>
      <c r="G38" s="35">
        <v>44273</v>
      </c>
      <c r="H38" s="35" t="s">
        <v>256</v>
      </c>
      <c r="I38" s="39">
        <v>0</v>
      </c>
      <c r="J38" s="39" t="s">
        <v>47</v>
      </c>
      <c r="K38" s="39">
        <v>0</v>
      </c>
      <c r="L38" s="40">
        <f>MONTH(Folios[[#This Row],[Fecha de Recepción]])</f>
        <v>3</v>
      </c>
      <c r="M38" s="40">
        <f>IF(Folios[[#This Row],[Fecha de Respuesta]]="","",MONTH(Folios[[#This Row],[Fecha de Respuesta]]))</f>
        <v>3</v>
      </c>
      <c r="P38" s="8"/>
    </row>
    <row r="39" spans="1:16" s="32" customFormat="1" ht="14.25" customHeight="1" x14ac:dyDescent="0.2">
      <c r="A39" s="36" t="s">
        <v>129</v>
      </c>
      <c r="B39" s="33" t="s">
        <v>223</v>
      </c>
      <c r="C39" s="37">
        <v>44263</v>
      </c>
      <c r="D39" s="39" t="s">
        <v>314</v>
      </c>
      <c r="E39" s="34" t="s">
        <v>23</v>
      </c>
      <c r="F39" s="38" t="s">
        <v>57</v>
      </c>
      <c r="G39" s="35">
        <v>44273</v>
      </c>
      <c r="H39" s="35" t="s">
        <v>257</v>
      </c>
      <c r="I39" s="39">
        <v>0</v>
      </c>
      <c r="J39" s="39" t="s">
        <v>47</v>
      </c>
      <c r="K39" s="39">
        <v>0</v>
      </c>
      <c r="L39" s="40">
        <f>MONTH(Folios[[#This Row],[Fecha de Recepción]])</f>
        <v>3</v>
      </c>
      <c r="M39" s="40">
        <f>IF(Folios[[#This Row],[Fecha de Respuesta]]="","",MONTH(Folios[[#This Row],[Fecha de Respuesta]]))</f>
        <v>3</v>
      </c>
      <c r="P39" s="8"/>
    </row>
    <row r="40" spans="1:16" s="32" customFormat="1" ht="14.25" customHeight="1" x14ac:dyDescent="0.2">
      <c r="A40" s="36" t="s">
        <v>215</v>
      </c>
      <c r="B40" s="33" t="s">
        <v>223</v>
      </c>
      <c r="C40" s="37">
        <v>44263</v>
      </c>
      <c r="D40" s="39" t="s">
        <v>315</v>
      </c>
      <c r="E40" s="34" t="s">
        <v>23</v>
      </c>
      <c r="F40" s="38" t="s">
        <v>57</v>
      </c>
      <c r="G40" s="35">
        <v>44273</v>
      </c>
      <c r="H40" s="35" t="s">
        <v>258</v>
      </c>
      <c r="I40" s="39">
        <v>0</v>
      </c>
      <c r="J40" s="39" t="s">
        <v>47</v>
      </c>
      <c r="K40" s="39">
        <v>0</v>
      </c>
      <c r="L40" s="40">
        <f>MONTH(Folios[[#This Row],[Fecha de Recepción]])</f>
        <v>3</v>
      </c>
      <c r="M40" s="40">
        <f>IF(Folios[[#This Row],[Fecha de Respuesta]]="","",MONTH(Folios[[#This Row],[Fecha de Respuesta]]))</f>
        <v>3</v>
      </c>
      <c r="P40" s="8"/>
    </row>
    <row r="41" spans="1:16" s="32" customFormat="1" ht="14.25" customHeight="1" x14ac:dyDescent="0.2">
      <c r="A41" s="36" t="s">
        <v>130</v>
      </c>
      <c r="B41" s="33" t="s">
        <v>223</v>
      </c>
      <c r="C41" s="37">
        <v>44263</v>
      </c>
      <c r="D41" s="39" t="s">
        <v>316</v>
      </c>
      <c r="E41" s="34" t="s">
        <v>23</v>
      </c>
      <c r="F41" s="38" t="s">
        <v>57</v>
      </c>
      <c r="G41" s="35">
        <v>44277</v>
      </c>
      <c r="H41" s="35" t="s">
        <v>259</v>
      </c>
      <c r="I41" s="39">
        <v>0</v>
      </c>
      <c r="J41" s="39" t="s">
        <v>47</v>
      </c>
      <c r="K41" s="39">
        <v>0</v>
      </c>
      <c r="L41" s="40">
        <f>MONTH(Folios[[#This Row],[Fecha de Recepción]])</f>
        <v>3</v>
      </c>
      <c r="M41" s="40">
        <f>IF(Folios[[#This Row],[Fecha de Respuesta]]="","",MONTH(Folios[[#This Row],[Fecha de Respuesta]]))</f>
        <v>3</v>
      </c>
      <c r="P41" s="8"/>
    </row>
    <row r="42" spans="1:16" s="32" customFormat="1" ht="14.25" customHeight="1" x14ac:dyDescent="0.2">
      <c r="A42" s="36" t="s">
        <v>131</v>
      </c>
      <c r="B42" s="33" t="s">
        <v>223</v>
      </c>
      <c r="C42" s="37">
        <v>44263</v>
      </c>
      <c r="D42" s="39" t="s">
        <v>317</v>
      </c>
      <c r="E42" s="34" t="s">
        <v>23</v>
      </c>
      <c r="F42" s="38" t="s">
        <v>57</v>
      </c>
      <c r="G42" s="35">
        <v>44273</v>
      </c>
      <c r="H42" s="35" t="s">
        <v>260</v>
      </c>
      <c r="I42" s="39">
        <v>0</v>
      </c>
      <c r="J42" s="39" t="s">
        <v>47</v>
      </c>
      <c r="K42" s="39">
        <v>0</v>
      </c>
      <c r="L42" s="40">
        <f>MONTH(Folios[[#This Row],[Fecha de Recepción]])</f>
        <v>3</v>
      </c>
      <c r="M42" s="40">
        <f>IF(Folios[[#This Row],[Fecha de Respuesta]]="","",MONTH(Folios[[#This Row],[Fecha de Respuesta]]))</f>
        <v>3</v>
      </c>
      <c r="P42" s="8"/>
    </row>
    <row r="43" spans="1:16" s="32" customFormat="1" ht="14.25" customHeight="1" x14ac:dyDescent="0.2">
      <c r="A43" s="36" t="s">
        <v>132</v>
      </c>
      <c r="B43" s="33" t="s">
        <v>223</v>
      </c>
      <c r="C43" s="37">
        <v>44263</v>
      </c>
      <c r="D43" s="39" t="s">
        <v>318</v>
      </c>
      <c r="E43" s="34" t="s">
        <v>23</v>
      </c>
      <c r="F43" s="38" t="s">
        <v>57</v>
      </c>
      <c r="G43" s="35">
        <v>44279</v>
      </c>
      <c r="H43" s="35" t="s">
        <v>261</v>
      </c>
      <c r="I43" s="39">
        <v>0</v>
      </c>
      <c r="J43" s="39" t="s">
        <v>47</v>
      </c>
      <c r="K43" s="39">
        <v>0</v>
      </c>
      <c r="L43" s="40">
        <f>MONTH(Folios[[#This Row],[Fecha de Recepción]])</f>
        <v>3</v>
      </c>
      <c r="M43" s="40">
        <f>IF(Folios[[#This Row],[Fecha de Respuesta]]="","",MONTH(Folios[[#This Row],[Fecha de Respuesta]]))</f>
        <v>3</v>
      </c>
      <c r="P43" s="8"/>
    </row>
    <row r="44" spans="1:16" s="32" customFormat="1" ht="14.25" customHeight="1" x14ac:dyDescent="0.2">
      <c r="A44" s="36" t="s">
        <v>133</v>
      </c>
      <c r="B44" s="33" t="s">
        <v>223</v>
      </c>
      <c r="C44" s="37">
        <v>44263</v>
      </c>
      <c r="D44" s="39" t="s">
        <v>319</v>
      </c>
      <c r="E44" s="34" t="s">
        <v>23</v>
      </c>
      <c r="F44" s="38" t="s">
        <v>57</v>
      </c>
      <c r="G44" s="35">
        <v>44278</v>
      </c>
      <c r="H44" s="35" t="s">
        <v>262</v>
      </c>
      <c r="I44" s="39">
        <v>0</v>
      </c>
      <c r="J44" s="39" t="s">
        <v>47</v>
      </c>
      <c r="K44" s="39">
        <v>0</v>
      </c>
      <c r="L44" s="40">
        <f>MONTH(Folios[[#This Row],[Fecha de Recepción]])</f>
        <v>3</v>
      </c>
      <c r="M44" s="40">
        <f>IF(Folios[[#This Row],[Fecha de Respuesta]]="","",MONTH(Folios[[#This Row],[Fecha de Respuesta]]))</f>
        <v>3</v>
      </c>
      <c r="P44" s="8"/>
    </row>
    <row r="45" spans="1:16" s="32" customFormat="1" ht="14.25" customHeight="1" x14ac:dyDescent="0.2">
      <c r="A45" s="36" t="s">
        <v>134</v>
      </c>
      <c r="B45" s="33" t="s">
        <v>223</v>
      </c>
      <c r="C45" s="37">
        <v>44263</v>
      </c>
      <c r="D45" s="39" t="s">
        <v>320</v>
      </c>
      <c r="E45" s="34" t="s">
        <v>23</v>
      </c>
      <c r="F45" s="38" t="s">
        <v>57</v>
      </c>
      <c r="G45" s="35">
        <v>44279</v>
      </c>
      <c r="H45" s="35" t="s">
        <v>263</v>
      </c>
      <c r="I45" s="39">
        <v>0</v>
      </c>
      <c r="J45" s="39" t="s">
        <v>47</v>
      </c>
      <c r="K45" s="39">
        <v>0</v>
      </c>
      <c r="L45" s="40">
        <f>MONTH(Folios[[#This Row],[Fecha de Recepción]])</f>
        <v>3</v>
      </c>
      <c r="M45" s="40">
        <f>IF(Folios[[#This Row],[Fecha de Respuesta]]="","",MONTH(Folios[[#This Row],[Fecha de Respuesta]]))</f>
        <v>3</v>
      </c>
      <c r="P45" s="8"/>
    </row>
    <row r="46" spans="1:16" s="32" customFormat="1" ht="14.25" customHeight="1" x14ac:dyDescent="0.2">
      <c r="A46" s="36" t="s">
        <v>135</v>
      </c>
      <c r="B46" s="33" t="s">
        <v>223</v>
      </c>
      <c r="C46" s="37">
        <v>44263</v>
      </c>
      <c r="D46" s="39" t="s">
        <v>321</v>
      </c>
      <c r="E46" s="34" t="s">
        <v>23</v>
      </c>
      <c r="F46" s="38" t="s">
        <v>57</v>
      </c>
      <c r="G46" s="35">
        <v>44277</v>
      </c>
      <c r="H46" s="35" t="s">
        <v>264</v>
      </c>
      <c r="I46" s="39">
        <v>0</v>
      </c>
      <c r="J46" s="39" t="s">
        <v>47</v>
      </c>
      <c r="K46" s="39">
        <v>0</v>
      </c>
      <c r="L46" s="40">
        <f>MONTH(Folios[[#This Row],[Fecha de Recepción]])</f>
        <v>3</v>
      </c>
      <c r="M46" s="40">
        <f>IF(Folios[[#This Row],[Fecha de Respuesta]]="","",MONTH(Folios[[#This Row],[Fecha de Respuesta]]))</f>
        <v>3</v>
      </c>
      <c r="P46" s="8"/>
    </row>
    <row r="47" spans="1:16" s="32" customFormat="1" ht="14.25" customHeight="1" x14ac:dyDescent="0.2">
      <c r="A47" s="36" t="s">
        <v>136</v>
      </c>
      <c r="B47" s="33" t="s">
        <v>224</v>
      </c>
      <c r="C47" s="37">
        <v>44263</v>
      </c>
      <c r="D47" s="39" t="s">
        <v>322</v>
      </c>
      <c r="E47" s="34" t="s">
        <v>23</v>
      </c>
      <c r="F47" s="38" t="s">
        <v>57</v>
      </c>
      <c r="G47" s="35">
        <v>44272</v>
      </c>
      <c r="H47" s="35" t="s">
        <v>265</v>
      </c>
      <c r="I47" s="39">
        <v>0</v>
      </c>
      <c r="J47" s="39" t="s">
        <v>47</v>
      </c>
      <c r="K47" s="39">
        <v>0</v>
      </c>
      <c r="L47" s="40">
        <f>MONTH(Folios[[#This Row],[Fecha de Recepción]])</f>
        <v>3</v>
      </c>
      <c r="M47" s="40">
        <f>IF(Folios[[#This Row],[Fecha de Respuesta]]="","",MONTH(Folios[[#This Row],[Fecha de Respuesta]]))</f>
        <v>3</v>
      </c>
      <c r="P47" s="8"/>
    </row>
    <row r="48" spans="1:16" s="32" customFormat="1" ht="14.25" customHeight="1" x14ac:dyDescent="0.2">
      <c r="A48" s="36" t="s">
        <v>137</v>
      </c>
      <c r="B48" s="33" t="s">
        <v>224</v>
      </c>
      <c r="C48" s="37">
        <v>44263</v>
      </c>
      <c r="D48" s="39" t="s">
        <v>323</v>
      </c>
      <c r="E48" s="34" t="s">
        <v>23</v>
      </c>
      <c r="F48" s="38" t="s">
        <v>57</v>
      </c>
      <c r="G48" s="35">
        <v>44272</v>
      </c>
      <c r="H48" s="35" t="s">
        <v>266</v>
      </c>
      <c r="I48" s="39">
        <v>0</v>
      </c>
      <c r="J48" s="39" t="s">
        <v>47</v>
      </c>
      <c r="K48" s="39">
        <v>0</v>
      </c>
      <c r="L48" s="40">
        <f>MONTH(Folios[[#This Row],[Fecha de Recepción]])</f>
        <v>3</v>
      </c>
      <c r="M48" s="40">
        <f>IF(Folios[[#This Row],[Fecha de Respuesta]]="","",MONTH(Folios[[#This Row],[Fecha de Respuesta]]))</f>
        <v>3</v>
      </c>
      <c r="P48" s="8"/>
    </row>
    <row r="49" spans="1:16" s="32" customFormat="1" ht="14.25" customHeight="1" x14ac:dyDescent="0.2">
      <c r="A49" s="36" t="s">
        <v>138</v>
      </c>
      <c r="B49" s="33" t="s">
        <v>225</v>
      </c>
      <c r="C49" s="37">
        <v>44264</v>
      </c>
      <c r="D49" s="39" t="s">
        <v>324</v>
      </c>
      <c r="E49" s="34" t="s">
        <v>23</v>
      </c>
      <c r="F49" s="38" t="s">
        <v>57</v>
      </c>
      <c r="G49" s="35">
        <v>44271</v>
      </c>
      <c r="H49" s="35" t="s">
        <v>267</v>
      </c>
      <c r="I49" s="39">
        <v>0</v>
      </c>
      <c r="J49" s="39" t="s">
        <v>47</v>
      </c>
      <c r="K49" s="39">
        <v>0</v>
      </c>
      <c r="L49" s="40">
        <f>MONTH(Folios[[#This Row],[Fecha de Recepción]])</f>
        <v>3</v>
      </c>
      <c r="M49" s="40">
        <f>IF(Folios[[#This Row],[Fecha de Respuesta]]="","",MONTH(Folios[[#This Row],[Fecha de Respuesta]]))</f>
        <v>3</v>
      </c>
      <c r="P49" s="8"/>
    </row>
    <row r="50" spans="1:16" s="32" customFormat="1" ht="14.25" customHeight="1" x14ac:dyDescent="0.2">
      <c r="A50" s="36" t="s">
        <v>139</v>
      </c>
      <c r="B50" s="33" t="s">
        <v>226</v>
      </c>
      <c r="C50" s="37">
        <v>44264</v>
      </c>
      <c r="D50" s="39" t="s">
        <v>325</v>
      </c>
      <c r="E50" s="34" t="s">
        <v>23</v>
      </c>
      <c r="F50" s="38" t="s">
        <v>57</v>
      </c>
      <c r="G50" s="35">
        <v>44279</v>
      </c>
      <c r="H50" s="35" t="s">
        <v>268</v>
      </c>
      <c r="I50" s="39">
        <v>0</v>
      </c>
      <c r="J50" s="39" t="s">
        <v>47</v>
      </c>
      <c r="K50" s="39">
        <v>0</v>
      </c>
      <c r="L50" s="40">
        <f>MONTH(Folios[[#This Row],[Fecha de Recepción]])</f>
        <v>3</v>
      </c>
      <c r="M50" s="40">
        <f>IF(Folios[[#This Row],[Fecha de Respuesta]]="","",MONTH(Folios[[#This Row],[Fecha de Respuesta]]))</f>
        <v>3</v>
      </c>
      <c r="P50" s="8"/>
    </row>
    <row r="51" spans="1:16" s="32" customFormat="1" ht="14.25" customHeight="1" x14ac:dyDescent="0.2">
      <c r="A51" s="36" t="s">
        <v>140</v>
      </c>
      <c r="B51" s="33" t="s">
        <v>227</v>
      </c>
      <c r="C51" s="37">
        <v>44265</v>
      </c>
      <c r="D51" s="39" t="s">
        <v>326</v>
      </c>
      <c r="E51" s="34" t="s">
        <v>23</v>
      </c>
      <c r="F51" s="38" t="s">
        <v>57</v>
      </c>
      <c r="G51" s="35">
        <v>44280</v>
      </c>
      <c r="H51" s="35" t="s">
        <v>269</v>
      </c>
      <c r="I51" s="39">
        <v>0</v>
      </c>
      <c r="J51" s="39" t="s">
        <v>47</v>
      </c>
      <c r="K51" s="39">
        <v>0</v>
      </c>
      <c r="L51" s="40">
        <f>MONTH(Folios[[#This Row],[Fecha de Recepción]])</f>
        <v>3</v>
      </c>
      <c r="M51" s="40">
        <f>IF(Folios[[#This Row],[Fecha de Respuesta]]="","",MONTH(Folios[[#This Row],[Fecha de Respuesta]]))</f>
        <v>3</v>
      </c>
      <c r="P51" s="8"/>
    </row>
    <row r="52" spans="1:16" s="32" customFormat="1" ht="14.25" customHeight="1" x14ac:dyDescent="0.2">
      <c r="A52" s="36" t="s">
        <v>141</v>
      </c>
      <c r="B52" s="33" t="s">
        <v>227</v>
      </c>
      <c r="C52" s="37">
        <v>44265</v>
      </c>
      <c r="D52" s="39" t="s">
        <v>327</v>
      </c>
      <c r="E52" s="34" t="s">
        <v>23</v>
      </c>
      <c r="F52" s="38" t="s">
        <v>57</v>
      </c>
      <c r="G52" s="35">
        <v>44280</v>
      </c>
      <c r="H52" s="35" t="s">
        <v>270</v>
      </c>
      <c r="I52" s="39">
        <v>0</v>
      </c>
      <c r="J52" s="39" t="s">
        <v>47</v>
      </c>
      <c r="K52" s="39">
        <v>0</v>
      </c>
      <c r="L52" s="40">
        <f>MONTH(Folios[[#This Row],[Fecha de Recepción]])</f>
        <v>3</v>
      </c>
      <c r="M52" s="40">
        <f>IF(Folios[[#This Row],[Fecha de Respuesta]]="","",MONTH(Folios[[#This Row],[Fecha de Respuesta]]))</f>
        <v>3</v>
      </c>
      <c r="P52" s="8"/>
    </row>
    <row r="53" spans="1:16" s="32" customFormat="1" ht="14.25" customHeight="1" x14ac:dyDescent="0.2">
      <c r="A53" s="36" t="s">
        <v>142</v>
      </c>
      <c r="B53" s="33" t="s">
        <v>228</v>
      </c>
      <c r="C53" s="37">
        <v>44266</v>
      </c>
      <c r="D53" s="39" t="s">
        <v>328</v>
      </c>
      <c r="E53" s="34" t="s">
        <v>23</v>
      </c>
      <c r="F53" s="38" t="s">
        <v>57</v>
      </c>
      <c r="G53" s="35">
        <v>44279</v>
      </c>
      <c r="H53" s="35" t="s">
        <v>271</v>
      </c>
      <c r="I53" s="39">
        <v>0</v>
      </c>
      <c r="J53" s="39" t="s">
        <v>47</v>
      </c>
      <c r="K53" s="39">
        <v>0</v>
      </c>
      <c r="L53" s="40">
        <f>MONTH(Folios[[#This Row],[Fecha de Recepción]])</f>
        <v>3</v>
      </c>
      <c r="M53" s="40">
        <f>IF(Folios[[#This Row],[Fecha de Respuesta]]="","",MONTH(Folios[[#This Row],[Fecha de Respuesta]]))</f>
        <v>3</v>
      </c>
      <c r="P53" s="8"/>
    </row>
    <row r="54" spans="1:16" s="32" customFormat="1" ht="14.25" customHeight="1" x14ac:dyDescent="0.2">
      <c r="A54" s="36" t="s">
        <v>143</v>
      </c>
      <c r="B54" s="33" t="s">
        <v>228</v>
      </c>
      <c r="C54" s="37">
        <v>44266</v>
      </c>
      <c r="D54" s="39" t="s">
        <v>329</v>
      </c>
      <c r="E54" s="34" t="s">
        <v>23</v>
      </c>
      <c r="F54" s="38" t="s">
        <v>57</v>
      </c>
      <c r="G54" s="35">
        <v>44279</v>
      </c>
      <c r="H54" s="35" t="s">
        <v>272</v>
      </c>
      <c r="I54" s="39">
        <v>0</v>
      </c>
      <c r="J54" s="39" t="s">
        <v>47</v>
      </c>
      <c r="K54" s="39">
        <v>0</v>
      </c>
      <c r="L54" s="40">
        <f>MONTH(Folios[[#This Row],[Fecha de Recepción]])</f>
        <v>3</v>
      </c>
      <c r="M54" s="40">
        <f>IF(Folios[[#This Row],[Fecha de Respuesta]]="","",MONTH(Folios[[#This Row],[Fecha de Respuesta]]))</f>
        <v>3</v>
      </c>
      <c r="P54" s="8"/>
    </row>
    <row r="55" spans="1:16" s="32" customFormat="1" ht="14.25" customHeight="1" x14ac:dyDescent="0.2">
      <c r="A55" s="36" t="s">
        <v>144</v>
      </c>
      <c r="B55" s="33" t="s">
        <v>229</v>
      </c>
      <c r="C55" s="37">
        <v>44267</v>
      </c>
      <c r="D55" s="39" t="s">
        <v>330</v>
      </c>
      <c r="E55" s="34" t="s">
        <v>22</v>
      </c>
      <c r="F55" s="38"/>
      <c r="G55" s="35"/>
      <c r="H55" s="35"/>
      <c r="I55" s="39"/>
      <c r="J55" s="39"/>
      <c r="K55" s="39"/>
      <c r="L55" s="40">
        <f>MONTH(Folios[[#This Row],[Fecha de Recepción]])</f>
        <v>3</v>
      </c>
      <c r="M55" s="40" t="str">
        <f>IF(Folios[[#This Row],[Fecha de Respuesta]]="","",MONTH(Folios[[#This Row],[Fecha de Respuesta]]))</f>
        <v/>
      </c>
      <c r="P55" s="8"/>
    </row>
    <row r="56" spans="1:16" s="32" customFormat="1" ht="14.25" customHeight="1" x14ac:dyDescent="0.2">
      <c r="A56" s="36" t="s">
        <v>145</v>
      </c>
      <c r="B56" s="33" t="s">
        <v>230</v>
      </c>
      <c r="C56" s="37">
        <v>44268</v>
      </c>
      <c r="D56" s="39" t="s">
        <v>331</v>
      </c>
      <c r="E56" s="34" t="s">
        <v>22</v>
      </c>
      <c r="F56" s="38"/>
      <c r="G56" s="35"/>
      <c r="H56" s="35"/>
      <c r="I56" s="39"/>
      <c r="J56" s="39"/>
      <c r="K56" s="39"/>
      <c r="L56" s="40">
        <f>MONTH(Folios[[#This Row],[Fecha de Recepción]])</f>
        <v>3</v>
      </c>
      <c r="M56" s="40" t="str">
        <f>IF(Folios[[#This Row],[Fecha de Respuesta]]="","",MONTH(Folios[[#This Row],[Fecha de Respuesta]]))</f>
        <v/>
      </c>
      <c r="P56" s="8"/>
    </row>
    <row r="57" spans="1:16" s="32" customFormat="1" ht="14.25" customHeight="1" x14ac:dyDescent="0.2">
      <c r="A57" s="36" t="s">
        <v>146</v>
      </c>
      <c r="B57" s="33" t="s">
        <v>231</v>
      </c>
      <c r="C57" s="37">
        <v>44269</v>
      </c>
      <c r="D57" s="39" t="s">
        <v>332</v>
      </c>
      <c r="E57" s="34" t="s">
        <v>22</v>
      </c>
      <c r="F57" s="38"/>
      <c r="G57" s="35"/>
      <c r="H57" s="35"/>
      <c r="I57" s="39"/>
      <c r="J57" s="39"/>
      <c r="K57" s="39"/>
      <c r="L57" s="40">
        <f>MONTH(Folios[[#This Row],[Fecha de Recepción]])</f>
        <v>3</v>
      </c>
      <c r="M57" s="40" t="str">
        <f>IF(Folios[[#This Row],[Fecha de Respuesta]]="","",MONTH(Folios[[#This Row],[Fecha de Respuesta]]))</f>
        <v/>
      </c>
      <c r="P57" s="8"/>
    </row>
    <row r="58" spans="1:16" s="32" customFormat="1" ht="14.25" customHeight="1" x14ac:dyDescent="0.2">
      <c r="A58" s="36" t="s">
        <v>147</v>
      </c>
      <c r="B58" s="33" t="s">
        <v>232</v>
      </c>
      <c r="C58" s="37">
        <v>44270</v>
      </c>
      <c r="D58" s="39" t="s">
        <v>333</v>
      </c>
      <c r="E58" s="34" t="s">
        <v>22</v>
      </c>
      <c r="F58" s="38"/>
      <c r="G58" s="35"/>
      <c r="H58" s="35"/>
      <c r="I58" s="39"/>
      <c r="J58" s="39"/>
      <c r="K58" s="39"/>
      <c r="L58" s="40">
        <f>MONTH(Folios[[#This Row],[Fecha de Recepción]])</f>
        <v>3</v>
      </c>
      <c r="M58" s="40" t="str">
        <f>IF(Folios[[#This Row],[Fecha de Respuesta]]="","",MONTH(Folios[[#This Row],[Fecha de Respuesta]]))</f>
        <v/>
      </c>
      <c r="P58" s="8"/>
    </row>
    <row r="59" spans="1:16" s="32" customFormat="1" ht="14.25" customHeight="1" x14ac:dyDescent="0.2">
      <c r="A59" s="36" t="s">
        <v>148</v>
      </c>
      <c r="B59" s="33" t="s">
        <v>233</v>
      </c>
      <c r="C59" s="37">
        <v>44271</v>
      </c>
      <c r="D59" s="39" t="s">
        <v>334</v>
      </c>
      <c r="E59" s="34" t="s">
        <v>22</v>
      </c>
      <c r="F59" s="38"/>
      <c r="G59" s="35"/>
      <c r="H59" s="35"/>
      <c r="I59" s="39"/>
      <c r="J59" s="39"/>
      <c r="K59" s="39"/>
      <c r="L59" s="40">
        <f>MONTH(Folios[[#This Row],[Fecha de Recepción]])</f>
        <v>3</v>
      </c>
      <c r="M59" s="40" t="str">
        <f>IF(Folios[[#This Row],[Fecha de Respuesta]]="","",MONTH(Folios[[#This Row],[Fecha de Respuesta]]))</f>
        <v/>
      </c>
      <c r="P59" s="8"/>
    </row>
    <row r="60" spans="1:16" s="32" customFormat="1" ht="14.25" customHeight="1" x14ac:dyDescent="0.2">
      <c r="A60" s="36" t="s">
        <v>149</v>
      </c>
      <c r="B60" s="33" t="s">
        <v>234</v>
      </c>
      <c r="C60" s="37">
        <v>44271</v>
      </c>
      <c r="D60" s="39" t="s">
        <v>335</v>
      </c>
      <c r="E60" s="34" t="s">
        <v>22</v>
      </c>
      <c r="F60" s="38"/>
      <c r="G60" s="35"/>
      <c r="H60" s="35"/>
      <c r="I60" s="39"/>
      <c r="J60" s="39"/>
      <c r="K60" s="39"/>
      <c r="L60" s="40">
        <f>MONTH(Folios[[#This Row],[Fecha de Recepción]])</f>
        <v>3</v>
      </c>
      <c r="M60" s="40" t="str">
        <f>IF(Folios[[#This Row],[Fecha de Respuesta]]="","",MONTH(Folios[[#This Row],[Fecha de Respuesta]]))</f>
        <v/>
      </c>
      <c r="P60" s="8"/>
    </row>
    <row r="61" spans="1:16" s="32" customFormat="1" ht="14.25" customHeight="1" x14ac:dyDescent="0.2">
      <c r="A61" s="36" t="s">
        <v>150</v>
      </c>
      <c r="B61" s="33" t="s">
        <v>234</v>
      </c>
      <c r="C61" s="37">
        <v>44271</v>
      </c>
      <c r="D61" s="39" t="s">
        <v>335</v>
      </c>
      <c r="E61" s="34" t="s">
        <v>22</v>
      </c>
      <c r="F61" s="38"/>
      <c r="G61" s="35"/>
      <c r="H61" s="35"/>
      <c r="I61" s="39"/>
      <c r="J61" s="39"/>
      <c r="K61" s="39"/>
      <c r="L61" s="40">
        <f>MONTH(Folios[[#This Row],[Fecha de Recepción]])</f>
        <v>3</v>
      </c>
      <c r="M61" s="40" t="str">
        <f>IF(Folios[[#This Row],[Fecha de Respuesta]]="","",MONTH(Folios[[#This Row],[Fecha de Respuesta]]))</f>
        <v/>
      </c>
      <c r="P61" s="8"/>
    </row>
    <row r="62" spans="1:16" s="32" customFormat="1" ht="14.25" customHeight="1" x14ac:dyDescent="0.2">
      <c r="A62" s="36" t="s">
        <v>151</v>
      </c>
      <c r="B62" s="33" t="s">
        <v>235</v>
      </c>
      <c r="C62" s="37">
        <v>44272</v>
      </c>
      <c r="D62" s="39" t="s">
        <v>336</v>
      </c>
      <c r="E62" s="34" t="s">
        <v>22</v>
      </c>
      <c r="F62" s="38"/>
      <c r="G62" s="35"/>
      <c r="H62" s="35"/>
      <c r="I62" s="39"/>
      <c r="J62" s="39"/>
      <c r="K62" s="39"/>
      <c r="L62" s="40">
        <f>MONTH(Folios[[#This Row],[Fecha de Recepción]])</f>
        <v>3</v>
      </c>
      <c r="M62" s="40" t="str">
        <f>IF(Folios[[#This Row],[Fecha de Respuesta]]="","",MONTH(Folios[[#This Row],[Fecha de Respuesta]]))</f>
        <v/>
      </c>
      <c r="P62" s="8"/>
    </row>
    <row r="63" spans="1:16" s="32" customFormat="1" ht="14.25" customHeight="1" x14ac:dyDescent="0.2">
      <c r="A63" s="36" t="s">
        <v>152</v>
      </c>
      <c r="B63" s="33" t="s">
        <v>234</v>
      </c>
      <c r="C63" s="37">
        <v>44272</v>
      </c>
      <c r="D63" s="39" t="s">
        <v>337</v>
      </c>
      <c r="E63" s="34" t="s">
        <v>22</v>
      </c>
      <c r="F63" s="38"/>
      <c r="G63" s="35"/>
      <c r="H63" s="35"/>
      <c r="I63" s="39"/>
      <c r="J63" s="39"/>
      <c r="K63" s="39"/>
      <c r="L63" s="40">
        <f>MONTH(Folios[[#This Row],[Fecha de Recepción]])</f>
        <v>3</v>
      </c>
      <c r="M63" s="40" t="str">
        <f>IF(Folios[[#This Row],[Fecha de Respuesta]]="","",MONTH(Folios[[#This Row],[Fecha de Respuesta]]))</f>
        <v/>
      </c>
      <c r="P63" s="8"/>
    </row>
    <row r="64" spans="1:16" s="32" customFormat="1" ht="14.25" customHeight="1" x14ac:dyDescent="0.2">
      <c r="A64" s="36" t="s">
        <v>153</v>
      </c>
      <c r="B64" s="33" t="s">
        <v>236</v>
      </c>
      <c r="C64" s="37">
        <v>44272</v>
      </c>
      <c r="D64" s="39" t="s">
        <v>338</v>
      </c>
      <c r="E64" s="34" t="s">
        <v>22</v>
      </c>
      <c r="F64" s="38"/>
      <c r="G64" s="35"/>
      <c r="H64" s="35"/>
      <c r="I64" s="39"/>
      <c r="J64" s="39"/>
      <c r="K64" s="39"/>
      <c r="L64" s="40">
        <f>MONTH(Folios[[#This Row],[Fecha de Recepción]])</f>
        <v>3</v>
      </c>
      <c r="M64" s="40" t="str">
        <f>IF(Folios[[#This Row],[Fecha de Respuesta]]="","",MONTH(Folios[[#This Row],[Fecha de Respuesta]]))</f>
        <v/>
      </c>
      <c r="P64" s="8"/>
    </row>
    <row r="65" spans="1:16" s="32" customFormat="1" ht="14.25" customHeight="1" x14ac:dyDescent="0.2">
      <c r="A65" s="36" t="s">
        <v>154</v>
      </c>
      <c r="B65" s="33" t="s">
        <v>237</v>
      </c>
      <c r="C65" s="37">
        <v>44273</v>
      </c>
      <c r="D65" s="39" t="s">
        <v>339</v>
      </c>
      <c r="E65" s="34" t="s">
        <v>22</v>
      </c>
      <c r="F65" s="38"/>
      <c r="G65" s="35"/>
      <c r="H65" s="35"/>
      <c r="I65" s="39"/>
      <c r="J65" s="39"/>
      <c r="K65" s="39"/>
      <c r="L65" s="40">
        <f>MONTH(Folios[[#This Row],[Fecha de Recepción]])</f>
        <v>3</v>
      </c>
      <c r="M65" s="40" t="str">
        <f>IF(Folios[[#This Row],[Fecha de Respuesta]]="","",MONTH(Folios[[#This Row],[Fecha de Respuesta]]))</f>
        <v/>
      </c>
      <c r="P65" s="8"/>
    </row>
    <row r="66" spans="1:16" s="32" customFormat="1" ht="14.25" customHeight="1" x14ac:dyDescent="0.2">
      <c r="A66" s="36" t="s">
        <v>155</v>
      </c>
      <c r="B66" s="33" t="s">
        <v>238</v>
      </c>
      <c r="C66" s="37">
        <v>44273</v>
      </c>
      <c r="D66" s="39" t="s">
        <v>340</v>
      </c>
      <c r="E66" s="34" t="s">
        <v>22</v>
      </c>
      <c r="F66" s="38"/>
      <c r="G66" s="35"/>
      <c r="H66" s="35"/>
      <c r="I66" s="39"/>
      <c r="J66" s="39"/>
      <c r="K66" s="39"/>
      <c r="L66" s="40">
        <f>MONTH(Folios[[#This Row],[Fecha de Recepción]])</f>
        <v>3</v>
      </c>
      <c r="M66" s="40" t="str">
        <f>IF(Folios[[#This Row],[Fecha de Respuesta]]="","",MONTH(Folios[[#This Row],[Fecha de Respuesta]]))</f>
        <v/>
      </c>
      <c r="P66" s="8"/>
    </row>
    <row r="67" spans="1:16" s="32" customFormat="1" ht="14.25" customHeight="1" x14ac:dyDescent="0.2">
      <c r="A67" s="36" t="s">
        <v>156</v>
      </c>
      <c r="B67" s="33" t="s">
        <v>238</v>
      </c>
      <c r="C67" s="37">
        <v>44273</v>
      </c>
      <c r="D67" s="39" t="s">
        <v>341</v>
      </c>
      <c r="E67" s="34" t="s">
        <v>22</v>
      </c>
      <c r="F67" s="38"/>
      <c r="G67" s="35"/>
      <c r="H67" s="35"/>
      <c r="I67" s="39"/>
      <c r="J67" s="39"/>
      <c r="K67" s="39"/>
      <c r="L67" s="40">
        <f>MONTH(Folios[[#This Row],[Fecha de Recepción]])</f>
        <v>3</v>
      </c>
      <c r="M67" s="40" t="str">
        <f>IF(Folios[[#This Row],[Fecha de Respuesta]]="","",MONTH(Folios[[#This Row],[Fecha de Respuesta]]))</f>
        <v/>
      </c>
      <c r="P67" s="8"/>
    </row>
    <row r="68" spans="1:16" s="32" customFormat="1" ht="14.25" customHeight="1" x14ac:dyDescent="0.2">
      <c r="A68" s="36" t="s">
        <v>157</v>
      </c>
      <c r="B68" s="33" t="s">
        <v>238</v>
      </c>
      <c r="C68" s="37">
        <v>44273</v>
      </c>
      <c r="D68" s="39" t="s">
        <v>342</v>
      </c>
      <c r="E68" s="34" t="s">
        <v>22</v>
      </c>
      <c r="F68" s="38"/>
      <c r="G68" s="35"/>
      <c r="H68" s="35"/>
      <c r="I68" s="39"/>
      <c r="J68" s="39"/>
      <c r="K68" s="39"/>
      <c r="L68" s="40">
        <f>MONTH(Folios[[#This Row],[Fecha de Recepción]])</f>
        <v>3</v>
      </c>
      <c r="M68" s="40" t="str">
        <f>IF(Folios[[#This Row],[Fecha de Respuesta]]="","",MONTH(Folios[[#This Row],[Fecha de Respuesta]]))</f>
        <v/>
      </c>
      <c r="P68" s="8"/>
    </row>
    <row r="69" spans="1:16" s="32" customFormat="1" ht="14.25" customHeight="1" x14ac:dyDescent="0.2">
      <c r="A69" s="36" t="s">
        <v>158</v>
      </c>
      <c r="B69" s="33" t="s">
        <v>238</v>
      </c>
      <c r="C69" s="37">
        <v>44273</v>
      </c>
      <c r="D69" s="39" t="s">
        <v>343</v>
      </c>
      <c r="E69" s="34" t="s">
        <v>23</v>
      </c>
      <c r="F69" s="38" t="s">
        <v>57</v>
      </c>
      <c r="G69" s="35">
        <v>44280</v>
      </c>
      <c r="H69" s="35" t="s">
        <v>273</v>
      </c>
      <c r="I69" s="39">
        <v>0</v>
      </c>
      <c r="J69" s="39" t="s">
        <v>47</v>
      </c>
      <c r="K69" s="39">
        <v>0</v>
      </c>
      <c r="L69" s="40">
        <f>MONTH(Folios[[#This Row],[Fecha de Recepción]])</f>
        <v>3</v>
      </c>
      <c r="M69" s="40">
        <f>IF(Folios[[#This Row],[Fecha de Respuesta]]="","",MONTH(Folios[[#This Row],[Fecha de Respuesta]]))</f>
        <v>3</v>
      </c>
      <c r="P69" s="8"/>
    </row>
    <row r="70" spans="1:16" s="32" customFormat="1" ht="14.25" customHeight="1" x14ac:dyDescent="0.2">
      <c r="A70" s="36" t="s">
        <v>159</v>
      </c>
      <c r="B70" s="33" t="s">
        <v>238</v>
      </c>
      <c r="C70" s="37">
        <v>44273</v>
      </c>
      <c r="D70" s="39" t="s">
        <v>344</v>
      </c>
      <c r="E70" s="34" t="s">
        <v>23</v>
      </c>
      <c r="F70" s="38" t="s">
        <v>57</v>
      </c>
      <c r="G70" s="35">
        <v>44279</v>
      </c>
      <c r="H70" s="35" t="s">
        <v>274</v>
      </c>
      <c r="I70" s="39">
        <v>0</v>
      </c>
      <c r="J70" s="39" t="s">
        <v>47</v>
      </c>
      <c r="K70" s="39">
        <v>0</v>
      </c>
      <c r="L70" s="40">
        <f>MONTH(Folios[[#This Row],[Fecha de Recepción]])</f>
        <v>3</v>
      </c>
      <c r="M70" s="40">
        <f>IF(Folios[[#This Row],[Fecha de Respuesta]]="","",MONTH(Folios[[#This Row],[Fecha de Respuesta]]))</f>
        <v>3</v>
      </c>
      <c r="P70" s="8"/>
    </row>
    <row r="71" spans="1:16" s="32" customFormat="1" ht="14.25" customHeight="1" x14ac:dyDescent="0.2">
      <c r="A71" s="36" t="s">
        <v>160</v>
      </c>
      <c r="B71" s="33" t="s">
        <v>238</v>
      </c>
      <c r="C71" s="37">
        <v>44273</v>
      </c>
      <c r="D71" s="39" t="s">
        <v>345</v>
      </c>
      <c r="E71" s="34" t="s">
        <v>22</v>
      </c>
      <c r="F71" s="38"/>
      <c r="G71" s="35"/>
      <c r="H71" s="35"/>
      <c r="I71" s="39"/>
      <c r="J71" s="39"/>
      <c r="K71" s="39"/>
      <c r="L71" s="40">
        <f>MONTH(Folios[[#This Row],[Fecha de Recepción]])</f>
        <v>3</v>
      </c>
      <c r="M71" s="40" t="str">
        <f>IF(Folios[[#This Row],[Fecha de Respuesta]]="","",MONTH(Folios[[#This Row],[Fecha de Respuesta]]))</f>
        <v/>
      </c>
      <c r="P71" s="8"/>
    </row>
    <row r="72" spans="1:16" s="32" customFormat="1" ht="14.25" customHeight="1" x14ac:dyDescent="0.2">
      <c r="A72" s="36" t="s">
        <v>161</v>
      </c>
      <c r="B72" s="33" t="s">
        <v>238</v>
      </c>
      <c r="C72" s="37">
        <v>44273</v>
      </c>
      <c r="D72" s="39" t="s">
        <v>346</v>
      </c>
      <c r="E72" s="34" t="s">
        <v>23</v>
      </c>
      <c r="F72" s="38" t="s">
        <v>57</v>
      </c>
      <c r="G72" s="35">
        <v>44279</v>
      </c>
      <c r="H72" s="35" t="s">
        <v>275</v>
      </c>
      <c r="I72" s="39">
        <v>0</v>
      </c>
      <c r="J72" s="39" t="s">
        <v>47</v>
      </c>
      <c r="K72" s="39">
        <v>0</v>
      </c>
      <c r="L72" s="40">
        <f>MONTH(Folios[[#This Row],[Fecha de Recepción]])</f>
        <v>3</v>
      </c>
      <c r="M72" s="40">
        <f>IF(Folios[[#This Row],[Fecha de Respuesta]]="","",MONTH(Folios[[#This Row],[Fecha de Respuesta]]))</f>
        <v>3</v>
      </c>
      <c r="P72" s="8"/>
    </row>
    <row r="73" spans="1:16" s="32" customFormat="1" ht="14.25" customHeight="1" x14ac:dyDescent="0.2">
      <c r="A73" s="36" t="s">
        <v>162</v>
      </c>
      <c r="B73" s="33" t="s">
        <v>238</v>
      </c>
      <c r="C73" s="37">
        <v>44273</v>
      </c>
      <c r="D73" s="39" t="s">
        <v>347</v>
      </c>
      <c r="E73" s="34" t="s">
        <v>23</v>
      </c>
      <c r="F73" s="38" t="s">
        <v>57</v>
      </c>
      <c r="G73" s="35">
        <v>44279</v>
      </c>
      <c r="H73" s="35" t="s">
        <v>276</v>
      </c>
      <c r="I73" s="39">
        <v>0</v>
      </c>
      <c r="J73" s="39" t="s">
        <v>47</v>
      </c>
      <c r="K73" s="39">
        <v>0</v>
      </c>
      <c r="L73" s="40">
        <f>MONTH(Folios[[#This Row],[Fecha de Recepción]])</f>
        <v>3</v>
      </c>
      <c r="M73" s="40">
        <f>IF(Folios[[#This Row],[Fecha de Respuesta]]="","",MONTH(Folios[[#This Row],[Fecha de Respuesta]]))</f>
        <v>3</v>
      </c>
      <c r="P73" s="8"/>
    </row>
    <row r="74" spans="1:16" s="32" customFormat="1" ht="14.25" customHeight="1" x14ac:dyDescent="0.2">
      <c r="A74" s="36" t="s">
        <v>163</v>
      </c>
      <c r="B74" s="33" t="s">
        <v>238</v>
      </c>
      <c r="C74" s="37">
        <v>44273</v>
      </c>
      <c r="D74" s="39" t="s">
        <v>348</v>
      </c>
      <c r="E74" s="34" t="s">
        <v>23</v>
      </c>
      <c r="F74" s="38" t="s">
        <v>57</v>
      </c>
      <c r="G74" s="35">
        <v>44280</v>
      </c>
      <c r="H74" s="35" t="s">
        <v>277</v>
      </c>
      <c r="I74" s="39">
        <v>0</v>
      </c>
      <c r="J74" s="39" t="s">
        <v>47</v>
      </c>
      <c r="K74" s="39">
        <v>0</v>
      </c>
      <c r="L74" s="40">
        <f>MONTH(Folios[[#This Row],[Fecha de Recepción]])</f>
        <v>3</v>
      </c>
      <c r="M74" s="40">
        <f>IF(Folios[[#This Row],[Fecha de Respuesta]]="","",MONTH(Folios[[#This Row],[Fecha de Respuesta]]))</f>
        <v>3</v>
      </c>
      <c r="P74" s="8"/>
    </row>
    <row r="75" spans="1:16" s="32" customFormat="1" ht="14.25" customHeight="1" x14ac:dyDescent="0.2">
      <c r="A75" s="36" t="s">
        <v>164</v>
      </c>
      <c r="B75" s="33" t="s">
        <v>238</v>
      </c>
      <c r="C75" s="37">
        <v>44273</v>
      </c>
      <c r="D75" s="39" t="s">
        <v>349</v>
      </c>
      <c r="E75" s="34" t="s">
        <v>23</v>
      </c>
      <c r="F75" s="38" t="s">
        <v>57</v>
      </c>
      <c r="G75" s="35">
        <v>44280</v>
      </c>
      <c r="H75" s="35" t="s">
        <v>278</v>
      </c>
      <c r="I75" s="39">
        <v>0</v>
      </c>
      <c r="J75" s="39" t="s">
        <v>47</v>
      </c>
      <c r="K75" s="39">
        <v>0</v>
      </c>
      <c r="L75" s="40">
        <f>MONTH(Folios[[#This Row],[Fecha de Recepción]])</f>
        <v>3</v>
      </c>
      <c r="M75" s="40">
        <f>IF(Folios[[#This Row],[Fecha de Respuesta]]="","",MONTH(Folios[[#This Row],[Fecha de Respuesta]]))</f>
        <v>3</v>
      </c>
      <c r="P75" s="8"/>
    </row>
    <row r="76" spans="1:16" s="32" customFormat="1" ht="14.25" customHeight="1" x14ac:dyDescent="0.2">
      <c r="A76" s="36" t="s">
        <v>165</v>
      </c>
      <c r="B76" s="33" t="s">
        <v>238</v>
      </c>
      <c r="C76" s="37">
        <v>44273</v>
      </c>
      <c r="D76" s="39" t="s">
        <v>350</v>
      </c>
      <c r="E76" s="34" t="s">
        <v>22</v>
      </c>
      <c r="F76" s="38"/>
      <c r="G76" s="35"/>
      <c r="H76" s="35"/>
      <c r="I76" s="39"/>
      <c r="J76" s="39"/>
      <c r="K76" s="39"/>
      <c r="L76" s="40">
        <f>MONTH(Folios[[#This Row],[Fecha de Recepción]])</f>
        <v>3</v>
      </c>
      <c r="M76" s="40" t="str">
        <f>IF(Folios[[#This Row],[Fecha de Respuesta]]="","",MONTH(Folios[[#This Row],[Fecha de Respuesta]]))</f>
        <v/>
      </c>
      <c r="P76" s="8"/>
    </row>
    <row r="77" spans="1:16" s="32" customFormat="1" ht="14.25" customHeight="1" x14ac:dyDescent="0.2">
      <c r="A77" s="36" t="s">
        <v>166</v>
      </c>
      <c r="B77" s="33" t="s">
        <v>238</v>
      </c>
      <c r="C77" s="37">
        <v>44273</v>
      </c>
      <c r="D77" s="39" t="s">
        <v>351</v>
      </c>
      <c r="E77" s="34" t="s">
        <v>22</v>
      </c>
      <c r="F77" s="38"/>
      <c r="G77" s="35"/>
      <c r="H77" s="35"/>
      <c r="I77" s="39"/>
      <c r="J77" s="39"/>
      <c r="K77" s="39"/>
      <c r="L77" s="40">
        <f>MONTH(Folios[[#This Row],[Fecha de Recepción]])</f>
        <v>3</v>
      </c>
      <c r="M77" s="40" t="str">
        <f>IF(Folios[[#This Row],[Fecha de Respuesta]]="","",MONTH(Folios[[#This Row],[Fecha de Respuesta]]))</f>
        <v/>
      </c>
      <c r="P77" s="8"/>
    </row>
    <row r="78" spans="1:16" s="32" customFormat="1" ht="14.25" customHeight="1" x14ac:dyDescent="0.2">
      <c r="A78" s="36" t="s">
        <v>167</v>
      </c>
      <c r="B78" s="33" t="s">
        <v>238</v>
      </c>
      <c r="C78" s="37">
        <v>44273</v>
      </c>
      <c r="D78" s="39" t="s">
        <v>352</v>
      </c>
      <c r="E78" s="34" t="s">
        <v>22</v>
      </c>
      <c r="F78" s="38"/>
      <c r="G78" s="35"/>
      <c r="H78" s="35"/>
      <c r="I78" s="39"/>
      <c r="J78" s="39"/>
      <c r="K78" s="39"/>
      <c r="L78" s="40"/>
      <c r="M78" s="40" t="str">
        <f>IF(Folios[[#This Row],[Fecha de Respuesta]]="","",MONTH(Folios[[#This Row],[Fecha de Respuesta]]))</f>
        <v/>
      </c>
      <c r="P78" s="8"/>
    </row>
    <row r="79" spans="1:16" s="32" customFormat="1" ht="14.25" customHeight="1" x14ac:dyDescent="0.2">
      <c r="A79" s="36" t="s">
        <v>168</v>
      </c>
      <c r="B79" s="33" t="s">
        <v>238</v>
      </c>
      <c r="C79" s="37">
        <v>44273</v>
      </c>
      <c r="D79" s="39" t="s">
        <v>353</v>
      </c>
      <c r="E79" s="34" t="s">
        <v>22</v>
      </c>
      <c r="F79" s="38"/>
      <c r="G79" s="35"/>
      <c r="H79" s="35"/>
      <c r="I79" s="39"/>
      <c r="J79" s="39"/>
      <c r="K79" s="39"/>
      <c r="L79" s="40"/>
      <c r="M79" s="40" t="str">
        <f>IF(Folios[[#This Row],[Fecha de Respuesta]]="","",MONTH(Folios[[#This Row],[Fecha de Respuesta]]))</f>
        <v/>
      </c>
      <c r="P79" s="8"/>
    </row>
    <row r="80" spans="1:16" s="32" customFormat="1" ht="14.25" customHeight="1" x14ac:dyDescent="0.2">
      <c r="A80" s="36" t="s">
        <v>169</v>
      </c>
      <c r="B80" s="33" t="s">
        <v>238</v>
      </c>
      <c r="C80" s="37">
        <v>44273</v>
      </c>
      <c r="D80" s="39" t="s">
        <v>354</v>
      </c>
      <c r="E80" s="34" t="s">
        <v>22</v>
      </c>
      <c r="F80" s="38"/>
      <c r="G80" s="35"/>
      <c r="H80" s="35"/>
      <c r="I80" s="39"/>
      <c r="J80" s="39"/>
      <c r="K80" s="39"/>
      <c r="L80" s="40"/>
      <c r="M80" s="40" t="str">
        <f>IF(Folios[[#This Row],[Fecha de Respuesta]]="","",MONTH(Folios[[#This Row],[Fecha de Respuesta]]))</f>
        <v/>
      </c>
      <c r="P80" s="8"/>
    </row>
    <row r="81" spans="1:16" s="32" customFormat="1" ht="14.25" customHeight="1" x14ac:dyDescent="0.2">
      <c r="A81" s="36" t="s">
        <v>170</v>
      </c>
      <c r="B81" s="33" t="s">
        <v>238</v>
      </c>
      <c r="C81" s="37">
        <v>44273</v>
      </c>
      <c r="D81" s="39" t="s">
        <v>355</v>
      </c>
      <c r="E81" s="34" t="s">
        <v>22</v>
      </c>
      <c r="F81" s="38"/>
      <c r="G81" s="35"/>
      <c r="H81" s="35"/>
      <c r="I81" s="39"/>
      <c r="J81" s="39"/>
      <c r="K81" s="39"/>
      <c r="L81" s="40">
        <f>MONTH(Folios[[#This Row],[Fecha de Recepción]])</f>
        <v>3</v>
      </c>
      <c r="M81" s="40" t="str">
        <f>IF(Folios[[#This Row],[Fecha de Respuesta]]="","",MONTH(Folios[[#This Row],[Fecha de Respuesta]]))</f>
        <v/>
      </c>
      <c r="P81" s="8"/>
    </row>
    <row r="82" spans="1:16" s="32" customFormat="1" ht="14.25" customHeight="1" x14ac:dyDescent="0.2">
      <c r="A82" s="36" t="s">
        <v>171</v>
      </c>
      <c r="B82" s="33" t="s">
        <v>238</v>
      </c>
      <c r="C82" s="37">
        <v>44273</v>
      </c>
      <c r="D82" s="39" t="s">
        <v>356</v>
      </c>
      <c r="E82" s="34" t="s">
        <v>22</v>
      </c>
      <c r="F82" s="38"/>
      <c r="G82" s="35"/>
      <c r="H82" s="35"/>
      <c r="I82" s="39"/>
      <c r="J82" s="39"/>
      <c r="K82" s="39"/>
      <c r="L82" s="40">
        <f>MONTH(Folios[[#This Row],[Fecha de Recepción]])</f>
        <v>3</v>
      </c>
      <c r="M82" s="40" t="str">
        <f>IF(Folios[[#This Row],[Fecha de Respuesta]]="","",MONTH(Folios[[#This Row],[Fecha de Respuesta]]))</f>
        <v/>
      </c>
      <c r="P82" s="8"/>
    </row>
    <row r="83" spans="1:16" s="32" customFormat="1" ht="14.25" customHeight="1" x14ac:dyDescent="0.2">
      <c r="A83" s="36" t="s">
        <v>172</v>
      </c>
      <c r="B83" s="33" t="s">
        <v>238</v>
      </c>
      <c r="C83" s="37">
        <v>44273</v>
      </c>
      <c r="D83" s="39" t="s">
        <v>357</v>
      </c>
      <c r="E83" s="34" t="s">
        <v>22</v>
      </c>
      <c r="F83" s="38"/>
      <c r="G83" s="35"/>
      <c r="H83" s="35"/>
      <c r="I83" s="39"/>
      <c r="J83" s="39"/>
      <c r="K83" s="39"/>
      <c r="L83" s="40">
        <f>MONTH(Folios[[#This Row],[Fecha de Recepción]])</f>
        <v>3</v>
      </c>
      <c r="M83" s="40" t="str">
        <f>IF(Folios[[#This Row],[Fecha de Respuesta]]="","",MONTH(Folios[[#This Row],[Fecha de Respuesta]]))</f>
        <v/>
      </c>
      <c r="P83" s="8"/>
    </row>
    <row r="84" spans="1:16" s="32" customFormat="1" ht="14.25" customHeight="1" x14ac:dyDescent="0.2">
      <c r="A84" s="36" t="s">
        <v>173</v>
      </c>
      <c r="B84" s="33" t="s">
        <v>238</v>
      </c>
      <c r="C84" s="37">
        <v>44273</v>
      </c>
      <c r="D84" s="39" t="s">
        <v>358</v>
      </c>
      <c r="E84" s="34" t="s">
        <v>23</v>
      </c>
      <c r="F84" s="38" t="s">
        <v>57</v>
      </c>
      <c r="G84" s="35">
        <v>44280</v>
      </c>
      <c r="H84" s="35" t="s">
        <v>279</v>
      </c>
      <c r="I84" s="39">
        <v>0</v>
      </c>
      <c r="J84" s="39" t="s">
        <v>47</v>
      </c>
      <c r="K84" s="39">
        <v>0</v>
      </c>
      <c r="L84" s="40">
        <f>MONTH(Folios[[#This Row],[Fecha de Recepción]])</f>
        <v>3</v>
      </c>
      <c r="M84" s="40">
        <f>IF(Folios[[#This Row],[Fecha de Respuesta]]="","",MONTH(Folios[[#This Row],[Fecha de Respuesta]]))</f>
        <v>3</v>
      </c>
      <c r="P84" s="8"/>
    </row>
    <row r="85" spans="1:16" s="32" customFormat="1" ht="14.25" customHeight="1" x14ac:dyDescent="0.2">
      <c r="A85" s="36" t="s">
        <v>174</v>
      </c>
      <c r="B85" s="33" t="s">
        <v>238</v>
      </c>
      <c r="C85" s="37">
        <v>44273</v>
      </c>
      <c r="D85" s="39" t="s">
        <v>359</v>
      </c>
      <c r="E85" s="34" t="s">
        <v>23</v>
      </c>
      <c r="F85" s="38" t="s">
        <v>57</v>
      </c>
      <c r="G85" s="35">
        <v>44280</v>
      </c>
      <c r="H85" s="35" t="s">
        <v>280</v>
      </c>
      <c r="I85" s="39">
        <v>0</v>
      </c>
      <c r="J85" s="39" t="s">
        <v>47</v>
      </c>
      <c r="K85" s="39">
        <v>0</v>
      </c>
      <c r="L85" s="40">
        <f>MONTH(Folios[[#This Row],[Fecha de Recepción]])</f>
        <v>3</v>
      </c>
      <c r="M85" s="40">
        <f>IF(Folios[[#This Row],[Fecha de Respuesta]]="","",MONTH(Folios[[#This Row],[Fecha de Respuesta]]))</f>
        <v>3</v>
      </c>
      <c r="P85" s="8"/>
    </row>
    <row r="86" spans="1:16" s="32" customFormat="1" ht="14.25" customHeight="1" x14ac:dyDescent="0.2">
      <c r="A86" s="36" t="s">
        <v>175</v>
      </c>
      <c r="B86" s="33" t="s">
        <v>238</v>
      </c>
      <c r="C86" s="37">
        <v>44273</v>
      </c>
      <c r="D86" s="39" t="s">
        <v>360</v>
      </c>
      <c r="E86" s="34" t="s">
        <v>22</v>
      </c>
      <c r="F86" s="38"/>
      <c r="G86" s="35"/>
      <c r="H86" s="35"/>
      <c r="I86" s="39"/>
      <c r="J86" s="39"/>
      <c r="K86" s="39"/>
      <c r="L86" s="40">
        <f>MONTH(Folios[[#This Row],[Fecha de Recepción]])</f>
        <v>3</v>
      </c>
      <c r="M86" s="40" t="str">
        <f>IF(Folios[[#This Row],[Fecha de Respuesta]]="","",MONTH(Folios[[#This Row],[Fecha de Respuesta]]))</f>
        <v/>
      </c>
      <c r="P86" s="8"/>
    </row>
    <row r="87" spans="1:16" s="32" customFormat="1" ht="14.25" customHeight="1" x14ac:dyDescent="0.2">
      <c r="A87" s="36" t="s">
        <v>176</v>
      </c>
      <c r="B87" s="33" t="s">
        <v>238</v>
      </c>
      <c r="C87" s="37">
        <v>44273</v>
      </c>
      <c r="D87" s="39" t="s">
        <v>361</v>
      </c>
      <c r="E87" s="34" t="s">
        <v>22</v>
      </c>
      <c r="F87" s="38"/>
      <c r="G87" s="35"/>
      <c r="H87" s="35"/>
      <c r="I87" s="39"/>
      <c r="J87" s="39"/>
      <c r="K87" s="39"/>
      <c r="L87" s="40">
        <f>MONTH(Folios[[#This Row],[Fecha de Recepción]])</f>
        <v>3</v>
      </c>
      <c r="M87" s="40" t="str">
        <f>IF(Folios[[#This Row],[Fecha de Respuesta]]="","",MONTH(Folios[[#This Row],[Fecha de Respuesta]]))</f>
        <v/>
      </c>
      <c r="P87" s="8"/>
    </row>
    <row r="88" spans="1:16" s="32" customFormat="1" ht="14.25" customHeight="1" x14ac:dyDescent="0.2">
      <c r="A88" s="36" t="s">
        <v>177</v>
      </c>
      <c r="B88" s="33" t="s">
        <v>238</v>
      </c>
      <c r="C88" s="37">
        <v>44273</v>
      </c>
      <c r="D88" s="39" t="s">
        <v>362</v>
      </c>
      <c r="E88" s="34" t="s">
        <v>22</v>
      </c>
      <c r="F88" s="38"/>
      <c r="G88" s="35"/>
      <c r="H88" s="35"/>
      <c r="I88" s="39"/>
      <c r="J88" s="39"/>
      <c r="K88" s="39"/>
      <c r="L88" s="40">
        <f>MONTH(Folios[[#This Row],[Fecha de Recepción]])</f>
        <v>3</v>
      </c>
      <c r="M88" s="40" t="str">
        <f>IF(Folios[[#This Row],[Fecha de Respuesta]]="","",MONTH(Folios[[#This Row],[Fecha de Respuesta]]))</f>
        <v/>
      </c>
      <c r="P88" s="8"/>
    </row>
    <row r="89" spans="1:16" s="32" customFormat="1" ht="14.25" customHeight="1" x14ac:dyDescent="0.2">
      <c r="A89" s="36" t="s">
        <v>178</v>
      </c>
      <c r="B89" s="33" t="s">
        <v>238</v>
      </c>
      <c r="C89" s="37">
        <v>44273</v>
      </c>
      <c r="D89" s="39" t="s">
        <v>363</v>
      </c>
      <c r="E89" s="34" t="s">
        <v>22</v>
      </c>
      <c r="F89" s="38"/>
      <c r="G89" s="35"/>
      <c r="H89" s="35"/>
      <c r="I89" s="39"/>
      <c r="J89" s="39"/>
      <c r="K89" s="39"/>
      <c r="L89" s="40">
        <f>MONTH(Folios[[#This Row],[Fecha de Recepción]])</f>
        <v>3</v>
      </c>
      <c r="M89" s="40" t="str">
        <f>IF(Folios[[#This Row],[Fecha de Respuesta]]="","",MONTH(Folios[[#This Row],[Fecha de Respuesta]]))</f>
        <v/>
      </c>
      <c r="P89" s="8"/>
    </row>
    <row r="90" spans="1:16" s="32" customFormat="1" ht="14.25" customHeight="1" x14ac:dyDescent="0.2">
      <c r="A90" s="36" t="s">
        <v>179</v>
      </c>
      <c r="B90" s="33" t="s">
        <v>238</v>
      </c>
      <c r="C90" s="37">
        <v>44273</v>
      </c>
      <c r="D90" s="39" t="s">
        <v>364</v>
      </c>
      <c r="E90" s="34" t="s">
        <v>23</v>
      </c>
      <c r="F90" s="38" t="s">
        <v>57</v>
      </c>
      <c r="G90" s="35">
        <v>44280</v>
      </c>
      <c r="H90" s="35" t="s">
        <v>281</v>
      </c>
      <c r="I90" s="39">
        <v>0</v>
      </c>
      <c r="J90" s="39" t="s">
        <v>47</v>
      </c>
      <c r="K90" s="39">
        <v>0</v>
      </c>
      <c r="L90" s="40">
        <f>MONTH(Folios[[#This Row],[Fecha de Recepción]])</f>
        <v>3</v>
      </c>
      <c r="M90" s="40">
        <f>IF(Folios[[#This Row],[Fecha de Respuesta]]="","",MONTH(Folios[[#This Row],[Fecha de Respuesta]]))</f>
        <v>3</v>
      </c>
      <c r="P90" s="8"/>
    </row>
    <row r="91" spans="1:16" s="32" customFormat="1" ht="14.25" customHeight="1" x14ac:dyDescent="0.2">
      <c r="A91" s="36" t="s">
        <v>180</v>
      </c>
      <c r="B91" s="33" t="s">
        <v>238</v>
      </c>
      <c r="C91" s="37">
        <v>44273</v>
      </c>
      <c r="D91" s="39" t="s">
        <v>365</v>
      </c>
      <c r="E91" s="34" t="s">
        <v>23</v>
      </c>
      <c r="F91" s="38" t="s">
        <v>57</v>
      </c>
      <c r="G91" s="35">
        <v>44280</v>
      </c>
      <c r="H91" s="35" t="s">
        <v>282</v>
      </c>
      <c r="I91" s="39">
        <v>0</v>
      </c>
      <c r="J91" s="39" t="s">
        <v>47</v>
      </c>
      <c r="K91" s="39">
        <v>0</v>
      </c>
      <c r="L91" s="40">
        <f>MONTH(Folios[[#This Row],[Fecha de Recepción]])</f>
        <v>3</v>
      </c>
      <c r="M91" s="40">
        <f>IF(Folios[[#This Row],[Fecha de Respuesta]]="","",MONTH(Folios[[#This Row],[Fecha de Respuesta]]))</f>
        <v>3</v>
      </c>
      <c r="P91" s="8"/>
    </row>
    <row r="92" spans="1:16" s="32" customFormat="1" ht="14.25" customHeight="1" x14ac:dyDescent="0.2">
      <c r="A92" s="36" t="s">
        <v>181</v>
      </c>
      <c r="B92" s="33" t="s">
        <v>238</v>
      </c>
      <c r="C92" s="37">
        <v>44273</v>
      </c>
      <c r="D92" s="39" t="s">
        <v>366</v>
      </c>
      <c r="E92" s="34" t="s">
        <v>23</v>
      </c>
      <c r="F92" s="38" t="s">
        <v>57</v>
      </c>
      <c r="G92" s="35">
        <v>44280</v>
      </c>
      <c r="H92" s="35" t="s">
        <v>283</v>
      </c>
      <c r="I92" s="39">
        <v>0</v>
      </c>
      <c r="J92" s="39" t="s">
        <v>47</v>
      </c>
      <c r="K92" s="39">
        <v>0</v>
      </c>
      <c r="L92" s="40">
        <f>MONTH(Folios[[#This Row],[Fecha de Recepción]])</f>
        <v>3</v>
      </c>
      <c r="M92" s="40">
        <f>IF(Folios[[#This Row],[Fecha de Respuesta]]="","",MONTH(Folios[[#This Row],[Fecha de Respuesta]]))</f>
        <v>3</v>
      </c>
      <c r="P92" s="8"/>
    </row>
    <row r="93" spans="1:16" s="32" customFormat="1" ht="14.25" customHeight="1" x14ac:dyDescent="0.2">
      <c r="A93" s="36" t="s">
        <v>182</v>
      </c>
      <c r="B93" s="33" t="s">
        <v>238</v>
      </c>
      <c r="C93" s="37">
        <v>44273</v>
      </c>
      <c r="D93" s="39" t="s">
        <v>367</v>
      </c>
      <c r="E93" s="34" t="s">
        <v>23</v>
      </c>
      <c r="F93" s="38" t="s">
        <v>57</v>
      </c>
      <c r="G93" s="35">
        <v>44280</v>
      </c>
      <c r="H93" s="35" t="s">
        <v>284</v>
      </c>
      <c r="I93" s="39">
        <v>0</v>
      </c>
      <c r="J93" s="39" t="s">
        <v>47</v>
      </c>
      <c r="K93" s="39">
        <v>0</v>
      </c>
      <c r="L93" s="40">
        <f>MONTH(Folios[[#This Row],[Fecha de Recepción]])</f>
        <v>3</v>
      </c>
      <c r="M93" s="40">
        <f>IF(Folios[[#This Row],[Fecha de Respuesta]]="","",MONTH(Folios[[#This Row],[Fecha de Respuesta]]))</f>
        <v>3</v>
      </c>
      <c r="P93" s="8"/>
    </row>
    <row r="94" spans="1:16" s="32" customFormat="1" ht="14.25" customHeight="1" x14ac:dyDescent="0.2">
      <c r="A94" s="36" t="s">
        <v>183</v>
      </c>
      <c r="B94" s="33" t="s">
        <v>238</v>
      </c>
      <c r="C94" s="37">
        <v>44273</v>
      </c>
      <c r="D94" s="39" t="s">
        <v>368</v>
      </c>
      <c r="E94" s="34" t="s">
        <v>23</v>
      </c>
      <c r="F94" s="38" t="s">
        <v>57</v>
      </c>
      <c r="G94" s="35">
        <v>44280</v>
      </c>
      <c r="H94" s="35" t="s">
        <v>285</v>
      </c>
      <c r="I94" s="39">
        <v>0</v>
      </c>
      <c r="J94" s="39" t="s">
        <v>47</v>
      </c>
      <c r="K94" s="39">
        <v>0</v>
      </c>
      <c r="L94" s="40">
        <f>MONTH(Folios[[#This Row],[Fecha de Recepción]])</f>
        <v>3</v>
      </c>
      <c r="M94" s="40">
        <f>IF(Folios[[#This Row],[Fecha de Respuesta]]="","",MONTH(Folios[[#This Row],[Fecha de Respuesta]]))</f>
        <v>3</v>
      </c>
      <c r="P94" s="8"/>
    </row>
    <row r="95" spans="1:16" s="32" customFormat="1" ht="14.25" customHeight="1" x14ac:dyDescent="0.2">
      <c r="A95" s="36" t="s">
        <v>184</v>
      </c>
      <c r="B95" s="33" t="s">
        <v>238</v>
      </c>
      <c r="C95" s="37">
        <v>44273</v>
      </c>
      <c r="D95" s="39" t="s">
        <v>369</v>
      </c>
      <c r="E95" s="34" t="s">
        <v>22</v>
      </c>
      <c r="F95" s="38"/>
      <c r="G95" s="35"/>
      <c r="H95" s="35"/>
      <c r="I95" s="39"/>
      <c r="J95" s="39"/>
      <c r="K95" s="39"/>
      <c r="L95" s="40">
        <f>MONTH(Folios[[#This Row],[Fecha de Recepción]])</f>
        <v>3</v>
      </c>
      <c r="M95" s="40" t="str">
        <f>IF(Folios[[#This Row],[Fecha de Respuesta]]="","",MONTH(Folios[[#This Row],[Fecha de Respuesta]]))</f>
        <v/>
      </c>
      <c r="P95" s="8"/>
    </row>
    <row r="96" spans="1:16" s="32" customFormat="1" ht="14.25" customHeight="1" x14ac:dyDescent="0.2">
      <c r="A96" s="36" t="s">
        <v>185</v>
      </c>
      <c r="B96" s="33" t="s">
        <v>238</v>
      </c>
      <c r="C96" s="37">
        <v>44273</v>
      </c>
      <c r="D96" s="39" t="s">
        <v>370</v>
      </c>
      <c r="E96" s="34" t="s">
        <v>22</v>
      </c>
      <c r="F96" s="38"/>
      <c r="G96" s="35"/>
      <c r="H96" s="35"/>
      <c r="I96" s="39"/>
      <c r="J96" s="39"/>
      <c r="K96" s="39"/>
      <c r="L96" s="40">
        <f>MONTH(Folios[[#This Row],[Fecha de Recepción]])</f>
        <v>3</v>
      </c>
      <c r="M96" s="40" t="str">
        <f>IF(Folios[[#This Row],[Fecha de Respuesta]]="","",MONTH(Folios[[#This Row],[Fecha de Respuesta]]))</f>
        <v/>
      </c>
      <c r="P96" s="8"/>
    </row>
    <row r="97" spans="1:16" s="32" customFormat="1" ht="14.25" customHeight="1" x14ac:dyDescent="0.2">
      <c r="A97" s="36" t="s">
        <v>186</v>
      </c>
      <c r="B97" s="33" t="s">
        <v>238</v>
      </c>
      <c r="C97" s="37">
        <v>44273</v>
      </c>
      <c r="D97" s="39" t="s">
        <v>371</v>
      </c>
      <c r="E97" s="34" t="s">
        <v>23</v>
      </c>
      <c r="F97" s="38" t="s">
        <v>57</v>
      </c>
      <c r="G97" s="35">
        <v>44280</v>
      </c>
      <c r="H97" s="35" t="s">
        <v>286</v>
      </c>
      <c r="I97" s="39">
        <v>0</v>
      </c>
      <c r="J97" s="39" t="s">
        <v>47</v>
      </c>
      <c r="K97" s="39">
        <v>0</v>
      </c>
      <c r="L97" s="40">
        <f>MONTH(Folios[[#This Row],[Fecha de Recepción]])</f>
        <v>3</v>
      </c>
      <c r="M97" s="40">
        <f>IF(Folios[[#This Row],[Fecha de Respuesta]]="","",MONTH(Folios[[#This Row],[Fecha de Respuesta]]))</f>
        <v>3</v>
      </c>
      <c r="P97" s="8"/>
    </row>
    <row r="98" spans="1:16" s="32" customFormat="1" ht="14.25" customHeight="1" x14ac:dyDescent="0.2">
      <c r="A98" s="36" t="s">
        <v>187</v>
      </c>
      <c r="B98" s="33" t="s">
        <v>238</v>
      </c>
      <c r="C98" s="37">
        <v>44273</v>
      </c>
      <c r="D98" s="39" t="s">
        <v>372</v>
      </c>
      <c r="E98" s="34" t="s">
        <v>23</v>
      </c>
      <c r="F98" s="38" t="s">
        <v>57</v>
      </c>
      <c r="G98" s="35">
        <v>44279</v>
      </c>
      <c r="H98" s="35" t="s">
        <v>287</v>
      </c>
      <c r="I98" s="39">
        <v>0</v>
      </c>
      <c r="J98" s="39" t="s">
        <v>47</v>
      </c>
      <c r="K98" s="39">
        <v>0</v>
      </c>
      <c r="L98" s="40">
        <f>MONTH(Folios[[#This Row],[Fecha de Recepción]])</f>
        <v>3</v>
      </c>
      <c r="M98" s="40">
        <f>IF(Folios[[#This Row],[Fecha de Respuesta]]="","",MONTH(Folios[[#This Row],[Fecha de Respuesta]]))</f>
        <v>3</v>
      </c>
      <c r="P98" s="8"/>
    </row>
    <row r="99" spans="1:16" s="32" customFormat="1" ht="14.25" customHeight="1" x14ac:dyDescent="0.2">
      <c r="A99" s="36" t="s">
        <v>188</v>
      </c>
      <c r="B99" s="33" t="s">
        <v>234</v>
      </c>
      <c r="C99" s="37">
        <v>44273</v>
      </c>
      <c r="D99" s="39" t="s">
        <v>373</v>
      </c>
      <c r="E99" s="34" t="s">
        <v>22</v>
      </c>
      <c r="F99" s="38"/>
      <c r="G99" s="35"/>
      <c r="H99" s="35"/>
      <c r="I99" s="39"/>
      <c r="J99" s="39"/>
      <c r="K99" s="39"/>
      <c r="L99" s="40">
        <f>MONTH(Folios[[#This Row],[Fecha de Recepción]])</f>
        <v>3</v>
      </c>
      <c r="M99" s="40" t="str">
        <f>IF(Folios[[#This Row],[Fecha de Respuesta]]="","",MONTH(Folios[[#This Row],[Fecha de Respuesta]]))</f>
        <v/>
      </c>
      <c r="P99" s="8"/>
    </row>
    <row r="100" spans="1:16" s="32" customFormat="1" ht="14.25" customHeight="1" x14ac:dyDescent="0.2">
      <c r="A100" s="36" t="s">
        <v>189</v>
      </c>
      <c r="B100" s="33" t="s">
        <v>239</v>
      </c>
      <c r="C100" s="37">
        <v>44273</v>
      </c>
      <c r="D100" s="39" t="s">
        <v>374</v>
      </c>
      <c r="E100" s="34" t="s">
        <v>22</v>
      </c>
      <c r="F100" s="38"/>
      <c r="G100" s="35"/>
      <c r="H100" s="35"/>
      <c r="I100" s="39"/>
      <c r="J100" s="39"/>
      <c r="K100" s="39"/>
      <c r="L100" s="40">
        <f>MONTH(Folios[[#This Row],[Fecha de Recepción]])</f>
        <v>3</v>
      </c>
      <c r="M100" s="40" t="str">
        <f>IF(Folios[[#This Row],[Fecha de Respuesta]]="","",MONTH(Folios[[#This Row],[Fecha de Respuesta]]))</f>
        <v/>
      </c>
      <c r="P100" s="8"/>
    </row>
    <row r="101" spans="1:16" s="32" customFormat="1" ht="14.25" customHeight="1" x14ac:dyDescent="0.2">
      <c r="A101" s="36" t="s">
        <v>190</v>
      </c>
      <c r="B101" s="33" t="s">
        <v>235</v>
      </c>
      <c r="C101" s="37">
        <v>44274</v>
      </c>
      <c r="D101" s="39" t="s">
        <v>375</v>
      </c>
      <c r="E101" s="34" t="s">
        <v>22</v>
      </c>
      <c r="F101" s="38"/>
      <c r="G101" s="35"/>
      <c r="H101" s="35"/>
      <c r="I101" s="39"/>
      <c r="J101" s="39"/>
      <c r="K101" s="39"/>
      <c r="L101" s="40">
        <f>MONTH(Folios[[#This Row],[Fecha de Recepción]])</f>
        <v>3</v>
      </c>
      <c r="M101" s="40" t="str">
        <f>IF(Folios[[#This Row],[Fecha de Respuesta]]="","",MONTH(Folios[[#This Row],[Fecha de Respuesta]]))</f>
        <v/>
      </c>
      <c r="P101" s="8"/>
    </row>
    <row r="102" spans="1:16" s="32" customFormat="1" ht="14.25" customHeight="1" x14ac:dyDescent="0.2">
      <c r="A102" s="36" t="s">
        <v>191</v>
      </c>
      <c r="B102" s="33" t="s">
        <v>240</v>
      </c>
      <c r="C102" s="37">
        <v>44274</v>
      </c>
      <c r="D102" s="39" t="s">
        <v>376</v>
      </c>
      <c r="E102" s="34" t="s">
        <v>23</v>
      </c>
      <c r="F102" s="38" t="s">
        <v>57</v>
      </c>
      <c r="G102" s="35">
        <v>44281</v>
      </c>
      <c r="H102" s="35" t="s">
        <v>288</v>
      </c>
      <c r="I102" s="39">
        <v>0</v>
      </c>
      <c r="J102" s="39" t="s">
        <v>47</v>
      </c>
      <c r="K102" s="39">
        <v>0</v>
      </c>
      <c r="L102" s="40">
        <f>MONTH(Folios[[#This Row],[Fecha de Recepción]])</f>
        <v>3</v>
      </c>
      <c r="M102" s="40">
        <f>IF(Folios[[#This Row],[Fecha de Respuesta]]="","",MONTH(Folios[[#This Row],[Fecha de Respuesta]]))</f>
        <v>3</v>
      </c>
      <c r="P102" s="8"/>
    </row>
    <row r="103" spans="1:16" s="32" customFormat="1" ht="14.25" customHeight="1" x14ac:dyDescent="0.2">
      <c r="A103" s="36" t="s">
        <v>192</v>
      </c>
      <c r="B103" s="33" t="s">
        <v>240</v>
      </c>
      <c r="C103" s="37">
        <v>44274</v>
      </c>
      <c r="D103" s="39" t="s">
        <v>377</v>
      </c>
      <c r="E103" s="34" t="s">
        <v>22</v>
      </c>
      <c r="F103" s="38"/>
      <c r="G103" s="35"/>
      <c r="H103" s="35"/>
      <c r="I103" s="39"/>
      <c r="J103" s="39"/>
      <c r="K103" s="39"/>
      <c r="L103" s="40">
        <f>MONTH(Folios[[#This Row],[Fecha de Recepción]])</f>
        <v>3</v>
      </c>
      <c r="M103" s="40" t="str">
        <f>IF(Folios[[#This Row],[Fecha de Respuesta]]="","",MONTH(Folios[[#This Row],[Fecha de Respuesta]]))</f>
        <v/>
      </c>
      <c r="P103" s="8"/>
    </row>
    <row r="104" spans="1:16" s="32" customFormat="1" ht="14.25" customHeight="1" x14ac:dyDescent="0.2">
      <c r="A104" s="36" t="s">
        <v>193</v>
      </c>
      <c r="B104" s="33" t="s">
        <v>238</v>
      </c>
      <c r="C104" s="37">
        <v>44275</v>
      </c>
      <c r="D104" s="39" t="s">
        <v>378</v>
      </c>
      <c r="E104" s="34" t="s">
        <v>23</v>
      </c>
      <c r="F104" s="38" t="s">
        <v>57</v>
      </c>
      <c r="G104" s="35">
        <v>44281</v>
      </c>
      <c r="H104" s="35" t="s">
        <v>288</v>
      </c>
      <c r="I104" s="39">
        <v>0</v>
      </c>
      <c r="J104" s="39" t="s">
        <v>47</v>
      </c>
      <c r="K104" s="39">
        <v>0</v>
      </c>
      <c r="L104" s="40">
        <f>MONTH(Folios[[#This Row],[Fecha de Recepción]])</f>
        <v>3</v>
      </c>
      <c r="M104" s="40">
        <f>IF(Folios[[#This Row],[Fecha de Respuesta]]="","",MONTH(Folios[[#This Row],[Fecha de Respuesta]]))</f>
        <v>3</v>
      </c>
      <c r="P104" s="8"/>
    </row>
    <row r="105" spans="1:16" s="32" customFormat="1" ht="14.25" customHeight="1" x14ac:dyDescent="0.2">
      <c r="A105" s="36" t="s">
        <v>194</v>
      </c>
      <c r="B105" s="33" t="s">
        <v>238</v>
      </c>
      <c r="C105" s="37">
        <v>44275</v>
      </c>
      <c r="D105" s="39" t="s">
        <v>379</v>
      </c>
      <c r="E105" s="34" t="s">
        <v>23</v>
      </c>
      <c r="F105" s="38" t="s">
        <v>57</v>
      </c>
      <c r="G105" s="35">
        <v>44280</v>
      </c>
      <c r="H105" s="35" t="s">
        <v>289</v>
      </c>
      <c r="I105" s="39">
        <v>0</v>
      </c>
      <c r="J105" s="39" t="s">
        <v>47</v>
      </c>
      <c r="K105" s="39">
        <v>0</v>
      </c>
      <c r="L105" s="40">
        <f>MONTH(Folios[[#This Row],[Fecha de Recepción]])</f>
        <v>3</v>
      </c>
      <c r="M105" s="40">
        <f>IF(Folios[[#This Row],[Fecha de Respuesta]]="","",MONTH(Folios[[#This Row],[Fecha de Respuesta]]))</f>
        <v>3</v>
      </c>
      <c r="P105" s="8"/>
    </row>
    <row r="106" spans="1:16" s="32" customFormat="1" ht="14.25" customHeight="1" x14ac:dyDescent="0.2">
      <c r="A106" s="36" t="s">
        <v>195</v>
      </c>
      <c r="B106" s="33" t="s">
        <v>238</v>
      </c>
      <c r="C106" s="37">
        <v>44275</v>
      </c>
      <c r="D106" s="39" t="s">
        <v>380</v>
      </c>
      <c r="E106" s="34" t="s">
        <v>23</v>
      </c>
      <c r="F106" s="38" t="s">
        <v>57</v>
      </c>
      <c r="G106" s="35">
        <v>44281</v>
      </c>
      <c r="H106" s="35" t="s">
        <v>290</v>
      </c>
      <c r="I106" s="39">
        <v>0</v>
      </c>
      <c r="J106" s="39" t="s">
        <v>47</v>
      </c>
      <c r="K106" s="39">
        <v>0</v>
      </c>
      <c r="L106" s="40">
        <f>MONTH(Folios[[#This Row],[Fecha de Recepción]])</f>
        <v>3</v>
      </c>
      <c r="M106" s="40">
        <f>IF(Folios[[#This Row],[Fecha de Respuesta]]="","",MONTH(Folios[[#This Row],[Fecha de Respuesta]]))</f>
        <v>3</v>
      </c>
      <c r="P106" s="8"/>
    </row>
    <row r="107" spans="1:16" s="32" customFormat="1" ht="14.25" customHeight="1" x14ac:dyDescent="0.2">
      <c r="A107" s="36" t="s">
        <v>196</v>
      </c>
      <c r="B107" s="33" t="s">
        <v>238</v>
      </c>
      <c r="C107" s="37">
        <v>44275</v>
      </c>
      <c r="D107" s="39" t="s">
        <v>381</v>
      </c>
      <c r="E107" s="34" t="s">
        <v>23</v>
      </c>
      <c r="F107" s="38" t="s">
        <v>57</v>
      </c>
      <c r="G107" s="35">
        <v>44281</v>
      </c>
      <c r="H107" s="35" t="s">
        <v>291</v>
      </c>
      <c r="I107" s="39">
        <v>0</v>
      </c>
      <c r="J107" s="39" t="s">
        <v>47</v>
      </c>
      <c r="K107" s="39">
        <v>0</v>
      </c>
      <c r="L107" s="40">
        <f>MONTH(Folios[[#This Row],[Fecha de Recepción]])</f>
        <v>3</v>
      </c>
      <c r="M107" s="40">
        <f>IF(Folios[[#This Row],[Fecha de Respuesta]]="","",MONTH(Folios[[#This Row],[Fecha de Respuesta]]))</f>
        <v>3</v>
      </c>
      <c r="P107" s="8"/>
    </row>
    <row r="108" spans="1:16" s="32" customFormat="1" ht="14.25" customHeight="1" x14ac:dyDescent="0.2">
      <c r="A108" s="36" t="s">
        <v>197</v>
      </c>
      <c r="B108" s="33" t="s">
        <v>238</v>
      </c>
      <c r="C108" s="37">
        <v>44275</v>
      </c>
      <c r="D108" s="39" t="s">
        <v>382</v>
      </c>
      <c r="E108" s="34" t="s">
        <v>23</v>
      </c>
      <c r="F108" s="38" t="s">
        <v>57</v>
      </c>
      <c r="G108" s="35">
        <v>44280</v>
      </c>
      <c r="H108" s="35" t="s">
        <v>292</v>
      </c>
      <c r="I108" s="39">
        <v>0</v>
      </c>
      <c r="J108" s="39" t="s">
        <v>47</v>
      </c>
      <c r="K108" s="39">
        <v>0</v>
      </c>
      <c r="L108" s="40">
        <f>MONTH(Folios[[#This Row],[Fecha de Recepción]])</f>
        <v>3</v>
      </c>
      <c r="M108" s="40">
        <f>IF(Folios[[#This Row],[Fecha de Respuesta]]="","",MONTH(Folios[[#This Row],[Fecha de Respuesta]]))</f>
        <v>3</v>
      </c>
      <c r="P108" s="8"/>
    </row>
    <row r="109" spans="1:16" s="32" customFormat="1" ht="14.25" customHeight="1" x14ac:dyDescent="0.2">
      <c r="A109" s="36" t="s">
        <v>198</v>
      </c>
      <c r="B109" s="33" t="s">
        <v>238</v>
      </c>
      <c r="C109" s="37">
        <v>44275</v>
      </c>
      <c r="D109" s="39" t="s">
        <v>383</v>
      </c>
      <c r="E109" s="34" t="s">
        <v>23</v>
      </c>
      <c r="F109" s="38" t="s">
        <v>57</v>
      </c>
      <c r="G109" s="35">
        <v>44280</v>
      </c>
      <c r="H109" s="35" t="s">
        <v>293</v>
      </c>
      <c r="I109" s="39">
        <v>0</v>
      </c>
      <c r="J109" s="39" t="s">
        <v>47</v>
      </c>
      <c r="K109" s="39">
        <v>0</v>
      </c>
      <c r="L109" s="40">
        <f>MONTH(Folios[[#This Row],[Fecha de Recepción]])</f>
        <v>3</v>
      </c>
      <c r="M109" s="40">
        <f>IF(Folios[[#This Row],[Fecha de Respuesta]]="","",MONTH(Folios[[#This Row],[Fecha de Respuesta]]))</f>
        <v>3</v>
      </c>
      <c r="P109" s="8"/>
    </row>
    <row r="110" spans="1:16" s="32" customFormat="1" ht="14.25" customHeight="1" x14ac:dyDescent="0.2">
      <c r="A110" s="36" t="s">
        <v>199</v>
      </c>
      <c r="B110" s="33" t="s">
        <v>238</v>
      </c>
      <c r="C110" s="37">
        <v>44275</v>
      </c>
      <c r="D110" s="39" t="s">
        <v>384</v>
      </c>
      <c r="E110" s="34" t="s">
        <v>23</v>
      </c>
      <c r="F110" s="38" t="s">
        <v>57</v>
      </c>
      <c r="G110" s="35">
        <v>44281</v>
      </c>
      <c r="H110" s="35" t="s">
        <v>294</v>
      </c>
      <c r="I110" s="39">
        <v>0</v>
      </c>
      <c r="J110" s="39" t="s">
        <v>47</v>
      </c>
      <c r="K110" s="39">
        <v>0</v>
      </c>
      <c r="L110" s="40">
        <f>MONTH(Folios[[#This Row],[Fecha de Recepción]])</f>
        <v>3</v>
      </c>
      <c r="M110" s="40">
        <f>IF(Folios[[#This Row],[Fecha de Respuesta]]="","",MONTH(Folios[[#This Row],[Fecha de Respuesta]]))</f>
        <v>3</v>
      </c>
      <c r="P110" s="8"/>
    </row>
    <row r="111" spans="1:16" s="32" customFormat="1" ht="14.25" customHeight="1" x14ac:dyDescent="0.2">
      <c r="A111" s="36" t="s">
        <v>200</v>
      </c>
      <c r="B111" s="33" t="s">
        <v>238</v>
      </c>
      <c r="C111" s="37">
        <v>44275</v>
      </c>
      <c r="D111" s="39" t="s">
        <v>372</v>
      </c>
      <c r="E111" s="34" t="s">
        <v>23</v>
      </c>
      <c r="F111" s="38" t="s">
        <v>57</v>
      </c>
      <c r="G111" s="35">
        <v>44280</v>
      </c>
      <c r="H111" s="35" t="s">
        <v>295</v>
      </c>
      <c r="I111" s="39">
        <v>0</v>
      </c>
      <c r="J111" s="39" t="s">
        <v>47</v>
      </c>
      <c r="K111" s="39">
        <v>0</v>
      </c>
      <c r="L111" s="40">
        <f>MONTH(Folios[[#This Row],[Fecha de Recepción]])</f>
        <v>3</v>
      </c>
      <c r="M111" s="40">
        <f>IF(Folios[[#This Row],[Fecha de Respuesta]]="","",MONTH(Folios[[#This Row],[Fecha de Respuesta]]))</f>
        <v>3</v>
      </c>
      <c r="P111" s="8"/>
    </row>
    <row r="112" spans="1:16" s="32" customFormat="1" ht="14.25" customHeight="1" x14ac:dyDescent="0.2">
      <c r="A112" s="36" t="s">
        <v>201</v>
      </c>
      <c r="B112" s="33" t="s">
        <v>238</v>
      </c>
      <c r="C112" s="37">
        <v>44275</v>
      </c>
      <c r="D112" s="39" t="s">
        <v>385</v>
      </c>
      <c r="E112" s="34" t="s">
        <v>23</v>
      </c>
      <c r="F112" s="38" t="s">
        <v>57</v>
      </c>
      <c r="G112" s="35">
        <v>44281</v>
      </c>
      <c r="H112" s="35" t="s">
        <v>296</v>
      </c>
      <c r="I112" s="39">
        <v>0</v>
      </c>
      <c r="J112" s="39" t="s">
        <v>47</v>
      </c>
      <c r="K112" s="39">
        <v>0</v>
      </c>
      <c r="L112" s="40">
        <f>MONTH(Folios[[#This Row],[Fecha de Recepción]])</f>
        <v>3</v>
      </c>
      <c r="M112" s="40">
        <f>IF(Folios[[#This Row],[Fecha de Respuesta]]="","",MONTH(Folios[[#This Row],[Fecha de Respuesta]]))</f>
        <v>3</v>
      </c>
      <c r="P112" s="8"/>
    </row>
    <row r="113" spans="1:16" s="32" customFormat="1" ht="14.25" customHeight="1" x14ac:dyDescent="0.2">
      <c r="A113" s="36" t="s">
        <v>202</v>
      </c>
      <c r="B113" s="33" t="s">
        <v>238</v>
      </c>
      <c r="C113" s="37">
        <v>44275</v>
      </c>
      <c r="D113" s="39" t="s">
        <v>386</v>
      </c>
      <c r="E113" s="34" t="s">
        <v>23</v>
      </c>
      <c r="F113" s="38" t="s">
        <v>57</v>
      </c>
      <c r="G113" s="35">
        <v>44280</v>
      </c>
      <c r="H113" s="35" t="s">
        <v>297</v>
      </c>
      <c r="I113" s="39">
        <v>0</v>
      </c>
      <c r="J113" s="39" t="s">
        <v>47</v>
      </c>
      <c r="K113" s="39">
        <v>0</v>
      </c>
      <c r="L113" s="40">
        <f>MONTH(Folios[[#This Row],[Fecha de Recepción]])</f>
        <v>3</v>
      </c>
      <c r="M113" s="40">
        <f>IF(Folios[[#This Row],[Fecha de Respuesta]]="","",MONTH(Folios[[#This Row],[Fecha de Respuesta]]))</f>
        <v>3</v>
      </c>
      <c r="P113" s="8"/>
    </row>
    <row r="114" spans="1:16" s="32" customFormat="1" ht="14.25" customHeight="1" x14ac:dyDescent="0.2">
      <c r="A114" s="36" t="s">
        <v>203</v>
      </c>
      <c r="B114" s="33" t="s">
        <v>238</v>
      </c>
      <c r="C114" s="37">
        <v>44275</v>
      </c>
      <c r="D114" s="39" t="s">
        <v>387</v>
      </c>
      <c r="E114" s="34" t="s">
        <v>23</v>
      </c>
      <c r="F114" s="38" t="s">
        <v>57</v>
      </c>
      <c r="G114" s="35">
        <v>44281</v>
      </c>
      <c r="H114" s="35" t="s">
        <v>298</v>
      </c>
      <c r="I114" s="39">
        <v>0</v>
      </c>
      <c r="J114" s="39" t="s">
        <v>47</v>
      </c>
      <c r="K114" s="39">
        <v>0</v>
      </c>
      <c r="L114" s="40">
        <f>MONTH(Folios[[#This Row],[Fecha de Recepción]])</f>
        <v>3</v>
      </c>
      <c r="M114" s="40">
        <f>IF(Folios[[#This Row],[Fecha de Respuesta]]="","",MONTH(Folios[[#This Row],[Fecha de Respuesta]]))</f>
        <v>3</v>
      </c>
      <c r="P114" s="8"/>
    </row>
    <row r="115" spans="1:16" s="32" customFormat="1" ht="14.25" customHeight="1" x14ac:dyDescent="0.2">
      <c r="A115" s="36" t="s">
        <v>204</v>
      </c>
      <c r="B115" s="33" t="s">
        <v>238</v>
      </c>
      <c r="C115" s="37">
        <v>44275</v>
      </c>
      <c r="D115" s="39" t="s">
        <v>388</v>
      </c>
      <c r="E115" s="34" t="s">
        <v>23</v>
      </c>
      <c r="F115" s="38" t="s">
        <v>57</v>
      </c>
      <c r="G115" s="35">
        <v>44281</v>
      </c>
      <c r="H115" s="35" t="s">
        <v>299</v>
      </c>
      <c r="I115" s="39">
        <v>0</v>
      </c>
      <c r="J115" s="39" t="s">
        <v>47</v>
      </c>
      <c r="K115" s="39">
        <v>0</v>
      </c>
      <c r="L115" s="40">
        <f>MONTH(Folios[[#This Row],[Fecha de Recepción]])</f>
        <v>3</v>
      </c>
      <c r="M115" s="40">
        <f>IF(Folios[[#This Row],[Fecha de Respuesta]]="","",MONTH(Folios[[#This Row],[Fecha de Respuesta]]))</f>
        <v>3</v>
      </c>
      <c r="P115" s="8"/>
    </row>
    <row r="116" spans="1:16" s="32" customFormat="1" ht="14.25" customHeight="1" x14ac:dyDescent="0.2">
      <c r="A116" s="36" t="s">
        <v>205</v>
      </c>
      <c r="B116" s="33" t="s">
        <v>238</v>
      </c>
      <c r="C116" s="37">
        <v>44275</v>
      </c>
      <c r="D116" s="39" t="s">
        <v>389</v>
      </c>
      <c r="E116" s="34" t="s">
        <v>23</v>
      </c>
      <c r="F116" s="38" t="s">
        <v>57</v>
      </c>
      <c r="G116" s="35">
        <v>44280</v>
      </c>
      <c r="H116" s="35" t="s">
        <v>300</v>
      </c>
      <c r="I116" s="39">
        <v>0</v>
      </c>
      <c r="J116" s="39" t="s">
        <v>47</v>
      </c>
      <c r="K116" s="39">
        <v>0</v>
      </c>
      <c r="L116" s="40">
        <f>MONTH(Folios[[#This Row],[Fecha de Recepción]])</f>
        <v>3</v>
      </c>
      <c r="M116" s="40">
        <f>IF(Folios[[#This Row],[Fecha de Respuesta]]="","",MONTH(Folios[[#This Row],[Fecha de Respuesta]]))</f>
        <v>3</v>
      </c>
      <c r="P116" s="8"/>
    </row>
    <row r="117" spans="1:16" s="32" customFormat="1" ht="14.25" customHeight="1" x14ac:dyDescent="0.2">
      <c r="A117" s="36" t="s">
        <v>206</v>
      </c>
      <c r="B117" s="33" t="s">
        <v>238</v>
      </c>
      <c r="C117" s="37">
        <v>44275</v>
      </c>
      <c r="D117" s="39" t="s">
        <v>390</v>
      </c>
      <c r="E117" s="34" t="s">
        <v>22</v>
      </c>
      <c r="F117" s="38"/>
      <c r="G117" s="35">
        <v>44281</v>
      </c>
      <c r="H117" s="35" t="s">
        <v>301</v>
      </c>
      <c r="I117" s="39">
        <v>0</v>
      </c>
      <c r="J117" s="39" t="s">
        <v>47</v>
      </c>
      <c r="K117" s="39">
        <v>0</v>
      </c>
      <c r="L117" s="40">
        <f>MONTH(Folios[[#This Row],[Fecha de Recepción]])</f>
        <v>3</v>
      </c>
      <c r="M117" s="40">
        <f>IF(Folios[[#This Row],[Fecha de Respuesta]]="","",MONTH(Folios[[#This Row],[Fecha de Respuesta]]))</f>
        <v>3</v>
      </c>
      <c r="P117" s="8"/>
    </row>
    <row r="118" spans="1:16" s="32" customFormat="1" ht="14.25" customHeight="1" x14ac:dyDescent="0.2">
      <c r="A118" s="36" t="s">
        <v>207</v>
      </c>
      <c r="B118" s="33" t="s">
        <v>241</v>
      </c>
      <c r="C118" s="37">
        <v>44275</v>
      </c>
      <c r="D118" s="39" t="s">
        <v>391</v>
      </c>
      <c r="E118" s="34" t="s">
        <v>22</v>
      </c>
      <c r="F118" s="38"/>
      <c r="G118" s="35"/>
      <c r="H118" s="35"/>
      <c r="I118" s="39"/>
      <c r="J118" s="39"/>
      <c r="K118" s="39"/>
      <c r="L118" s="40">
        <f>MONTH(Folios[[#This Row],[Fecha de Recepción]])</f>
        <v>3</v>
      </c>
      <c r="M118" s="40" t="str">
        <f>IF(Folios[[#This Row],[Fecha de Respuesta]]="","",MONTH(Folios[[#This Row],[Fecha de Respuesta]]))</f>
        <v/>
      </c>
      <c r="P118" s="8"/>
    </row>
    <row r="119" spans="1:16" s="32" customFormat="1" ht="14.25" customHeight="1" x14ac:dyDescent="0.2">
      <c r="A119" s="36" t="s">
        <v>208</v>
      </c>
      <c r="B119" s="33" t="s">
        <v>242</v>
      </c>
      <c r="C119" s="37">
        <v>44276</v>
      </c>
      <c r="D119" s="39" t="s">
        <v>392</v>
      </c>
      <c r="E119" s="34" t="s">
        <v>22</v>
      </c>
      <c r="F119" s="38"/>
      <c r="G119" s="35"/>
      <c r="H119" s="35"/>
      <c r="I119" s="39"/>
      <c r="J119" s="39"/>
      <c r="K119" s="39"/>
      <c r="L119" s="40">
        <f>MONTH(Folios[[#This Row],[Fecha de Recepción]])</f>
        <v>3</v>
      </c>
      <c r="M119" s="40" t="str">
        <f>IF(Folios[[#This Row],[Fecha de Respuesta]]="","",MONTH(Folios[[#This Row],[Fecha de Respuesta]]))</f>
        <v/>
      </c>
      <c r="P119" s="8"/>
    </row>
    <row r="120" spans="1:16" s="32" customFormat="1" ht="14.25" customHeight="1" x14ac:dyDescent="0.2">
      <c r="A120" s="36" t="s">
        <v>209</v>
      </c>
      <c r="B120" s="33" t="s">
        <v>243</v>
      </c>
      <c r="C120" s="37">
        <v>44277</v>
      </c>
      <c r="D120" s="39" t="s">
        <v>393</v>
      </c>
      <c r="E120" s="34" t="s">
        <v>22</v>
      </c>
      <c r="F120" s="38"/>
      <c r="G120" s="35"/>
      <c r="H120" s="35"/>
      <c r="I120" s="39"/>
      <c r="J120" s="39"/>
      <c r="K120" s="39"/>
      <c r="L120" s="40">
        <f>MONTH(Folios[[#This Row],[Fecha de Recepción]])</f>
        <v>3</v>
      </c>
      <c r="M120" s="40" t="str">
        <f>IF(Folios[[#This Row],[Fecha de Respuesta]]="","",MONTH(Folios[[#This Row],[Fecha de Respuesta]]))</f>
        <v/>
      </c>
      <c r="P120" s="8"/>
    </row>
    <row r="121" spans="1:16" s="32" customFormat="1" ht="14.25" customHeight="1" x14ac:dyDescent="0.2">
      <c r="A121" s="36" t="s">
        <v>210</v>
      </c>
      <c r="B121" s="33" t="s">
        <v>243</v>
      </c>
      <c r="C121" s="37">
        <v>44277</v>
      </c>
      <c r="D121" s="39" t="s">
        <v>394</v>
      </c>
      <c r="E121" s="34" t="s">
        <v>22</v>
      </c>
      <c r="F121" s="38"/>
      <c r="G121" s="35"/>
      <c r="H121" s="35"/>
      <c r="I121" s="39"/>
      <c r="J121" s="39"/>
      <c r="K121" s="39"/>
      <c r="L121" s="40">
        <f>MONTH(Folios[[#This Row],[Fecha de Recepción]])</f>
        <v>3</v>
      </c>
      <c r="M121" s="40" t="str">
        <f>IF(Folios[[#This Row],[Fecha de Respuesta]]="","",MONTH(Folios[[#This Row],[Fecha de Respuesta]]))</f>
        <v/>
      </c>
      <c r="P121" s="8"/>
    </row>
    <row r="122" spans="1:16" s="32" customFormat="1" ht="14.25" customHeight="1" x14ac:dyDescent="0.2">
      <c r="A122" s="36" t="s">
        <v>211</v>
      </c>
      <c r="B122" s="33" t="s">
        <v>220</v>
      </c>
      <c r="C122" s="37">
        <v>44278</v>
      </c>
      <c r="D122" s="39" t="s">
        <v>395</v>
      </c>
      <c r="E122" s="34" t="s">
        <v>22</v>
      </c>
      <c r="F122" s="38"/>
      <c r="G122" s="35"/>
      <c r="H122" s="35"/>
      <c r="I122" s="39"/>
      <c r="J122" s="39"/>
      <c r="K122" s="39"/>
      <c r="L122" s="40">
        <f>MONTH(Folios[[#This Row],[Fecha de Recepción]])</f>
        <v>3</v>
      </c>
      <c r="M122" s="40" t="str">
        <f>IF(Folios[[#This Row],[Fecha de Respuesta]]="","",MONTH(Folios[[#This Row],[Fecha de Respuesta]]))</f>
        <v/>
      </c>
      <c r="P122" s="8"/>
    </row>
    <row r="123" spans="1:16" s="32" customFormat="1" ht="14.25" customHeight="1" x14ac:dyDescent="0.2">
      <c r="A123" s="36" t="s">
        <v>212</v>
      </c>
      <c r="B123" s="33" t="s">
        <v>244</v>
      </c>
      <c r="C123" s="37">
        <v>44278</v>
      </c>
      <c r="D123" s="39" t="s">
        <v>396</v>
      </c>
      <c r="E123" s="34" t="s">
        <v>23</v>
      </c>
      <c r="F123" s="38" t="s">
        <v>57</v>
      </c>
      <c r="G123" s="35">
        <v>44279</v>
      </c>
      <c r="H123" s="35" t="s">
        <v>302</v>
      </c>
      <c r="I123" s="39">
        <v>0</v>
      </c>
      <c r="J123" s="39" t="s">
        <v>47</v>
      </c>
      <c r="K123" s="39">
        <v>0</v>
      </c>
      <c r="L123" s="40">
        <f>MONTH(Folios[[#This Row],[Fecha de Recepción]])</f>
        <v>3</v>
      </c>
      <c r="M123" s="40">
        <f>IF(Folios[[#This Row],[Fecha de Respuesta]]="","",MONTH(Folios[[#This Row],[Fecha de Respuesta]]))</f>
        <v>3</v>
      </c>
      <c r="P123" s="8"/>
    </row>
    <row r="124" spans="1:16" s="32" customFormat="1" ht="14.25" customHeight="1" x14ac:dyDescent="0.2">
      <c r="A124" s="36" t="s">
        <v>213</v>
      </c>
      <c r="B124" s="33" t="s">
        <v>235</v>
      </c>
      <c r="C124" s="37">
        <v>44279</v>
      </c>
      <c r="D124" s="39" t="s">
        <v>397</v>
      </c>
      <c r="E124" s="34" t="s">
        <v>22</v>
      </c>
      <c r="F124" s="38"/>
      <c r="G124" s="35"/>
      <c r="H124" s="35"/>
      <c r="I124" s="39"/>
      <c r="J124" s="39"/>
      <c r="K124" s="39"/>
      <c r="L124" s="40">
        <f>MONTH(Folios[[#This Row],[Fecha de Recepción]])</f>
        <v>3</v>
      </c>
      <c r="M124" s="40" t="str">
        <f>IF(Folios[[#This Row],[Fecha de Respuesta]]="","",MONTH(Folios[[#This Row],[Fecha de Respuesta]]))</f>
        <v/>
      </c>
      <c r="P124" s="8"/>
    </row>
    <row r="125" spans="1:16" s="32" customFormat="1" ht="14.25" customHeight="1" x14ac:dyDescent="0.2">
      <c r="A125" s="36" t="s">
        <v>214</v>
      </c>
      <c r="B125" s="33" t="s">
        <v>220</v>
      </c>
      <c r="C125" s="37">
        <v>44280</v>
      </c>
      <c r="D125" s="39" t="s">
        <v>398</v>
      </c>
      <c r="E125" s="34" t="s">
        <v>22</v>
      </c>
      <c r="F125" s="38"/>
      <c r="G125" s="35"/>
      <c r="H125" s="35"/>
      <c r="I125" s="39"/>
      <c r="J125" s="39"/>
      <c r="K125" s="39"/>
      <c r="L125" s="40"/>
      <c r="M125" s="40" t="str">
        <f>IF(Folios[[#This Row],[Fecha de Respuesta]]="","",MONTH(Folios[[#This Row],[Fecha de Respuesta]]))</f>
        <v/>
      </c>
      <c r="P125" s="8"/>
    </row>
    <row r="126" spans="1:16" s="32" customFormat="1" ht="14.25" customHeight="1" x14ac:dyDescent="0.2">
      <c r="A126" s="36"/>
      <c r="B126" s="33"/>
      <c r="C126" s="37"/>
      <c r="D126" s="39"/>
      <c r="E126" s="34"/>
      <c r="F126" s="38"/>
      <c r="G126" s="35"/>
      <c r="H126" s="35"/>
      <c r="I126" s="39"/>
      <c r="J126" s="39"/>
      <c r="K126" s="39"/>
      <c r="L126" s="40"/>
      <c r="M126" s="40" t="str">
        <f>IF(Folios[[#This Row],[Fecha de Respuesta]]="","",MONTH(Folios[[#This Row],[Fecha de Respuesta]]))</f>
        <v/>
      </c>
      <c r="P126" s="8"/>
    </row>
    <row r="127" spans="1:16" s="32" customFormat="1" ht="39.75" customHeight="1" x14ac:dyDescent="0.2">
      <c r="A127" s="41"/>
      <c r="M127" s="45"/>
      <c r="N127" s="45"/>
    </row>
    <row r="128" spans="1:16" s="32" customFormat="1" x14ac:dyDescent="0.2">
      <c r="A128" s="41"/>
    </row>
    <row r="129" spans="1:4" s="32" customFormat="1" x14ac:dyDescent="0.2">
      <c r="A129" s="41"/>
    </row>
    <row r="130" spans="1:4" s="32" customFormat="1" x14ac:dyDescent="0.2">
      <c r="A130" s="41"/>
    </row>
    <row r="131" spans="1:4" s="32" customFormat="1" x14ac:dyDescent="0.2">
      <c r="A131" s="41"/>
    </row>
    <row r="132" spans="1:4" s="32" customFormat="1" x14ac:dyDescent="0.2">
      <c r="A132" s="41"/>
    </row>
    <row r="133" spans="1:4" s="32" customFormat="1" x14ac:dyDescent="0.2">
      <c r="A133" s="41"/>
    </row>
    <row r="134" spans="1:4" s="32" customFormat="1" x14ac:dyDescent="0.2">
      <c r="A134" s="41"/>
    </row>
    <row r="135" spans="1:4" s="32" customFormat="1" x14ac:dyDescent="0.2">
      <c r="A135" s="41"/>
    </row>
    <row r="136" spans="1:4" s="32" customFormat="1" x14ac:dyDescent="0.2">
      <c r="A136" s="41"/>
    </row>
    <row r="137" spans="1:4" s="32" customFormat="1" x14ac:dyDescent="0.2">
      <c r="A137" s="41"/>
    </row>
    <row r="138" spans="1:4" s="32" customFormat="1" x14ac:dyDescent="0.2">
      <c r="A138" s="41"/>
    </row>
    <row r="139" spans="1:4" s="32" customFormat="1" x14ac:dyDescent="0.2">
      <c r="A139" s="41"/>
    </row>
    <row r="140" spans="1:4" s="32" customFormat="1" x14ac:dyDescent="0.2">
      <c r="A140" s="41"/>
    </row>
    <row r="141" spans="1:4" x14ac:dyDescent="0.2">
      <c r="D141" s="32"/>
    </row>
    <row r="142" spans="1:4" x14ac:dyDescent="0.2">
      <c r="D142" s="32"/>
    </row>
    <row r="143" spans="1:4" x14ac:dyDescent="0.2">
      <c r="D143" s="32"/>
    </row>
    <row r="144" spans="1:4" x14ac:dyDescent="0.2">
      <c r="D144" s="32"/>
    </row>
    <row r="145" spans="4:4" x14ac:dyDescent="0.2">
      <c r="D145" s="32"/>
    </row>
    <row r="146" spans="4:4" x14ac:dyDescent="0.2">
      <c r="D146" s="32"/>
    </row>
    <row r="147" spans="4:4" x14ac:dyDescent="0.2">
      <c r="D147" s="31"/>
    </row>
    <row r="148" spans="4:4" x14ac:dyDescent="0.2">
      <c r="D148" s="31"/>
    </row>
    <row r="149" spans="4:4" x14ac:dyDescent="0.2">
      <c r="D149" s="31"/>
    </row>
    <row r="150" spans="4:4" x14ac:dyDescent="0.2">
      <c r="D150" s="31"/>
    </row>
    <row r="151" spans="4:4" x14ac:dyDescent="0.2">
      <c r="D151" s="31"/>
    </row>
    <row r="152" spans="4:4" x14ac:dyDescent="0.2">
      <c r="D152" s="31"/>
    </row>
    <row r="153" spans="4:4" x14ac:dyDescent="0.2">
      <c r="D153" s="31"/>
    </row>
    <row r="154" spans="4:4" x14ac:dyDescent="0.2">
      <c r="D154" s="31"/>
    </row>
    <row r="155" spans="4:4" x14ac:dyDescent="0.2">
      <c r="D155" s="31"/>
    </row>
    <row r="156" spans="4:4" x14ac:dyDescent="0.2">
      <c r="D156" s="31"/>
    </row>
    <row r="157" spans="4:4" x14ac:dyDescent="0.2">
      <c r="D157" s="31"/>
    </row>
    <row r="158" spans="4:4" x14ac:dyDescent="0.2">
      <c r="D158" s="31"/>
    </row>
    <row r="159" spans="4:4" x14ac:dyDescent="0.2">
      <c r="D159" s="31"/>
    </row>
    <row r="160" spans="4:4" x14ac:dyDescent="0.2">
      <c r="D160" s="31"/>
    </row>
  </sheetData>
  <sheetProtection selectLockedCells="1"/>
  <mergeCells count="6">
    <mergeCell ref="M127:N127"/>
    <mergeCell ref="A6:I6"/>
    <mergeCell ref="C1:D1"/>
    <mergeCell ref="I1:L1"/>
    <mergeCell ref="I2:L2"/>
    <mergeCell ref="D7:F7"/>
  </mergeCells>
  <phoneticPr fontId="7" type="noConversion"/>
  <dataValidations xWindow="239" yWindow="67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25 J9:J123">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27:E133">
      <formula1>CTramites</formula1>
    </dataValidation>
    <dataValidation type="list" allowBlank="1" showInputMessage="1" showErrorMessage="1" errorTitle="Error" error="Seleccione alguna de las modalidades_x000a_" promptTitle="Respuesta Otograda" prompt="Seleccione la modalidad bajo la cual se otorgó la respuesta_x000a_" sqref="F125 F10:F54 F69:F70 F72:F75 F84:F85 F90:F94 F97:F98 F102 F104:F116 F123">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2021-04-11T01:37:13Z</dcterms:modified>
</cp:coreProperties>
</file>