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261309E-A7A4-4FE8-A275-ECE02A48D43F}"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<sst xmlns="http://schemas.openxmlformats.org/spreadsheetml/2006/main" count="152" uniqueCount="92">
  <si>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</si>
  <si>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</si>
  <si>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</si>
  <si>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</si>
  <si>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</si>
  <si>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</si>
  <si>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</si>
  <si>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</si>
  <si>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</si>
  <si>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</si>
  <si>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</si>
  <si>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</si>
  <si>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</si>
  <si>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</si>
  <si>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</si>
  <si>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</si>
  <si>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</si>
  <si>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</si>
  <si>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</si>
  <si>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</si>
  <si>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</si>
  <si>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</si>
  <si>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</si>
  <si>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</si>
  <si>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</si>
  <si>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</si>
  <si>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</si>
  <si>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</si>
  <si>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</si>
  <si>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</si>
  <si>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</si>
  <si>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</si>
  <si>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</si>
  <si>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</si>
  <si>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</si>
  <si>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</si>
  <si>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</si>
  <si>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</si>
  <si>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</si>
  <si>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</si>
  <si>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</si>
  <si>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</si>
  <si>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</si>
  <si>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</si>
  <si>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</si>
  <si>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</si>
  <si>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</si>
  <si>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</si>
  <si>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</si>
  <si>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</si>
  <si>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</si>
  <si>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</si>
  <si>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</si>
  <si>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</si>
  <si>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</si>
  <si>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</si>
  <si>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</si>
  <si>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</si>
  <si>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</si>
  <si>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</si>
  <si>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</si>
  <si>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</si>
  <si>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</si>
  <si>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María Daniela Romano García</t>
  </si>
  <si>
    <t>Solicito información técnica y administrativa referente al servicio de agua potable en las colonias Tercera Chica 1, 2 y 3 y Tercera Grande 1 y 2 del periodo 2018 - 2024. Específicamente: • Frecuencia de suministro y horarios programados. • Registro de interrupciones del servicio en los últimos 3 años. • Quejas ciudadanas o reportes de falta de agua. • Tarifas promedio aplicadas en la zona. • Información de cobertura de red y presión del agua (si existe).</t>
  </si>
  <si>
    <t>El Encanto Residencial</t>
  </si>
  <si>
    <t>1.- Indique los motivos por los que la privada "El Encanto", ubicada en la calle 16 de septiembre #603, de Villa de Pozos no se le ha suministrado agua a través de la red de agua potable por más de una semana, a pesar que domicilios aledaños si cuentan con el vital líquido. 2.- Señale los mecanismos implementados para solventar el desabasto en dicha privada que alberga más de 160 casas, donde habitan personas de todo tipo de edades. 3.- Mencione si ha existido apoyo para el pago de los recibos, toda vez que no llega agua a través de la red. 4.- Mencione el tiempo que se establece para dar solución a esta problemática.</t>
  </si>
  <si>
    <t>Máximo Hernández Manzano</t>
  </si>
  <si>
    <t>Últimos Certificados de análisis de agua potable</t>
  </si>
  <si>
    <t>Solicito amablemente información sobre la infraestructura de servicios básicos, especialmente agua potable, en las colonias Tercera Chica 1, 2 y 3 y Tercera Grande 1 y 2. Requiero la información sobre: • Existencia y estado de la red de distribución de agua. • Fechas de ampliaciones o rehabilitaciones de infraestructura hídrica. • Programas municipales enfocados en abastecimiento o mejora del servicio de agua.</t>
  </si>
  <si>
    <t>Solicito amablemente información geográfica y técnica sobre los proyectos de infraestructura hídrica (pozos, redes de distribución, tanques, estaciones de bombeo, ampliaciones o rehabilitaciones de red) desarrollados, en ejecución o planificados que incluyan las colonias Tercera Chica 1, 2 y 3, y Tercera Grande 1 y 2, en el municipio de San Luis Potosí, S.L.P.</t>
  </si>
  <si>
    <t>Jessica Oliveros</t>
  </si>
  <si>
    <t>A quien corresponde mediante la presente saludo a usted y deseando éxito en la labor que desempeña como titular. El motivo de este escrito es para solicitarle el CONVENIO DE COLABORACIÓN CON EL MUNICIPIO DE VILLA DE POZOS el cual se argumenta quedaría vigente desde el 2024 hasta el 27 de septiembre del 2027. Pedimos una copia física o digital del convenio y de ser posible los acuerdos más recientes respecto a los pozos y actividades que realizará el organismo al interior del municipio de Villa de Pozos. Sin más quedo a la orden.</t>
  </si>
  <si>
    <t>Solicito información en formato digital sobre la morosidad en el pago del servicio de agua potable en el municipio de Villa de Pozos, correspondiente a los años 2023 , 2024 y 1015 hasta la fecha de esta solicitud: 1. ¿A cuánto asciende el monto total de adeudos registrados? 2. ¿Cuántas cuentas presentan morosidad? 3. ¿Qué tipo de cuentas son (domésticas, comerciales, industriales, gubernamentales u otras)? 4. En caso de ser posible, proporcionar el desglose por tipo de usuario y rango de adeudo. Solicito que la información se entregue en formato Excel o CSV.</t>
  </si>
  <si>
    <t>María Alejandra Ruiz Cervantes</t>
  </si>
  <si>
    <t>Abelardo Medellín Pérez</t>
  </si>
  <si>
    <t>De manera atenta y respetuosa, solicito se me proporcione COPIA SIMPLE Y EN FORMATO DIGITAL de la información relacionada con los mayores deudores registrados ante el Organismo Intermunicipal de Agua Potable, Alcantarillado y Saneamiento (Interapas), correspondiente al periodo comprendido entre el 1 de enero de 2015 al 10 de noviembre de 2025. En particular, solicito conocer la relación de los principales deudores del organismo, desglosando por: Dependencias, entidades o instituciones públicas que mantengan adeudos con Interapas. Personas morales (empresas) con los mayores montos de adeudo. Personas físicas que registren los adeudos más altos ante el organismo. Para cada caso, pido conocer y que se indique: El monto total del adeudo acumulado, El estatus actual de la deuda (vigente, en proceso de cobro, en convenio de pago, litigio, etc.) El tipo de servicio contratado (doméstico, comercial, industrial, público u otro que aplique). Finalmente, solicito que toda la información sea entregada en COPIA SIMPLE Y EN FORMATO DIGITAL</t>
  </si>
  <si>
    <t>Con fundamento en los artículos 6° Constitucional; 3 fracciones VII y XXI, de la Ley General de Transparencia y Acceso a la Información Pública;154, 155,156 y 159 BIS. de la Ley de Aguas para el Estado de San Luis Potosí, solicito la información y la versión pública de los siguientes documentos: 1. Informe cuántos estudios de factibilidad ha solicitado la empresa PROMOTORA SIAIRO, S.A DE C.V. al INTERAPAS, en los últimos diez años; 2. Informe cuántos estudios de factibilidad ha solicitado la empresa MUGAVUS CONSTRUCCIONES, S.A DE C.V. al INTERAPAS, en los últimos diez años; 3. Solicito la versión pública y en archivo electrónico de los estudios de factibilidad positivo que emitió el INTERAPAS a PROMOTORA SIAIRO, S.A DE C.V. y MUGAVUS CONSTRUCCIONES, S.A DE C.V., en los últimos diez años; 4. Informe cuántos procedimientos administrativos de conexión y/o incorporación de nuevos desarrollos, iniciados por PROMOTORA SIAIRO, S.A DE C.V. y MUGAVUS CONSTRUCCIONES, S.A DE C.V., en los últimos diez años; se encuentran inconclusos por falta de pago de derechos de conexión y/o contratación; 5. Informe cuántos procedimientos de sanción ha iniciado el INTERAPAS contra las empresas PROMOTORA SIAIRO, S.A DE C.V. y MUGAVUS CONSTRUCCIONES, S.A DE C.V., por el incumplimiento de las obligaciones contenidas en la Ley de Aguas del Estado de San Luis Potosí, en los últimos diez años. 6. Solicito la versión pública y en archivo electrónico de las resoluciones que concluyeron los procedimientos de sanción que inició el INTERAPAS contra las empresas PROMOTORA SIAIRO, S.A DE C.V. y MUGAVUS CONSTRUCCIONES, S.A DE C.V., por el incumplimiento de las obligaciones contenidas en la Ley de Aguas del Estado de San Luis Potosí, en los últimos diez años.</t>
  </si>
  <si>
    <t>Sin nombre</t>
  </si>
  <si>
    <t>De manera atenta y respetuosa, solicito se me proporcione copia simple y en formato digital de toda la información relacionada con colapsos, fallas estructurales, hundimientos o incidentes similares ocurridos en instalaciones o sistemas de drenaje, alcantarillado o infraestructura hidráulica en el municipio de San Luis Potosí, correspondientes al periodo comprendido entre el 1 de enero de 2018 y el 13 de noviembre de 2025. En particular, solicito los registros, reportes, informes internos o documentos administrativos en los que se describan la ubicación, fecha, tipo de infraestructura afectada y naturaleza del colapso, así como cualquier antecedente técnico relevante que permita conocer el estado de la obra o instalación al momento del incidente. Asimismo, requiero copia en versión pública de dictámenes técnicos, informes de supervisión, evaluaciones de riesgo, documentos de Protección Civil, reportes de inspección o cualquier otro documento oficial generado con motivo de dichos incidentes o para determinar sus causas, así como las medidas correctivas o acciones de seguimiento implementadas posteriormente. Finalmente, solicito que toda la información sea entregada en copia simple y en formato digital.</t>
  </si>
  <si>
    <t>Fernanda Mejía</t>
  </si>
  <si>
    <t>ASUNTO: Información sobre la calidad del agua en Lomas Primera Sección, San Luis Potosí. En seguimiento a las declaraciones sobre la contaminación del agua en Lomas Primera Sección, solicito la siguiente información con el fin de ejercer el derecho a la información pública en materia ambiental: 1. Copia de los últimos 10 reportes de análisis de laboratorio (fisicoquímico y microbiológico) del agua potable suministrada en Lomas Primera Sección, SLP, desde [Fecha de Inicio] a la fecha de la presente solicitud. 2. Documento oficial que confirme la existencia de contaminación en el suministro de agua en la zona, detallando el tipo de contaminantes, la concentración y la fecha de detección. 3. Copia del Plan de Acción y Medidas Correctivas implementadas por interapas para subsanar la contaminación y restablecer la calidad del agua conforme a la NOM-127-SSA1-1994. 4. Informes de inspección o actas de verificación de la calidad del agua giradas por COEPRIS o Interapas en el último año para esta zona específica. 4. Informes de inspección o actas de verificación de la calidad del agua giradas por COEPRIS o Interapas en el último año para esta zona específica.</t>
  </si>
  <si>
    <t>A las Instituciones solicitadas.- Por medio de la presente, me permito manifestar que es mi voluntad solicitar información respecto de la OBRA DE RED DE ALCANTARILLADO que se está llevando a cabo en el domiclio ubicado en EJE 110, INDUSTRIAL SAN LUIS, 78395 SAN LUIS POTOSÍ, S.L.P., así como la Manifestación de Impacto Ambiental correspondiente y el Informe Preventivo relativo a dicha obra. Lo anterior con la finalidad de conocer el tiempo previsto para la conclusión de la obra y si cumple con los parámetros legales establecidos, ya que su ejecución ha generado una fuga de aguas residuales que generan malos olores y afectan a los transeúntes y automovilistas, perjudicando su bienestar y su calidad de vida. Sin más que agregar, quedo de ustedes.</t>
  </si>
  <si>
    <t>Yesenia</t>
  </si>
  <si>
    <t>¿QUISIERA VER EL PORQUE EXISTE UN DESAVASTO DE AGUA EN LA CALLE ARCOIRIS, COLONIA PUERTAS DEL SOL? YA QUE COMO HABITANTES DE DICHO VECINDARIO, EL ARTICULO 4 DE LA CONSTITUCIÓN POLITICA DE LOS ESTADOS UNIDOS MEXICANOS, NOS GARANTIZA EL ACCESO AL AGUA, Y USTEDES COMO ORGANISMO NO, NOS DAN DICHA PRESTACIÓN, YA QUE PAGAMOS DICHO IMPUESTO.</t>
  </si>
  <si>
    <t>SALVADOR ENRIQUE FAZ SERRANO</t>
  </si>
  <si>
    <t>Solicitud de Información relacionada con la escasez de agua en Jardines del Oriente, SLP Por medio de la presente, y con fundamento en el Artículo 6° de la Constitución Política de los Estados Unidos Mexicanos, la Ley General de Transparencia y Acceso a la Información Pública, y la Ley de Transparencia del Estado de San Luis Potosí, solicito de manera respetuosa la siguiente información relacionada con el suministro de agua potable en la colonia Jardines del Oriente, CP. 78390, perteneciente al municipio de San Luis Potosí: 1. Información técnica sobre la infraestructura Lista de pozos, bombas, equipos de rebombeo y líneas de conducción que abastecen a Jardines del Oriente. Estado actual de cada uno: Operativo, Fuera de servicio, En Reparación, o; Con Fallas Registradas. Bitácoras de mantenimiento preventivo y correctivo realizadas durante los últimos 12 meses. Reportes de fallas, daños o interrupciones detectados en la infraestructura que abastece la zona. 2. Información sobre la disponibilidad y distribución del agua Niveles de producción de agua de los pozos correspondientes a Jardines del Oriente en los últimos 18 meses. Información sobre cambios en la presión, distribución o sectorización que hayan afectado a la colonia. Copia del mapa de sectorización hidráulica donde se incluya Jardines del Oriente. 3. Acciones de contingencia Número total de pipas asignadas para atender a Jardines del Oriente desde enero 2024 a la fecha. Calendario de distribución de pipas, indicando rutas, horarios y volumen de agua entregado. Procedimiento mediante el cual los vecinos pueden solicitar el servicio de pipas, así como los tiempos promedio de respuesta. 4. Reparaciones en proceso Reportes oficiales sobre fallas en pozos, bombas o válvulas que afectan la colonia. Fechas estimadas de finalización de reparaciones o de incorporación de nueva infraestructura. Contratos, licitaciones o adjudicaciones relacionadas con obras de mantenimiento o reparación en la zona oriente. 5. Recursos económicos Presupuesto asignado para la zona oriente en materia de infraestructura hidráulica para los años 2024 y 2025. Desglose del gasto ejercido en: Mantenimiento Reparación Adquisición de bombas Energía eléctrica de pozos Operación de pipas 6. Información administrativa Número de reportes ciudadanos recibidos desde Jardines del Oriente por falta de agua. Tiempo promedio de atención de dichos reportes. Copia de las respuestas oficiales emitidas a la ciudadanía en relación con esta problemática. Solicito que la información sea entregada preferentemente en formato digital, y que se me notifique por correo electrónico cuando esté disponible para su consulta. Agradezco se dé trámite en los plazos establecidos por la ley. Atentamente. CITLALI DANAE GARCIA MONROY Y FATIMA MARIA TORRES DE LA ROSA</t>
  </si>
  <si>
    <t>CITLALI DANAE MONROY</t>
  </si>
  <si>
    <t>Solicitud de información pública sobre la situación de las descargas de aguas residuales en el Eje 102 #130, esquina con Avenida Industrias, zona industrial, San Luis Potosí, específicamente de la empresa DIBSA Distribuidora Industrial de Baleros S.A de C.V. sucursal San Luis Potosí Eje 102 #130, esquina con Avenida Industrias, zona industrial, San Luis Potosí, San Luis Potosí, específicamente de la empresa DIBSA Distribuidora Industrial de Baleros S.A de C.V. sucursal San Luis Potosí</t>
  </si>
  <si>
    <t>Ana Elizabeth Bautista López</t>
  </si>
  <si>
    <t>De manera atenta y respetuosa, solicito COPIA SIMPLE Y EN FORMATO DIGITAL de toda la información relacionada con las tomas clandestinas de agua detectadas por ese organismo en el periodo comprendido entre el 1 de enero de 2015 y el 31 de octubre de 2025. En particular, requiero conocer los reportes, actas de inspección, oficios o documentos donde se señale la ubicación, fecha de detección y tipo de toma clandestina, así como las colonias o zonas específicas donde fueron identificadas. Solicito copia simple y en formato digital de toda la documentación en la que consten sanciones, procedimientos, multas o medidas administrativas aplicadas por el mal uso, uso irregular o uso no autorizado del agua por parte de comercios, industrias o viviendas durante el mismo periodo. Por último necesito que toda la información sea entregada en COPIA SIMPLE Y EN FORMATO DIGITAL.</t>
  </si>
  <si>
    <t>De manera atenta y respetuosa, solicito se me proporcione copia simple y en formato digital de toda la información institucional relacionada con el consumo de agua registrado por sectores en el periodo comprendido entre el 1 de enero de 2015 y el 20 de noviembre de 2025. En particular, requiero los documentos, reportes, registros o bases de datos donde conste el volumen de consumo de agua que corresponde a cada sector —comercial, industrial, doméstico y de servicios— generado y resguardado por ese organismo operador en el periodo señalado. Asimismo, solicito copia simple en formato digital de los informes, reportes internos, minutas, padrones de usuarios sectorizados, registros de medición o cualquier documento administrativo que sustente la clasificación del consumo por sectores. Por último, solicito que toda la información requerida sea entregada en copia simple y en formato digital.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</si>
</sst>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0" sqref="A10:A26"/>
    </sheetView>
  </sheetViews>
  <sheetFormatPr baseColWidth="10" defaultColWidth="9.140625" defaultRowHeight="12.75" x14ac:dyDescent="0.2"/>
  <cols>
    <col min="1" max="1" width="22"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1" t="s">
        <v>25</v>
      </c>
      <c r="D1" s="42"/>
      <c r="F1" s="3" t="s">
        <v>26</v>
      </c>
      <c r="G1" s="9" t="s">
        <v>27</v>
      </c>
      <c r="H1" s="8">
        <f>COUNTIF(Formato!$L$10:$L$44,B1)</f>
        <v>12</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12</v>
      </c>
      <c r="I2" s="43" t="s">
        <v>30</v>
      </c>
      <c r="J2" s="44"/>
      <c r="K2" s="44"/>
      <c r="L2" s="44"/>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241487125000070</v>
      </c>
      <c r="B10" s="28" t="s">
        <v>63</v>
      </c>
      <c r="C10" s="29">
        <v>45950</v>
      </c>
      <c r="D10" s="30" t="s">
        <v>64</v>
      </c>
      <c r="E10" s="28" t="s">
        <v>23</v>
      </c>
      <c r="F10" s="31" t="s">
        <v>17</v>
      </c>
      <c r="G10" s="29">
        <v>45965</v>
      </c>
      <c r="H10" s="29"/>
      <c r="I10" s="30">
        <v>0</v>
      </c>
      <c r="J10" s="30" t="s">
        <v>49</v>
      </c>
      <c r="K10" s="30">
        <v>0</v>
      </c>
      <c r="L10" s="5">
        <f>IF(Formato!$C10&lt;&gt;"",MONTH(C10),"")</f>
        <v>10</v>
      </c>
      <c r="M10" s="6">
        <f>IF(Formato!$G10&lt;&gt;"",MONTH(G10),"")</f>
        <v>11</v>
      </c>
      <c r="P10" s="11"/>
    </row>
    <row r="11" spans="1:16" ht="15" x14ac:dyDescent="0.2">
      <c r="A11" s="35">
        <v>241487125000071</v>
      </c>
      <c r="B11" s="28" t="s">
        <v>65</v>
      </c>
      <c r="C11" s="29">
        <v>45951</v>
      </c>
      <c r="D11" s="30" t="s">
        <v>66</v>
      </c>
      <c r="E11" s="28" t="s">
        <v>23</v>
      </c>
      <c r="F11" s="30" t="s">
        <v>17</v>
      </c>
      <c r="G11" s="29">
        <v>45966</v>
      </c>
      <c r="H11" s="29"/>
      <c r="I11" s="30">
        <v>0</v>
      </c>
      <c r="J11" s="30" t="s">
        <v>49</v>
      </c>
      <c r="K11" s="30">
        <v>0</v>
      </c>
      <c r="L11" s="5">
        <f>IF(Formato!$C11&lt;&gt;"",MONTH(C11),"")</f>
        <v>10</v>
      </c>
      <c r="M11" s="6">
        <f>IF(Formato!$G11&lt;&gt;"",MONTH(G11),"")</f>
        <v>11</v>
      </c>
      <c r="P11" s="11"/>
    </row>
    <row r="12" spans="1:16" ht="15" x14ac:dyDescent="0.2">
      <c r="A12" s="35">
        <v>241487125000072</v>
      </c>
      <c r="B12" s="28" t="s">
        <v>67</v>
      </c>
      <c r="C12" s="29">
        <v>45957</v>
      </c>
      <c r="D12" s="30" t="s">
        <v>68</v>
      </c>
      <c r="E12" s="28" t="s">
        <v>23</v>
      </c>
      <c r="F12" s="30" t="s">
        <v>17</v>
      </c>
      <c r="G12" s="29">
        <v>45982</v>
      </c>
      <c r="H12" s="29"/>
      <c r="I12" s="30">
        <v>0</v>
      </c>
      <c r="J12" s="30" t="s">
        <v>49</v>
      </c>
      <c r="K12" s="30">
        <v>0</v>
      </c>
      <c r="L12" s="5">
        <f>IF(Formato!$C12&lt;&gt;"",MONTH(C12),"")</f>
        <v>10</v>
      </c>
      <c r="M12" s="6">
        <f>IF(Formato!$G12&lt;&gt;"",MONTH(G12),"")</f>
        <v>11</v>
      </c>
      <c r="P12" s="11"/>
    </row>
    <row r="13" spans="1:16" ht="15" x14ac:dyDescent="0.2">
      <c r="A13" s="35">
        <v>241487125000073</v>
      </c>
      <c r="B13" s="28" t="s">
        <v>63</v>
      </c>
      <c r="C13" s="29">
        <v>45957</v>
      </c>
      <c r="D13" s="30" t="s">
        <v>69</v>
      </c>
      <c r="E13" s="28" t="s">
        <v>23</v>
      </c>
      <c r="F13" s="30" t="s">
        <v>17</v>
      </c>
      <c r="G13" s="29">
        <v>45971</v>
      </c>
      <c r="H13" s="29"/>
      <c r="I13" s="30">
        <v>0</v>
      </c>
      <c r="J13" s="30" t="s">
        <v>49</v>
      </c>
      <c r="K13" s="30">
        <v>0</v>
      </c>
      <c r="L13" s="5">
        <f>IF(Formato!$C13&lt;&gt;"",MONTH(C13),"")</f>
        <v>10</v>
      </c>
      <c r="M13" s="6">
        <f>IF(Formato!$G13&lt;&gt;"",MONTH(G13),"")</f>
        <v>11</v>
      </c>
    </row>
    <row r="14" spans="1:16" ht="15" x14ac:dyDescent="0.2">
      <c r="A14" s="35">
        <v>241487125000074</v>
      </c>
      <c r="B14" s="28" t="s">
        <v>63</v>
      </c>
      <c r="C14" s="29">
        <v>45957</v>
      </c>
      <c r="D14" s="30" t="s">
        <v>70</v>
      </c>
      <c r="E14" s="28" t="s">
        <v>23</v>
      </c>
      <c r="F14" s="30" t="s">
        <v>17</v>
      </c>
      <c r="G14" s="29">
        <v>45971</v>
      </c>
      <c r="H14" s="29"/>
      <c r="I14" s="30">
        <v>0</v>
      </c>
      <c r="J14" s="30" t="s">
        <v>49</v>
      </c>
      <c r="K14" s="30">
        <v>0</v>
      </c>
      <c r="L14" s="5">
        <f>IF(Formato!$C14&lt;&gt;"",MONTH(C14),"")</f>
        <v>10</v>
      </c>
      <c r="M14" s="6">
        <f>IF(Formato!$G14&lt;&gt;"",MONTH(G14),"")</f>
        <v>11</v>
      </c>
    </row>
    <row r="15" spans="1:16" ht="15" x14ac:dyDescent="0.2">
      <c r="A15" s="35">
        <v>241487125000075</v>
      </c>
      <c r="B15" s="28" t="s">
        <v>71</v>
      </c>
      <c r="C15" s="29">
        <v>45965</v>
      </c>
      <c r="D15" s="30" t="s">
        <v>72</v>
      </c>
      <c r="E15" s="28" t="s">
        <v>23</v>
      </c>
      <c r="F15" s="30" t="s">
        <v>17</v>
      </c>
      <c r="G15" s="29">
        <v>45974</v>
      </c>
      <c r="H15" s="29"/>
      <c r="I15" s="30">
        <v>0</v>
      </c>
      <c r="J15" s="30" t="s">
        <v>49</v>
      </c>
      <c r="K15" s="30">
        <v>0</v>
      </c>
      <c r="L15" s="5">
        <f>IF(Formato!$C15&lt;&gt;"",MONTH(C15),"")</f>
        <v>11</v>
      </c>
      <c r="M15" s="6">
        <f>IF(Formato!$G15&lt;&gt;"",MONTH(G15),"")</f>
        <v>11</v>
      </c>
    </row>
    <row r="16" spans="1:16" ht="15" x14ac:dyDescent="0.2">
      <c r="A16" s="35">
        <v>241487125000076</v>
      </c>
      <c r="B16" s="28" t="s">
        <v>74</v>
      </c>
      <c r="C16" s="29">
        <v>45986</v>
      </c>
      <c r="D16" s="30" t="s">
        <v>73</v>
      </c>
      <c r="E16" s="28" t="s">
        <v>23</v>
      </c>
      <c r="F16" s="30" t="s">
        <v>17</v>
      </c>
      <c r="G16" s="29">
        <v>45981</v>
      </c>
      <c r="H16" s="29"/>
      <c r="I16" s="30">
        <v>0</v>
      </c>
      <c r="J16" s="30" t="s">
        <v>49</v>
      </c>
      <c r="K16" s="30">
        <v>0</v>
      </c>
      <c r="L16" s="5">
        <f>IF(Formato!$C16&lt;&gt;"",MONTH(C16),"")</f>
        <v>11</v>
      </c>
      <c r="M16" s="6">
        <f>IF(Formato!$G16&lt;&gt;"",MONTH(G16),"")</f>
        <v>11</v>
      </c>
    </row>
    <row r="17" spans="1:13" ht="15" x14ac:dyDescent="0.2">
      <c r="A17" s="35">
        <v>241487125000077</v>
      </c>
      <c r="B17" s="28" t="s">
        <v>75</v>
      </c>
      <c r="C17" s="29">
        <v>45971</v>
      </c>
      <c r="D17" s="30" t="s">
        <v>76</v>
      </c>
      <c r="E17" s="28" t="s">
        <v>23</v>
      </c>
      <c r="F17" s="30" t="s">
        <v>17</v>
      </c>
      <c r="G17" s="29">
        <v>45985</v>
      </c>
      <c r="H17" s="29"/>
      <c r="I17" s="30">
        <v>0</v>
      </c>
      <c r="J17" s="30" t="s">
        <v>49</v>
      </c>
      <c r="K17" s="30">
        <v>0</v>
      </c>
      <c r="L17" s="5">
        <f>IF(Formato!$C17&lt;&gt;"",MONTH(C17),"")</f>
        <v>11</v>
      </c>
      <c r="M17" s="6">
        <f>IF(Formato!$G17&lt;&gt;"",MONTH(G17),"")</f>
        <v>11</v>
      </c>
    </row>
    <row r="18" spans="1:13" ht="15" x14ac:dyDescent="0.2">
      <c r="A18" s="35">
        <v>241487125000078</v>
      </c>
      <c r="B18" s="28" t="s">
        <v>78</v>
      </c>
      <c r="C18" s="29">
        <v>45972</v>
      </c>
      <c r="D18" s="30" t="s">
        <v>77</v>
      </c>
      <c r="E18" s="28" t="s">
        <v>23</v>
      </c>
      <c r="F18" s="30" t="s">
        <v>17</v>
      </c>
      <c r="G18" s="29">
        <v>45987</v>
      </c>
      <c r="H18" s="29"/>
      <c r="I18" s="30">
        <v>0</v>
      </c>
      <c r="J18" s="30" t="s">
        <v>49</v>
      </c>
      <c r="K18" s="30">
        <v>0</v>
      </c>
      <c r="L18" s="5">
        <f>IF(Formato!$C18&lt;&gt;"",MONTH(C18),"")</f>
        <v>11</v>
      </c>
      <c r="M18" s="6">
        <f>IF(Formato!$G18&lt;&gt;"",MONTH(G18),"")</f>
        <v>11</v>
      </c>
    </row>
    <row r="19" spans="1:13" ht="15" x14ac:dyDescent="0.2">
      <c r="A19" s="35">
        <v>241487125000079</v>
      </c>
      <c r="B19" s="28" t="s">
        <v>75</v>
      </c>
      <c r="C19" s="29">
        <v>45974</v>
      </c>
      <c r="D19" s="30" t="s">
        <v>79</v>
      </c>
      <c r="E19" s="28" t="s">
        <v>23</v>
      </c>
      <c r="F19" s="30" t="s">
        <v>17</v>
      </c>
      <c r="G19" s="29">
        <v>45989</v>
      </c>
      <c r="H19" s="29"/>
      <c r="I19" s="30">
        <v>0</v>
      </c>
      <c r="J19" s="30" t="s">
        <v>49</v>
      </c>
      <c r="K19" s="30">
        <v>0</v>
      </c>
      <c r="L19" s="5">
        <f>IF(Formato!$C19&lt;&gt;"",MONTH(C19),"")</f>
        <v>11</v>
      </c>
      <c r="M19" s="6">
        <f>IF(Formato!$G19&lt;&gt;"",MONTH(G19),"")</f>
        <v>11</v>
      </c>
    </row>
    <row r="20" spans="1:13" ht="15" x14ac:dyDescent="0.2">
      <c r="A20" s="35">
        <v>241487125000080</v>
      </c>
      <c r="B20" s="28" t="s">
        <v>80</v>
      </c>
      <c r="C20" s="29">
        <v>45985</v>
      </c>
      <c r="D20" s="30" t="s">
        <v>81</v>
      </c>
      <c r="E20" s="28" t="s">
        <v>23</v>
      </c>
      <c r="F20" s="30" t="s">
        <v>17</v>
      </c>
      <c r="G20" s="29">
        <v>45993</v>
      </c>
      <c r="H20" s="29"/>
      <c r="I20" s="30">
        <v>0</v>
      </c>
      <c r="J20" s="30" t="s">
        <v>49</v>
      </c>
      <c r="K20" s="30">
        <v>0</v>
      </c>
      <c r="L20" s="5">
        <f>IF(Formato!$C20&lt;&gt;"",MONTH(C20),"")</f>
        <v>11</v>
      </c>
      <c r="M20" s="6">
        <f>IF(Formato!$G20&lt;&gt;"",MONTH(G20),"")</f>
        <v>12</v>
      </c>
    </row>
    <row r="21" spans="1:13" ht="15" x14ac:dyDescent="0.2">
      <c r="A21" s="35">
        <v>241487125000081</v>
      </c>
      <c r="B21" s="28" t="s">
        <v>83</v>
      </c>
      <c r="C21" s="29">
        <v>45985</v>
      </c>
      <c r="D21" s="30" t="s">
        <v>82</v>
      </c>
      <c r="E21" s="28" t="s">
        <v>23</v>
      </c>
      <c r="F21" s="30" t="s">
        <v>17</v>
      </c>
      <c r="G21" s="29">
        <v>45989</v>
      </c>
      <c r="H21" s="29"/>
      <c r="I21" s="30">
        <v>0</v>
      </c>
      <c r="J21" s="30" t="s">
        <v>49</v>
      </c>
      <c r="K21" s="30">
        <v>0</v>
      </c>
      <c r="L21" s="5">
        <f>IF(Formato!$C21&lt;&gt;"",MONTH(C21),"")</f>
        <v>11</v>
      </c>
      <c r="M21" s="6">
        <f>IF(Formato!$G21&lt;&gt;"",MONTH(G21),"")</f>
        <v>11</v>
      </c>
    </row>
    <row r="22" spans="1:13" ht="15" x14ac:dyDescent="0.2">
      <c r="A22" s="35">
        <v>241487125000082</v>
      </c>
      <c r="B22" s="29" t="s">
        <v>85</v>
      </c>
      <c r="C22" s="29">
        <v>45985</v>
      </c>
      <c r="D22" s="30" t="s">
        <v>84</v>
      </c>
      <c r="E22" s="28" t="s">
        <v>23</v>
      </c>
      <c r="F22" s="30" t="s">
        <v>17</v>
      </c>
      <c r="G22" s="29">
        <v>45995</v>
      </c>
      <c r="H22" s="29"/>
      <c r="I22" s="30">
        <v>0</v>
      </c>
      <c r="J22" s="30" t="s">
        <v>49</v>
      </c>
      <c r="K22" s="30">
        <v>0</v>
      </c>
      <c r="L22" s="5">
        <f>IF(Formato!$C22&lt;&gt;"",MONTH(C22),"")</f>
        <v>11</v>
      </c>
      <c r="M22" s="6">
        <f>IF(Formato!$G22&lt;&gt;"",MONTH(G22),"")</f>
        <v>12</v>
      </c>
    </row>
    <row r="23" spans="1:13" ht="15" x14ac:dyDescent="0.2">
      <c r="A23" s="35">
        <v>241487125000083</v>
      </c>
      <c r="B23" s="28" t="s">
        <v>87</v>
      </c>
      <c r="C23" s="29">
        <v>45985</v>
      </c>
      <c r="D23" s="30" t="s">
        <v>86</v>
      </c>
      <c r="E23" s="28" t="s">
        <v>22</v>
      </c>
      <c r="F23" s="30" t="s">
        <v>61</v>
      </c>
      <c r="G23" s="29"/>
      <c r="H23" s="29"/>
      <c r="I23" s="30">
        <v>0</v>
      </c>
      <c r="J23" s="30" t="s">
        <v>49</v>
      </c>
      <c r="K23" s="30">
        <v>0</v>
      </c>
      <c r="L23" s="5">
        <f>IF(Formato!$C23&lt;&gt;"",MONTH(C23),"")</f>
        <v>11</v>
      </c>
      <c r="M23" s="6" t="str">
        <f>IF(Formato!$G23&lt;&gt;"",MONTH(G23),"")</f>
        <v/>
      </c>
    </row>
    <row r="24" spans="1:13" ht="15" x14ac:dyDescent="0.2">
      <c r="A24" s="35">
        <v>241487125000084</v>
      </c>
      <c r="B24" s="28" t="s">
        <v>89</v>
      </c>
      <c r="C24" s="29">
        <v>45985</v>
      </c>
      <c r="D24" s="30" t="s">
        <v>88</v>
      </c>
      <c r="E24" s="28" t="s">
        <v>23</v>
      </c>
      <c r="F24" s="30" t="s">
        <v>17</v>
      </c>
      <c r="G24" s="29">
        <v>45995</v>
      </c>
      <c r="H24" s="29"/>
      <c r="I24" s="30">
        <v>0</v>
      </c>
      <c r="J24" s="30" t="s">
        <v>49</v>
      </c>
      <c r="K24" s="30">
        <v>0</v>
      </c>
      <c r="L24" s="5">
        <f>IF(Formato!$C24&lt;&gt;"",MONTH(C24),"")</f>
        <v>11</v>
      </c>
      <c r="M24" s="6">
        <f>IF(Formato!$G24&lt;&gt;"",MONTH(G24),"")</f>
        <v>12</v>
      </c>
    </row>
    <row r="25" spans="1:13" ht="15" x14ac:dyDescent="0.2">
      <c r="A25" s="35">
        <v>241487125000085</v>
      </c>
      <c r="B25" s="28" t="s">
        <v>75</v>
      </c>
      <c r="C25" s="29">
        <v>45985</v>
      </c>
      <c r="D25" s="30" t="s">
        <v>90</v>
      </c>
      <c r="E25" s="28" t="s">
        <v>23</v>
      </c>
      <c r="F25" s="30" t="s">
        <v>17</v>
      </c>
      <c r="G25" s="29">
        <v>45993</v>
      </c>
      <c r="H25" s="29"/>
      <c r="I25" s="30">
        <v>0</v>
      </c>
      <c r="J25" s="30" t="s">
        <v>49</v>
      </c>
      <c r="K25" s="30">
        <v>0</v>
      </c>
      <c r="L25" s="5">
        <f>IF(Formato!$C25&lt;&gt;"",MONTH(C25),"")</f>
        <v>11</v>
      </c>
      <c r="M25" s="6">
        <f>IF(Formato!$G25&lt;&gt;"",MONTH(G25),"")</f>
        <v>12</v>
      </c>
    </row>
    <row r="26" spans="1:13" ht="15" x14ac:dyDescent="0.2">
      <c r="A26" s="35">
        <v>241487125000086</v>
      </c>
      <c r="B26" s="28" t="s">
        <v>75</v>
      </c>
      <c r="C26" s="29">
        <v>45985</v>
      </c>
      <c r="D26" s="30" t="s">
        <v>91</v>
      </c>
      <c r="E26" s="28" t="s">
        <v>23</v>
      </c>
      <c r="F26" s="30" t="s">
        <v>17</v>
      </c>
      <c r="G26" s="29">
        <v>45989</v>
      </c>
      <c r="H26" s="29"/>
      <c r="I26" s="30">
        <v>0</v>
      </c>
      <c r="J26" s="30" t="s">
        <v>49</v>
      </c>
      <c r="K26" s="30">
        <v>0</v>
      </c>
      <c r="L26" s="5">
        <f>IF(Formato!$C26&lt;&gt;"",MONTH(C26),"")</f>
        <v>11</v>
      </c>
      <c r="M26" s="6">
        <f>IF(Formato!$G26&lt;&gt;"",MONTH(G26),"")</f>
        <v>11</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2025-12-05T17:05:44Z</dcterms:modified>
</cp:coreProperties>
</file>