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035DA71F-E35E-42AB-8A97-ED796AFEAF52}" xr6:coauthVersionLast="47" xr6:coauthVersionMax="47" xr10:uidLastSave="{00000000-0000-0000-0000-000000000000}"/>
  <bookViews>
    <workbookView xWindow="-120" yWindow="-120" windowWidth="20730" windowHeight="1104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<sst xmlns="http://schemas.openxmlformats.org/spreadsheetml/2006/main" count="195" uniqueCount="111">
  <si>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</si>
  <si>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</si>
  <si>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</si>
  <si>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</si>
  <si>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</si>
  <si>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</si>
  <si>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</si>
  <si>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</si>
  <si>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</si>
  <si>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</si>
  <si>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</si>
  <si>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</si>
  <si>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</si>
  <si>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</si>
  <si>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</si>
  <si>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</si>
  <si>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</si>
  <si>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</si>
  <si>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</si>
  <si>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</si>
  <si>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</si>
  <si>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</si>
  <si>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</si>
  <si>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</si>
  <si>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</si>
  <si>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</si>
  <si>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</si>
  <si>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</si>
  <si>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</si>
  <si>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</si>
  <si>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</si>
  <si>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</si>
  <si>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</si>
  <si>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</si>
  <si>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</si>
  <si>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</si>
  <si>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</si>
  <si>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</si>
  <si>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</si>
  <si>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</si>
  <si>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</si>
  <si>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</si>
  <si>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</si>
  <si>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</si>
  <si>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</si>
  <si>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</si>
  <si>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</si>
  <si>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</si>
  <si>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</si>
  <si>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</si>
  <si>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</si>
  <si>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</si>
  <si>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</si>
  <si>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</si>
  <si>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</si>
  <si>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</si>
  <si>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</si>
  <si>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</si>
  <si>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</si>
  <si>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</si>
  <si>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</si>
  <si>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</si>
  <si>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</si>
  <si>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 xml:space="preserve"> Luz Selene Velázquez Bermúdez</t>
  </si>
  <si>
    <t xml:space="preserve">Asunto: Solicitud de acceso a la información pública Por medio de la presente, solicito de la manera más atenta se me proporcione la siguiente información: 1. Cartografía georreferenciada de la red de colectores sanitarios, correspondiente o equivalente a la Figura 2.5.2.7 "Colectores proyecto en la ZCSLP" del documento "Estudio de Diagnóstico y Planeación Integral" (INTERAPAS, abril de 2011) que adjunto a este mensaje. Solicito específicamente: Capa vectorial (shapefile .shp, KML/KMZ o geodatabase) con la ubicación geográfica (coordenadas UTM o geográficas WGS84) del trazo de cada colector, canal y subcolector de las cuencas sanitarias Norte, El Morro y Tanque Tenorio, incluyendo nombre, diámetro de tubería y longitud. En caso de no contar con capa vectorial, solicito el mapa impreso o en PDF georreferenciado (con sistema de coordenadas indicado) que muestre dicho trazo con el mayor detalle posible. Datos crudos de aforo de caudales por colector y canal de las tres cuencas sanitarias (Norte, El Morro y Tanque Tenorio), correspondientes a las campañas referidas como "Aforo INTERAPAS 2002" y "Aforo Tecnología ASSUL 2004" en la sección 2.5.2 del documento antes citado, o los datos de aforo más recientes disponibles si existen actualizaciones posteriores. Copia del estudio o proyecto denominado "Solución Integral al problema de inundaciones de la Ciudad de San Luis Potosí", mencionado en la página 248 del documento de referencia. En caso de existir, informes de monitoreo de calidad del agua residual (parámetros fisicoquímicos, metales pesados) en el Río Españita y su punto de vertido en la planta de tratamiento "Tanque Tenorio", posteriores a 2011. Lo anterior con fines de investigación académica para un artículo científico. Solicito la información en formato electrónico (PDF, Excel o el formato original disponible, en formato digital), y de preferencia sin costo por reproducción, en términos de la normatividad aplicable. Agradezco de antemano su atención y quedo a la espera de su respuesta. Atentamente, Luz Selene Velázquez Bermúdez </t>
  </si>
  <si>
    <t>Finalizada</t>
  </si>
  <si>
    <t>Unidad de Transparencia de SLP - ORGANISMO INTERMUNICIPAL METROPOLITANO DE AGUA POTABLE, ALCANTARILLADO, SANEAMIENTO Y SERVICIOS CONEXOS DE LOS MUNICIPIOS DE CERRO DE SAN PEDRO, SAN LUIS POTOSÍ Y SOLEDAD DE GRACIANO SÁNCHEZ (INTERAPAS) PRESENTE Por medio de la presente, con fundamento en la Ley de Protección de Datos Personales en Posesión de Sujetos Obligados del Estado de San Luis Potosí, vengo a ejercer formalmente mi Derecho de Cancelación de mis datos personales. Motiva esta solicitud el trámite de acceso a la información pública registrado bajo el folio número 241487126000056, el cual dirigí a esta misma institución. En el cuerpo de texto de dicha petición, incluí involuntariamente mi nombre completo y mi dirección de correo electrónico. Dado que el contenido de los expedientes de acceso a la información es de carácter público, detecto un riesgo inminente a mi privacidad y seguridad. Por lo tanto, solicito: La Cancelación (supresión y bloqueo) del tratamiento público de mi nombre completo y mi correo electrónico dentro del cuerpo del texto del expediente mencionado. Se ordene de inmediato la elaboración de una Versión Pública de mi solicitud original y de su posterior respuesta, procediendo a testar (borrar o cubrir con barras negras) mis datos personales (nombre completo y correo electrónico) antes de que el expediente sea visible o consultable por el público en general en esta plataforma. Adjunto a este formulario digital la copia de mi identificación oficial vigente (INE) para acreditar mi titularidad sobre estos datos, de conformidad con los requisitos del sistema. Atentamente Luz Selene Velázquez Bermúdez</t>
  </si>
  <si>
    <t>Inversión destinada en años 2021, 2022, 2023, 2024, 2025 y 2026 para desarrollo de nueva infraestructura: detalle por redes de distribución de agua y redes de drenaje. Inversión destinada en años 2021, 2022, 2023, 2024, 2025 y 2026 para contratación, arrendamiento o adquisición de vehículos contenedores para traslado de agua (pipas). Cantidad de pipas que están en operaciones de traslado de agua, en cada uno de esos años. Cantidad de miles de litros de agua transportados por las pipas, en esos años. Relación y caudales promedio de los pozos de agua, desde los que se abastecen esas pipas. Relación de colonias beneficiarias con el reparto de pipas de agua, durante cada mes de esos años. Cantidad de tomas domiciliarias autorizadas durante cada uno de esos años. Relación de fraccionamientos, colonias, privadas o residenciales que han solicitado tomas domiciliarias; cantidad solicitada por cada uno de ellos; cantidades ingresadas por autorización, permisos o aprovechamientos de esas tomas domiciliarias. Cantidad de nuevos kilómetros de red de distribución de agua instalada durante años 2021, 2022, 2023, 2024, 2025 y 2026.</t>
  </si>
  <si>
    <t>Norma Ortega</t>
  </si>
  <si>
    <t>Dirigida a Interapas Con fundamento en los artículos 6° de la Constitución Política de los Estados Unidos Mexicanos; 17 de la Constitución Política del Estado de San Luis Potosí; así como en la Ley General de Transparencia y Acceso a la Información Pública y la Ley de Transparencia y Acceso a la Información Pública del Estado de San Luis Potosí, por medio de la presente solicito, en formato digital y preferentemente en formato Excel, pdf, o cvs la siguiente información relativa a la cartera vencida del organismo operador. Solicito que la información se presente desagregada para los municipios de San Luis Potosí, Soledad de Graciano Sánchez , Cerro de San Pedro y Villa de Pozos, indicando: 1. Monto total de cartera vencida al corte más reciente disponible. 2. Número de cuentas con adeudo. 3. Antigüedad de la cartera vencida (hasta un año, de uno a tres años, de tres a cinco años y más de cinco años). 4. Desglose por tipo de usuario: doméstico, comercial, industrial y entes públicos. 5. Monto de la cartera considerada incobrable. 6. Monto recuperado durante 2025 y de enero a junio de 2026. 7. Número de convenios de pago celebrados durante esos periodos. 8. Número de cuentas suspendidas por falta de pago. 9. Copia de cualquier informe, diagnóstico o documento interno relacionado con la evolución y recuperación de la cartera vencida.</t>
  </si>
  <si>
    <t>María Alejandra Ruiz</t>
  </si>
  <si>
    <t>Dirigida a Interapas Con fundamento en los artículos 6° de la Constitución Política de los Estados Unidos Mexicanos; 17 de la Constitución Política del Estado de San Luis Potosí; así como en la Ley General de Transparencia y Acceso a la Información Pública y la Ley de Transparencia y Acceso a la Información Pública del Estado de San Luis Potosí, por medio de la presente solicito, en formato digital, la siguiente información correspondiente al año 2025 y al periodo comprendido del 1 de enero al 30 de junio de 2026, relativa a las tomas clandestinas de agua potable. Solicito se informe: 1. Número de tomas clandestinas detectadas en los municipios de San Luis Potosí, Soledad de Graciano Sánchez, Cerro de San Pedro y Villa de Pozos. 2. Desglose por municipio, colonia y, de existir, calle o ubicación específica donde fueron detectadas. 3. Fecha de detección. 4. Tipo de conexión clandestina detectada. 5. Si la toma fue cancelada, regularizada o continúa en procedimiento. 6. Número de procedimientos administrativos iniciados. 7. Número de sanciones impuestas. 8. Monto de las multas aplicadas. 9. Número de denuncias presentadas ante las autoridades competentes derivadas de estos hechos. 10. Estimación del volumen de agua recuperado o de las pérdidas ocasionadas por dichas conexiones ilegales, cuando dicha información obre en los registros del organismo. 11. Copia de los informes, diagnósticos, reportes técnicos o documentos internos relacionados con la detección y combate de tomas clandestinas durante los periodos solicitados.</t>
  </si>
  <si>
    <t xml:space="preserve">Sin nombre </t>
  </si>
  <si>
    <t>Solicitud de acceso a la información pública.
C. TITULAR DE LA UNIDAD DE TRANSPARENCIA DEL ORGANISMO
INTERMUNICIPAL METROPOLITANO DE AGUA POTABLE, ALCANTARILLADO,
SANEAMIENTO Y SERVICIOS CONEXOS DE LOS MUNICIPIOS DE SAN LUIS POTOSÍ,
SOLEDAD DE GRACIANO SÁNCHEZ Y CERRO DE SAN PEDRO (INTERAPAS).
PRESENTE. -
Con fundamento en los artículos 8° de la Constitución Política de los Estados Unidos Mexicanos; 4,
23 y demás relativos de la Ley General de Transparencia y Acceso a la Información Pública; así como
en los artículos aplicables de la Ley de Transparencia y Acceso a la Información Pública del Estado de
San Luis Potosí, respetuosamente solicito se me proporcione la siguiente información pública
correspondiente a los ejercicios fiscales 2024, 2025 y 2026.
Solicito:
PRIMERO. Se informe cuál fue el porcentaje de incremento salarial autorizado para el personal
sindicalizado o de base de INTERAPAS durante los ejercicios fiscales 2024, 2025 y 2026, indicando
la fecha de entrada en vigor de cada incremento.
SEGUNDO. Se remita copia simple, en versión electrónica, de los acuerdos, convenios, minutas,
revisiones contractuales, acuerdos de Junta de Gobierno, oficios, circulares, dictámenes o cualquier
documento mediante el cual se aprobaron o autorizaron dichos incrementos salariales.
TERCERO. Se informe si los incrementos fueron diferenciados conforme al nivel de ingresos de los
trabajadores, precisando los rangos salariales y el porcentaje aplicado a cada uno de ellos.
CUARTO. Se informe si dichos incrementos fueron aplicables únicamente al personal en activo o
también a pensionados, jubilados y viudas beneficiarias del organismo, indicando el fundamento
jurídico correspondiente.
QUINTO. En caso de haberse autorizado incrementos para pensionados, jubilados o viudas, se remita
copia de los acuerdos, convenios, oficios o documentos mediante los cuales fueron aprobados,
indicando el porcentaje autorizado para cada ejercicio fiscal.
SEXTO. Se remita copia de los convenios celebrados entre INTERAPAS y la organización sindical
relacionados con revisiones salariales correspondientes a los ejercicios fiscales 2024, 2025 y 2026.
SÉPTIMO. Se informe si los incrementos salariales fueron determinados con base en la inflación, el
Índice Nacional de Precios al Consumidor (INPC), negociaciones contractuales o cualquier otro
indicador económico, precisando el criterio utilizado para cada ejercicio fiscal.
OCTAVO. Se remita copia de los tabuladores de remuneraciones vigentes para los ejercicios fiscales
2024, 2025 y 2026, en los que se reflejen los incrementos autorizados.
NOVENO. Se informe si la Junta de Gobierno conoció, discutió o aprobó los incrementos salariales
antes mencionados; en caso afirmativo, se remita copia de las actas correspondientes o se indique el
número y fecha de la sesión en la que fueron aprobados.
DÉCIMO. Se informe si los incrementos salariales fueron considerados dentro de los Presupuestos de
Egresos de los ejercicios fiscales 2024, 2025 y 2026, indicando la partida presupuestal correspondiente.
DÉCIMO PRIMERO. Se informe si existe algún reglamento, lineamiento, criterio administrativo,
manual, disposición interna o documento normativo que establezca el mecanismo para actualizar las
pensiones, jubilaciones o prestaciones de viudez cuando se autoricen incrementos salariales al personal
en activo, remitiendo copia del documento respectivo.
DÉCIMO SEGUNDO. Se informe si durante los ejercicios fiscales 2024, 2025 y 2026 se autorizó el
pago de retroactivos derivados de incrementos salariales; en caso afirmativo, se indique el periodo
comprendido, el porcentaje autorizado y se remita copia del documento que dio origen a dicho pago.
DÉCIMO TERCERO. En caso de que los incrementos autorizados al personal en activo no hubieren
sido aplicados a pensionados, jubilados o beneficiarios por viudez, se informe expresamente el
fundamento jurídico y administrativo que sustente dicha determinación, remitiendo copia del acuerdo,
dictamen, criterio jurídico, opinión legal o cualquier documento en el que conste la decisión de excluir
a dichos beneficiarios de los incrementos salariales.
DÉCIMO CUARTO. Se remita, en versión pública, la relación de pensionados, jubilados y
beneficiarios por viudez a quienes se aplicaron los incrementos salariales correspondientes a los
ejercicios fiscales 2024, 2025 y 2026, indicando únicamente el número de empleado o identificador
administrativo, el monto de la percepción anterior, el porcentaje de incremento aplicado, la nueva
percepción y la fecha en que surtió efectos, suprimiendo cualquier dato personal protegido por la
legislación en materia de protección de datos personales.
Solicitud adicional
En caso de que alguno de los documentos solicitados obre en poder de otra unidad administrativa de
INTERAPAS o de cualquier otra autoridad competente, solicito que mi petición sea turnada a quien
corresponda, en términos de la legislación aplicable, o bien se indique con precisión la autoridad que
posee dicha información.
Asimismo, solicito que toda la información sea entregada en formato electrónico mediante copia digital
de los documentos existentes.
Sin otro particular, agradezco la atención prestada a la presente solicitud.
Atentamente.</t>
  </si>
  <si>
    <t>Fernando Portillo Martinez</t>
  </si>
  <si>
    <t>LUIS ANGEL GONZALEZ CORTES</t>
  </si>
  <si>
    <t>Con fundamento en el artículo 6° Constitucional, solicito copia en formato digital (PDF) de la Carta de Factibilidad de agua potable y alcantarillado (o en su defecto, el Oficio de Entrega-Recepción de infraestructura hidráulica) emitida por este organismo a favor de la constructora CREVI (o la razón social que corresponda) para el Fraccionamiento Residencial Los Pinos, calles Privada Plan de San Luis y circuito Abeto, ubicado en el municipio de Cerro de San Pedro, S.L.P. Lo anterior es requerido para proceder con la contratación individual del servicio de uso doméstico"</t>
  </si>
  <si>
    <t>Con fundamento en el artículo 6° Constitucional, solicito copia en formato digital (PDF) de la Carta de Factibilidad de agua potable y alcantarillado (o en su defecto, el Oficio de Entrega-Recepción de infraestructura hidráulica) emitida por este organismo a favor de la constructora CREVI (o la razón social que corresponda) para el Fraccionamiento Los Pinos, Privada Plan de San Luis y Circuito Abeto, ubicado en el municipio de Cerro de San Pedro, S.L.P. Lo anterior es requerido para proceder con la contratación individual del servicio de uso doméstico.</t>
  </si>
  <si>
    <t>OSCAR CONTRERAS GARCÍA</t>
  </si>
  <si>
    <t xml:space="preserve"> OSCAR CONTRERAS GARCÍA</t>
  </si>
  <si>
    <t>Solicito LOS SIGUIENTES DOCUMENTOS Resolucion o resoluciones a la solicitud de factibilidad de agua potable y drenaje que se otorgo(garon), ya sean condiconadas o no, para la obra ubicada en Calle Margarita Castro Moctezuma #284 del Fraccionamineto Ricardo B Anaya, el cual tiene otorgado un permiso para su construccion de 12 de departamentos y 1 local comercial en planta baja y 3 niveles.</t>
  </si>
  <si>
    <t>Buenas tardes: El motivo de la presente consulta es conocer si en la Zona Industrial de San Luis Potosí, C.P. 78395 exactamente en la esquina ubicada en calle Eje 110 y Avenida Industrias, como resultado de alguna infracción, procedimiento o resolución derivada de queja o denuncia o inspección, se ha ordenado a alguna empresa, concesionario, permisionario o persona que realice descargas a la red de desagüe, para que lleve a cabo alguna obra de reparación, desazolve, pavimentación o rehabilitación de la infraestructura hidráulica y de la carpeta asfáltica, y el estado en el que se encuentra dicha actividad. Además y de ser el caso, si las obras que actualmente se encuentran realizándose en la zona de referencia fueron ordenadas por alguna autoridad municipal y/o Estatal y a cargo de que organismo público descentralizado o perticular se consignó u ordenó llevar a cabo dichas reparaciones. Lo anterior derivado de problemas de circulación que se han presentado en la zona, así como las constantes molestias derivas del personal en reparación. Adjunto ubicación para pronta referencia: https://maps.app.goo.gl/dfX9gJZca2yrD7S97</t>
  </si>
  <si>
    <t xml:space="preserve"> JORGE JEGAN SARAYA MARTIN</t>
  </si>
  <si>
    <t>Con fundamento en lo dispuesto por la Ley de Transparencia y Acceso a la Información Pública del Estado de San Luis Potosí, solicito atentamente la siguiente información correspondiente al Organismo Intermunicipal de Agua Potable, Alcantarillado y Saneamiento de los municipios de Cerro de San Pedro, San Luis Potosí y Soledad de Graciano Sánchez (Interapas): Número total de fugas de agua atendidas durante el periodo comprendido del 1 de enero al 30 de junio de 2026. Número total de fugas de agua atendidas durante el periodo comprendido del 1 de enero al 30 de junio de 2025. Desglose mensual de las fugas atendidas en ambos periodos señalados, indicando, en su caso, el municipio donde se realizó cada atención. Monto total erogado por el Organismo Intermunicipal de Agua Potable, Alcantarillado y Saneamiento de los municipios de Cerro de San Pedro, San Luis Potosí y Soledad de Graciano Sánchez (Interapas) para la atención, reparación y/o rehabilitación de fugas de agua durante el primer semestre de 2026. Monto total erogado por dicho organismo para la atención, reparación y/o rehabilitación de fugas de agua durante el primer semestre de 2025. Desglose del gasto referido en los puntos 4 y 5 por mes, especificando los capítulos, conceptos o partidas presupuestales de donde provinieron los recursos. En caso de existir, indicar el costo promedio por fuga atendida durante el primer semestre de 2025 y de 2026. Precisar si los montos erogados incluyen materiales, maquinaria, equipo, contratación de servicios externos y/o mano de obra, desagregando cada concepto cuando sea posible.</t>
  </si>
  <si>
    <t xml:space="preserve"> Rolando Morales Flores</t>
  </si>
  <si>
    <t>Rolando Morales Flores</t>
  </si>
  <si>
    <t>Con fundamento en lo dispuesto por la Ley de Transparencia y Acceso a la Información Pública del
Estado de San Luis Potosí, solicito atentamente la siguiente información correspondiente al Organismo
Intermunicipal de Agua Potable, Alcantarillado y Saneamiento de los municipios de Cerro de San Pedro,
San Luis Potosí y Soledad de Graciano Sánchez (Interapas):
Número total de acciones de desazolve realizadas durante el periodo comprendido del 1 de enero al 30
de junio de 2026.
Número total de acciones de desazolve realizadas durante el periodo comprendido del 1 de enero al 30
de junio de 2025.
Desglose mensual de las acciones de desazolve efectuadas en ambos periodos, indicando el municipio,
colonia, avenida, calle o zona donde se llevaron a cabo.
Cantidad total de residuos sólidos, basura, azolve y demás materiales extraídos de la red sanitaria y
pluvial durante el primer semestre de 2026, especificando la unidad de medida utilizada (kilogramos o
toneladas).
Cantidad total de residuos sólidos, basura, azolve y demás materiales extraídos de la red sanitaria y
pluvial durante el primer semestre de 2025, especificando la unidad de medida utilizada.
Desglose mensual de los residuos retirados en ambos periodos, indicando el volumen o peso recolectado
por cada acción de desazolve o por zona de intervención, según la información disponible.
Monto total erogado para la ejecución de acciones de desazolve durante el primer semestre de 2026.
Monto total erogado para la ejecución de acciones de desazolve durante el primer semestre de 2025.
Desglose mensual del gasto referido en los puntos 7 y 8, especificando los capítulos, conceptos o
partidas presupuestales de donde provinieron los recursos.
En caso de existir, indicar el costo promedio por acción de desazolve realizada durante el primer
semestre de 2025 y de 2026.
Precisar si los montos erogados incluyen materiales, combustible, maquinaria especializada, contratación
de servicios externos y/o mano de obra, desagregando cada concepto cuando sea posible.
Informar cuántos kilómetros de red sanitaria y pluvial fueron intervenidos mediante acciones de
desazolve durante el primer semestre de 2025 y de 2026, con desglose mensual.</t>
  </si>
  <si>
    <t>Agradeceré me informen cómo controlan y monitorean la presión del agua en el sistema hidráulico de la red.</t>
  </si>
  <si>
    <t xml:space="preserve"> JAIME RAMÓN JULIO SÁNCHEZ</t>
  </si>
  <si>
    <t>Solicito un listado o mapeo de las colonias de los municipios de San Luis Potosí, Soledad de Graciano Sánchez, Villas de Pozos y Cerro de San Pedro con afectaciones en el suministro de agua, especificando cuáles tienes esquemas de tandeos, cuáles tienen cortes temporales por afectaciones en las infraestructuras y cuáles tienen cortes en el suministro con más de un año de afectación</t>
  </si>
  <si>
    <t>Marcela Del Muro</t>
  </si>
  <si>
    <t>Con fundamento en los artículos 6° de la Constitución Política de los Estados Unidos Mexicanos; 17 de la Constitución Política del Estado de San Luis Potosí; así como en la Ley General de Transparencia y Acceso a la Información Pública y la Ley de Transparencia y Acceso a la Información Pública del Estado de San Luis Potosí, por medio de la presente solicito: La actualización del dictamen técnico de nueve (9) tomas para el proyecto denominado Lomas de Sierra Vista, con dirección en Avenida Sierra Vista #4600, Condominio Orense Residencial. Datos de localización: Autorización de fecha: 06/enero/2025. Oficio: IN/DG/DF/DT/008/2024.</t>
  </si>
  <si>
    <t>Elia Esther  Franco Hernández</t>
  </si>
  <si>
    <t>Héctor Adolfo Montelongo Casanova</t>
  </si>
  <si>
    <t>Deseo conocer, acorde al Ámbito de Competencia correspondiente, los tiempos de prevención, de
atención a prevenciones y de respuesta reales, que corresponden a los Trámites:
1. Resolución del Informe Preventivo en Materia de Impacto Ambiental;
2. Resolución del Estudio de Riego Ambiental y del Programa para la Prevención de Accidentes o
Equivalente;
3. Permiso de Operación de Fuentes de Jurisdicción Local;
4. Permiso de Descarga / Condiciones Generales o Particulares de Descarga;
5. Registro como Generador de Residuos Industriales No Peligrosos; y
6. Registro del Plan de Manejo de Residuos de Manejo Especial Así como la precisión de en cuales de ellos se requiere la participación de Personal Autorizado para su
Elaboración y Gestión ante esas Dependencias</t>
  </si>
  <si>
    <t>NATHALIA MUÑOZ GUTIERREZ</t>
  </si>
  <si>
    <t>SOLICITO DOCUMENTOS QUE CONTENGAN EL LISTADO DE LAS COLONIAS BENEFICIADAS CON
ACCIONES PARA MEJORAR O GARANTIZAR EL SUMINISTRO DE AGUA POTABLE EN EL
MUNICIPIO DE SOLEDAD DE GRACIANO SANCHEZ EN EL PRESENTE AÑO INDICANDO LAS
ACCIONES REALIZADAS Y FEVHAS DE LAS MISMAS</t>
  </si>
  <si>
    <t>Organismo Intermunicipal Metropolitano de Agua Potable, Alcantarillado, Saneamiento y Servicios Conexos (Interapas). Solicito conocer el estatus detallado del trámite de factibilidad de agua, entrega-recepción, o municipalización del fraccionamiento Residencial La Libertad, ubicado en el municipio de Soledad de Graciano Sánchez, San Luis Potosí. Requiero saber: 1) Si la constructora AMESUA SA de CV ya ingresó la documentación legal y técnica para la infraestructura de agua y drenaje. 2) Las fechas de ingreso de dichos trámites y los números de oficio correspondientes. 3) Si existen prevenciones, rechazos o adeudos pendientes por parte de la constructora que impidan la regularización del servicio ya que al acudir a realizar la solicitud de contrato, nos han negado dicho servicio. Con fundamento en la Ley de Transparencia y Acceso a la Información Pública del Estado de San Luis Potosí, solicito formalmente que mis datos personales contenidos en este escrito sean clasificados como confidenciales. Se prohíbe expresamente su transferencia, difusión o entrega a terceros, incluyendo a la constructora mencionada, debiendo el organismo garantizar su debido resguardo.</t>
  </si>
  <si>
    <t>Maura Alicia Flores Uzcanga</t>
  </si>
  <si>
    <t>Maura Alicia  Flores Uzcanga</t>
  </si>
  <si>
    <t>Solicito conocer el estatus detallado del trámite de factibilidad de agua, entrega-recepción, o
municipalización del fraccionamiento Residencial La Libertad, ubicado en el municipio de Soledad de
Graciano Sánchez, San Luis Potosí.
Requiero saber:
1) Si la constructora AMESUA SA de CV ya ingresó la documentación legal y técnica para la
infraestructura de agua y drenaje.
2) Las fechas de ingreso de dichos trámites y los números de oficio correspondientes.
3) Si existen prevenciones, rechazos o adeudos pendientes por parte de la constructora que impidan la
regularización del servicio ya que al acudir a realizar la solicitud de contrato, nos han negado dicho
servicio.
Con fundamento en la Ley de Transparencia y Acceso a la Información Pública del Estado de San Luis
Potosí, solicito formalmente que mis datos personales contenidos en este escrito sean clasificados como
confidenciales. Se prohíbe expresamente su transferencia, difusión o entrega a terceros, incluyendo a la
constructora mencionada, debiendo el organismo garantizar su debido resguardo.</t>
  </si>
  <si>
    <t>Maura Alicia  Flores  Uzcanga</t>
  </si>
  <si>
    <t>Solicito conocer el estatus detallado del trámite de factibilidad de agua, entrega-recepción, o
municipalización del fraccionamiento Residencial La Libertad, ubicado en avenida libertad 705, entre
calle oro y Plata, colonia el morro, CP 78434, municipio de Soledad de Graciano Sánchez, San Luis
Potosí.
Requiero saber:
1) Si la constructora AMESUA SA de CV ya ingresó la documentación legal y técnica para la
infraestructura de agua y drenaje.
2) Las fechas de ingreso de dichos trámites y los números de oficio correspondientes.
3) Si existen prevenciones, rechazos o adeudos pendientes por parte de la constructora que impidan la
regularización del servicio ya que al acudir a realizar la solicitud de contrato, nos han negado dicho
servicio.
Con fundamento en la Ley de Transparencia y Acceso a la Información Pública del Estado de San Luis
Potosí, solicito formalmente que mis datos personales contenidos en este escrito sean clasificados como
confidenciales. Se prohíbe expresamente su transferencia, difusión o entrega a terceros, incluyendo a la
constructora mencionada, debiendo el organismo garantizar su debido resguardo.</t>
  </si>
  <si>
    <t>Estudiante de Posgrado</t>
  </si>
  <si>
    <t>Buenos dias, soy estudante de posgrado.
Actualmente me encuentro desarrollando un proyecto de investigación relacionado con la fabricación y
evaluación de sensores electroquímicos para la detección de contaminantes emergentes en medios
acuosos, particularmente antibióticos.
En este contexto, la presente solicitud de información tiene fines exclusivamente académicos y de
investigación, y tiene como propósito conocer qué antibióticos han sido identificados o detectados en
cuerpos de agua, aguas superficiales, aguas subterráneas, aguas residuales o descargas en el estado
de San Luis Potosí.
La información permitirá contar con evidencia del contexto local para orientar y justificar la selección del
antibiótico que será utilizado como analito de interés dentro del proyecto de investigación.
Por lo anterior, solicito se informe cuáles han sido los antibióticos con mayor frecuencia de detección y/o
mayores concentraciones detectadas en cuerpos de agua, aguas superficiales, aguas subterráneas,
aguas residuales, aguas tratadas o descargas en el estado de San Luis Potosí, durante los años 2020 al
2025 y lo transcurrido de 2026, de acuerdo con la información que obre en los archivos, registros o bases
de datos de ese sujeto obligado.
Asimismo, solicito se informe, cuando dicha información se encuentre disponible:
Nombre de los antibióticos detectados.
Concentración detectada y unidad de medida.
Frecuencia o número de detecciones registradas.
Municipio, cuerpo de agua o lugar donde se realizó el muestreo.
Tipo de muestra analizada (agua superficial, subterránea, residual, tratada, descarga, etc.).
Fecha o periodo en que se realizó el muestreo.
En caso de contar con estudios, análisis de laboratorio, monitoreos, muestreos, informes o bases de
datos relacionados con la presencia de antibióticos y/o fármacos considerados contaminantes
emergentes en el agua, solicito se proporcione la información correspondiente al periodo señalado.
En caso de que la información solicitada obre en una base de datos, solicito que sea proporcionada
preferentemente en formato electrónico abierto o reutilizable (XLSX, XLS o CSV).
En caso de que la informacion sea de gran volumen porfavor indicar el domicilio de la institucion para
poder ir por ella en caso de que se ponga a disposicion.
Agradezco de antemano la atención brindada a la presente solicitud. La información obtenida será
utilizada exclusivamente como insumo académico para el desarrollo del proyecto de investigación antes
referido.</t>
  </si>
  <si>
    <t>felipe de jesus luna salazar</t>
  </si>
  <si>
    <t>Solicito se realice una búsqueda exhaustiva en los archivos físicos y electrónicos, bases de datos,
sistemas comerciales, expedientes de contratación y demás registros bajo resguardo de INTERAPAS,
respecto del servicio correspondiente al inmueble ubicado en Calle Independencia número 1140, Colonia
Zona Centro, San Luis Potosí, S.L.P., y se proporcione la siguiente información:
1. Se informe la fecha de contratación inicial del servicio correspondiente al inmueble y las fechas en que
se hayan realizado movimientos de alta, cambio de usuario, propietario o titular, actualización de datos o
cualquier modificación de la persona vinculada con la cuenta.
2. Se informe cuál es el primer registro cronológico que obre en los sistemas o expedientes del
Organismo en el que aparezca relacionado con dicho inmueble el nombre de Eugenio Guadalupe Govea
Arcos, indicando la fecha y el tipo de trámite o movimiento que originó su incorporación.
3. Se informe qué solicitud, contrato, formato, trámite o procedimiento dio origen a dicha incorporación,
indicando su fecha, número de contrato, cuenta, expediente, folio o cualquier identificador institucional.
4. Se informe qué tipo de documento o documentos fueron presentados para acreditar la propiedad,
posesión o derecho respecto del inmueble con motivo de la contratación, cambio de usuario, propietario
o titular identificado, precisando la naturaleza de cada documento y su fecha de recepción por
INTERAPAS.
5. Se informe específicamente si dentro del expediente físico o electrónico correspondiente al inmueble
obra copia simple, certificada, digitalizada, escaneada o reproducida de alguna escritura pública o título
de propiedad presentado con motivo de dichos trámites.
6. En caso afirmativo, respecto de cada escritura pública que obre en el expediente, se informe su
número de instrumento, fecha, libro o tomo, nombre y número del Notario Público que la autorizó y fecha
en que fue recibida o incorporada a los archivos o sistemas de INTERAPAS.
7. Se proporcione versión pública de la copia de la escritura pública o título de propiedad que
efectivamente obre en el expediente, testando exclusivamente los datos personales legalmente
confidenciales y conservando visibles, en la medida jurídicamente procedente, su contenido documental,
sellos, certificaciones, razones registrales, anotaciones y notas marginales.
8. Se proporcione versión pública de la solicitud, contrato, formato, escrito o documento mediante el cual
dicha escritura o título fue incorporado al expediente, conservando visible la fecha de recepción, número
de trámite, contrato, cuenta, folio y demás datos institucionales, previa supresión de los datos personales
confidenciales.
9. Se informe si los sistemas de INTERAPAS conservan historial de movimientos o fechas de
incorporación de documentos digitalizados relacionados con el inmueble y, particularmente, la fecha de
incorporación al sistema de cada escritura o título de propiedad que obre en el expediente Se precisa que no se solicitan datos personales confidenciales como CURP, RFC, teléfonos, correos
electrónicos, identificaciones oficiales, firmas, datos bancarios u otros análogos. Cuando los documentos
solicitados contengan información pública y confidencial, se solicita proporcionar la correspondiente
versión pública, testando únicamente las porciones legalmente protegidas</t>
  </si>
  <si>
    <t>Sergio Lopez</t>
  </si>
  <si>
    <t>Respecto a a las inundaciones con aguas residuales en el conjunto habitacional sauzalito calle san fernando 229 A col. sauzalito derivadas de la construccion del colector pluvial avenida del sauce : 1.- Bitacora, reportes y ordenes de servicio de desalzove y atencion a inundaciones en el conjunto habitacional premencionado de enero de 2024 a al fecha de esta solicitud especificando fecha , personal, equipo (tipo de camion vactor ) y metros lineales desalzolvados. 2.- Dictamen tecnico que explique la causa de las inundaciones con aguas negras en dicha unidad despues de la construccion del colector pluvial de av del sauce ¿existe obstruccion, contrapendiente o aplastamiento de la red sanitaria ? 3.-¿ existe comunicacion oficial entre INTERAPAS y el ayuntamiento de san luis potosi¡ ( Direccion de obras publicas ) donde INTERAPAS notifica que el colector de av del sauce tapo la red sanitaria de el sauzalito ?Solicito copia de los oficios 4.- Contrato , empresa contratista ,monto y planos del colector pluvial de av del sauce construido entre 2024y 2025, ¿ Quien superviso que no se afectara la red sanitaria existente de san fernando ? Numero de reportes ciudaddanos recibidos en Acuatel y Fuga Cero por inundaciones en el conjunto residencial sauzalito calle san fernando 229A de 2024 a la fecha con folios y estatus de atencion 5.- Analisis de laboratorio de la calidad del agua que inunda en los departamentos en la planta baja de la unidad habitacional san fernando ¿ es agua pluvial o residual ? ¿representa riezgo sanitariio? 6.- ¿ se cuenta con proyecto ejecutivo para corregir definitivamente la descarga sanitaria de los edificios H, I J L hacia el colector ? En caso afirmativo solicito copia y fecha programada de ejecuccion</t>
  </si>
  <si>
    <t>Severo Snauzer</t>
  </si>
  <si>
    <t xml:space="preserve">Con fundamento en los artículos 6° de la Constitución Política de los Estados Unidos Mexicanos; 17 de la Constitución Política del Estado de San Luis Potosí; así como en la Ley General de Transparencia y Acceso a la Información Pública y la Ley de Transparencia y Acceso a la Información Pública del Estado de San Luis Potosí, por medio de la presente solicito versión digital del convenio de colaboración técnica y administrativa para el abastecimiento de agua en el nuevo municipio de Villa de Pozos, firmado en octubre del 2024 entre el concejo municipal de Villa de Pozos y el organismo intermunicipal INTERAPAS.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</si>
</sst>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6">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1" fontId="7" fillId="6" borderId="0" xfId="0" applyNumberFormat="1" applyFont="1" applyFill="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cellXfs>
  <cellStyles count="2">
    <cellStyle name="Normal" xfId="0" builtinId="0"/>
    <cellStyle name="Notas" xfId="1" builtinId="10"/>
  </cellStyles>
  <dxfs count="20">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4" totalsRowShown="0" headerRowDxfId="19">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calculatedColumnFormula>IF(Formato!$C10&lt;&gt;"",MONTH(C10),"")</calculatedColumnFormula>
    </tableColumn>
    <tableColumn id="11" xr3:uid="{00000000-0010-0000-0300-00000B000000}" name="Mes de Respuesta" dataDxfId="6">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5" t="s">
        <v>2</v>
      </c>
      <c r="D1" s="45"/>
      <c r="E1" s="45"/>
    </row>
    <row r="2" spans="1:5" ht="85.5" customHeight="1" x14ac:dyDescent="0.2">
      <c r="A2" s="14">
        <v>34</v>
      </c>
      <c r="B2" s="14" t="s">
        <v>3</v>
      </c>
      <c r="C2" s="44" t="s">
        <v>4</v>
      </c>
      <c r="D2" s="44"/>
      <c r="E2" s="44"/>
    </row>
    <row r="3" spans="1:5" ht="64.5" customHeight="1" x14ac:dyDescent="0.2">
      <c r="A3" s="14">
        <v>54</v>
      </c>
      <c r="B3" s="14" t="s">
        <v>5</v>
      </c>
      <c r="C3" s="44" t="s">
        <v>6</v>
      </c>
      <c r="D3" s="44"/>
      <c r="E3" s="44"/>
    </row>
    <row r="4" spans="1:5" ht="69" customHeight="1" x14ac:dyDescent="0.2">
      <c r="A4" s="14">
        <v>54</v>
      </c>
      <c r="B4" s="14" t="s">
        <v>7</v>
      </c>
      <c r="C4" s="44" t="s">
        <v>8</v>
      </c>
      <c r="D4" s="44"/>
      <c r="E4" s="44"/>
    </row>
    <row r="10" spans="1:5" ht="15.75" x14ac:dyDescent="0.2">
      <c r="B10" s="43" t="s">
        <v>46</v>
      </c>
      <c r="C10" s="43"/>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t="s">
        <v>60</v>
      </c>
    </row>
    <row r="23" spans="2:3" x14ac:dyDescent="0.2">
      <c r="B23" s="12">
        <v>11</v>
      </c>
      <c r="C23" s="11" t="s">
        <v>61</v>
      </c>
    </row>
    <row r="24" spans="2:3" x14ac:dyDescent="0.2">
      <c r="B24" s="12">
        <v>12</v>
      </c>
      <c r="C24" s="11" t="s">
        <v>59</v>
      </c>
    </row>
    <row r="26" spans="2:3" ht="15.75" x14ac:dyDescent="0.2">
      <c r="B26" s="43" t="s">
        <v>45</v>
      </c>
      <c r="C26" s="43"/>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3" t="s">
        <v>47</v>
      </c>
      <c r="C34" s="43"/>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t="s">
        <v>52</v>
      </c>
    </row>
    <row r="42" spans="2:3" x14ac:dyDescent="0.2">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showGridLines="0" tabSelected="1" topLeftCell="A4" zoomScale="90" zoomScaleNormal="90" workbookViewId="0">
      <selection activeCell="I25" sqref="I25:K27"/>
    </sheetView>
  </sheetViews>
  <sheetFormatPr baseColWidth="10" defaultColWidth="9.140625" defaultRowHeight="12.75" x14ac:dyDescent="0.2"/>
  <cols>
    <col min="1" max="1" width="24"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8</v>
      </c>
      <c r="C1" s="38" t="s">
        <v>25</v>
      </c>
      <c r="D1" s="39"/>
      <c r="F1" s="3" t="s">
        <v>26</v>
      </c>
      <c r="G1" s="9" t="s">
        <v>27</v>
      </c>
      <c r="H1" s="8">
        <f>COUNTIF(Formato!$L$10:$L$44,B1)</f>
        <v>22</v>
      </c>
      <c r="I1" s="40" t="s">
        <v>28</v>
      </c>
      <c r="J1" s="41"/>
      <c r="K1" s="41"/>
      <c r="L1" s="41"/>
    </row>
    <row r="2" spans="1:16" ht="29.25" customHeight="1" thickBot="1" x14ac:dyDescent="0.25">
      <c r="B2" s="22" t="str">
        <f>IF(B1&gt;0, CHOOSE(B1,"Enero", "Febrero", "Marzo", "Abril", "Mayo", "Junio", "Julio", "Agosto","Septiembre","Octubre","Noviembre","Diciembre"),"Escriba arriba número de mes a reportar")</f>
        <v>Agosto</v>
      </c>
      <c r="F2" s="4"/>
      <c r="G2" s="10" t="s">
        <v>29</v>
      </c>
      <c r="H2" s="8">
        <f>COUNTIF(Formato!$M$10:$M$44,B1)</f>
        <v>16</v>
      </c>
      <c r="I2" s="40" t="s">
        <v>30</v>
      </c>
      <c r="J2" s="41"/>
      <c r="K2" s="41"/>
      <c r="L2" s="41"/>
    </row>
    <row r="3" spans="1:16" ht="18.75" thickBot="1" x14ac:dyDescent="0.25">
      <c r="A3" s="3" t="s">
        <v>31</v>
      </c>
      <c r="B3" s="21">
        <v>2026</v>
      </c>
      <c r="D3" s="4"/>
      <c r="E3" s="16"/>
      <c r="F3" s="15"/>
      <c r="M3" s="25" t="s">
        <v>32</v>
      </c>
    </row>
    <row r="4" spans="1:16" ht="32.25" customHeight="1" x14ac:dyDescent="0.2">
      <c r="M4" s="26">
        <v>1</v>
      </c>
      <c r="N4" s="34" t="s">
        <v>33</v>
      </c>
    </row>
    <row r="5" spans="1:16" ht="77.25" thickBot="1" x14ac:dyDescent="0.25">
      <c r="F5" s="11"/>
      <c r="M5" s="27">
        <v>2</v>
      </c>
      <c r="N5" s="33" t="s">
        <v>34</v>
      </c>
    </row>
    <row r="6" spans="1:16" ht="18" customHeight="1" x14ac:dyDescent="0.25">
      <c r="A6" s="37" t="s">
        <v>35</v>
      </c>
      <c r="B6" s="37"/>
      <c r="C6" s="37"/>
      <c r="D6" s="37"/>
      <c r="E6" s="37"/>
      <c r="F6" s="37"/>
      <c r="G6" s="37"/>
      <c r="H6" s="37"/>
      <c r="I6" s="37"/>
    </row>
    <row r="7" spans="1:16" x14ac:dyDescent="0.2">
      <c r="D7" s="42" t="s">
        <v>62</v>
      </c>
      <c r="E7" s="42"/>
      <c r="F7" s="42"/>
    </row>
    <row r="9" spans="1:16" s="2" customFormat="1" ht="44.25" customHeight="1" thickBot="1" x14ac:dyDescent="0.25">
      <c r="A9" s="23" t="s">
        <v>51</v>
      </c>
      <c r="B9" s="23" t="s">
        <v>57</v>
      </c>
      <c r="C9" s="32" t="s">
        <v>36</v>
      </c>
      <c r="D9" s="23" t="s">
        <v>37</v>
      </c>
      <c r="E9" s="32" t="s">
        <v>20</v>
      </c>
      <c r="F9" s="32" t="s">
        <v>9</v>
      </c>
      <c r="G9" s="32" t="s">
        <v>38</v>
      </c>
      <c r="H9" s="32" t="s">
        <v>56</v>
      </c>
      <c r="I9" s="32" t="s">
        <v>39</v>
      </c>
      <c r="J9" s="32" t="s">
        <v>58</v>
      </c>
      <c r="K9" s="32" t="s">
        <v>40</v>
      </c>
      <c r="L9" s="17" t="s">
        <v>41</v>
      </c>
      <c r="M9" s="17" t="s">
        <v>42</v>
      </c>
    </row>
    <row r="10" spans="1:16" ht="15" x14ac:dyDescent="0.2">
      <c r="A10" s="35">
        <v>241487126000056</v>
      </c>
      <c r="B10" s="28" t="s">
        <v>63</v>
      </c>
      <c r="C10" s="29">
        <v>46212</v>
      </c>
      <c r="D10" s="30" t="s">
        <v>64</v>
      </c>
      <c r="E10" s="28" t="s">
        <v>23</v>
      </c>
      <c r="F10" s="31" t="s">
        <v>17</v>
      </c>
      <c r="G10" s="29">
        <v>46239</v>
      </c>
      <c r="H10" s="29" t="s">
        <v>65</v>
      </c>
      <c r="I10" s="30">
        <v>0</v>
      </c>
      <c r="J10" s="30" t="s">
        <v>49</v>
      </c>
      <c r="K10" s="30">
        <v>0</v>
      </c>
      <c r="L10" s="5">
        <f>IF(Formato!$C10&lt;&gt;"",MONTH(C10),"")</f>
        <v>7</v>
      </c>
      <c r="M10" s="6">
        <f>IF(Formato!$G10&lt;&gt;"",MONTH(G10),"")</f>
        <v>8</v>
      </c>
      <c r="P10" s="11"/>
    </row>
    <row r="11" spans="1:16" ht="15" x14ac:dyDescent="0.2">
      <c r="A11" s="35">
        <v>241487126000057</v>
      </c>
      <c r="B11" s="28" t="s">
        <v>63</v>
      </c>
      <c r="C11" s="29">
        <v>46212</v>
      </c>
      <c r="D11" s="30" t="s">
        <v>66</v>
      </c>
      <c r="E11" s="28" t="s">
        <v>23</v>
      </c>
      <c r="F11" s="31" t="s">
        <v>17</v>
      </c>
      <c r="G11" s="29">
        <v>46239</v>
      </c>
      <c r="H11" s="29" t="s">
        <v>65</v>
      </c>
      <c r="I11" s="30">
        <v>0</v>
      </c>
      <c r="J11" s="30" t="s">
        <v>49</v>
      </c>
      <c r="K11" s="30">
        <v>0</v>
      </c>
      <c r="L11" s="5">
        <f>IF(Formato!$C11&lt;&gt;"",MONTH(C11),"")</f>
        <v>7</v>
      </c>
      <c r="M11" s="6">
        <f>IF(Formato!$G11&lt;&gt;"",MONTH(G11),"")</f>
        <v>8</v>
      </c>
      <c r="P11" s="11"/>
    </row>
    <row r="12" spans="1:16" ht="15" x14ac:dyDescent="0.2">
      <c r="A12" s="35">
        <v>241487126000058</v>
      </c>
      <c r="B12" s="28" t="s">
        <v>68</v>
      </c>
      <c r="C12" s="29">
        <v>46217</v>
      </c>
      <c r="D12" s="30" t="s">
        <v>67</v>
      </c>
      <c r="E12" s="28" t="s">
        <v>23</v>
      </c>
      <c r="F12" s="31" t="s">
        <v>17</v>
      </c>
      <c r="G12" s="29">
        <v>46245</v>
      </c>
      <c r="H12" s="29" t="s">
        <v>65</v>
      </c>
      <c r="I12" s="30">
        <v>0</v>
      </c>
      <c r="J12" s="30" t="s">
        <v>49</v>
      </c>
      <c r="K12" s="30">
        <v>0</v>
      </c>
      <c r="L12" s="5">
        <f>IF(Formato!$C12&lt;&gt;"",MONTH(C12),"")</f>
        <v>7</v>
      </c>
      <c r="M12" s="6">
        <f>IF(Formato!$G12&lt;&gt;"",MONTH(G12),"")</f>
        <v>8</v>
      </c>
      <c r="P12" s="11"/>
    </row>
    <row r="13" spans="1:16" ht="15" x14ac:dyDescent="0.2">
      <c r="A13" s="35">
        <v>241487126000059</v>
      </c>
      <c r="B13" s="28" t="s">
        <v>68</v>
      </c>
      <c r="C13" s="29">
        <v>46217</v>
      </c>
      <c r="D13" s="30" t="s">
        <v>67</v>
      </c>
      <c r="E13" s="28" t="s">
        <v>23</v>
      </c>
      <c r="F13" s="30" t="s">
        <v>17</v>
      </c>
      <c r="G13" s="29">
        <v>46245</v>
      </c>
      <c r="H13" s="29" t="s">
        <v>65</v>
      </c>
      <c r="I13" s="30">
        <v>0</v>
      </c>
      <c r="J13" s="30" t="s">
        <v>49</v>
      </c>
      <c r="K13" s="30">
        <v>0</v>
      </c>
      <c r="L13" s="5">
        <f>IF(Formato!$C13&lt;&gt;"",MONTH(C13),"")</f>
        <v>7</v>
      </c>
      <c r="M13" s="6">
        <f>IF(Formato!$G13&lt;&gt;"",MONTH(G13),"")</f>
        <v>8</v>
      </c>
    </row>
    <row r="14" spans="1:16" ht="15" x14ac:dyDescent="0.2">
      <c r="A14" s="35">
        <v>241487126000062</v>
      </c>
      <c r="B14" s="28" t="s">
        <v>70</v>
      </c>
      <c r="C14" s="29">
        <v>46237</v>
      </c>
      <c r="D14" s="30" t="s">
        <v>69</v>
      </c>
      <c r="E14" s="28" t="s">
        <v>23</v>
      </c>
      <c r="F14" s="30" t="s">
        <v>17</v>
      </c>
      <c r="G14" s="29">
        <v>46248</v>
      </c>
      <c r="H14" s="29" t="s">
        <v>65</v>
      </c>
      <c r="I14" s="30">
        <v>0</v>
      </c>
      <c r="J14" s="30" t="s">
        <v>49</v>
      </c>
      <c r="K14" s="30">
        <v>0</v>
      </c>
      <c r="L14" s="5">
        <f>IF(Formato!$C14&lt;&gt;"",MONTH(C14),"")</f>
        <v>8</v>
      </c>
      <c r="M14" s="6">
        <f>IF(Formato!$G14&lt;&gt;"",MONTH(G14),"")</f>
        <v>8</v>
      </c>
    </row>
    <row r="15" spans="1:16" ht="15" x14ac:dyDescent="0.2">
      <c r="A15" s="35">
        <v>241487126000063</v>
      </c>
      <c r="B15" s="28" t="s">
        <v>72</v>
      </c>
      <c r="C15" s="29">
        <v>46237</v>
      </c>
      <c r="D15" s="30" t="s">
        <v>71</v>
      </c>
      <c r="E15" s="28" t="s">
        <v>23</v>
      </c>
      <c r="F15" s="30" t="s">
        <v>17</v>
      </c>
      <c r="G15" s="29">
        <v>46248</v>
      </c>
      <c r="H15" s="29" t="s">
        <v>65</v>
      </c>
      <c r="I15" s="30">
        <v>0</v>
      </c>
      <c r="J15" s="30" t="s">
        <v>49</v>
      </c>
      <c r="K15" s="30">
        <v>0</v>
      </c>
      <c r="L15" s="5">
        <f>IF(Formato!$C15&lt;&gt;"",MONTH(C15),"")</f>
        <v>8</v>
      </c>
      <c r="M15" s="6">
        <f>IF(Formato!$G15&lt;&gt;"",MONTH(G15),"")</f>
        <v>8</v>
      </c>
    </row>
    <row r="16" spans="1:16" ht="15" x14ac:dyDescent="0.2">
      <c r="A16" s="35">
        <v>241487126000064</v>
      </c>
      <c r="B16" s="28" t="s">
        <v>74</v>
      </c>
      <c r="C16" s="29">
        <v>46237</v>
      </c>
      <c r="D16" s="30" t="s">
        <v>73</v>
      </c>
      <c r="E16" s="28" t="s">
        <v>23</v>
      </c>
      <c r="F16" s="30" t="s">
        <v>17</v>
      </c>
      <c r="G16" s="29">
        <v>46251</v>
      </c>
      <c r="H16" s="29" t="s">
        <v>65</v>
      </c>
      <c r="I16" s="30">
        <v>0</v>
      </c>
      <c r="J16" s="30" t="s">
        <v>49</v>
      </c>
      <c r="K16" s="30">
        <v>0</v>
      </c>
      <c r="L16" s="5">
        <f>IF(Formato!$C16&lt;&gt;"",MONTH(C16),"")</f>
        <v>8</v>
      </c>
      <c r="M16" s="6">
        <f>IF(Formato!$G16&lt;&gt;"",MONTH(G16),"")</f>
        <v>8</v>
      </c>
    </row>
    <row r="17" spans="1:13" ht="15" x14ac:dyDescent="0.2">
      <c r="A17" s="35">
        <v>241487126000065</v>
      </c>
      <c r="B17" s="28" t="s">
        <v>75</v>
      </c>
      <c r="C17" s="29">
        <v>46237</v>
      </c>
      <c r="D17" s="30" t="s">
        <v>76</v>
      </c>
      <c r="E17" s="28" t="s">
        <v>23</v>
      </c>
      <c r="F17" s="30" t="s">
        <v>17</v>
      </c>
      <c r="G17" s="29">
        <v>46251</v>
      </c>
      <c r="H17" s="29" t="s">
        <v>65</v>
      </c>
      <c r="I17" s="30">
        <v>0</v>
      </c>
      <c r="J17" s="30" t="s">
        <v>49</v>
      </c>
      <c r="K17" s="30">
        <v>0</v>
      </c>
      <c r="L17" s="5">
        <f>IF(Formato!$C17&lt;&gt;"",MONTH(C17),"")</f>
        <v>8</v>
      </c>
      <c r="M17" s="6">
        <f>IF(Formato!$G17&lt;&gt;"",MONTH(G17),"")</f>
        <v>8</v>
      </c>
    </row>
    <row r="18" spans="1:13" ht="15" x14ac:dyDescent="0.2">
      <c r="A18" s="35">
        <v>241487126000066</v>
      </c>
      <c r="B18" s="28" t="s">
        <v>78</v>
      </c>
      <c r="C18" s="29">
        <v>46237</v>
      </c>
      <c r="D18" s="30" t="s">
        <v>77</v>
      </c>
      <c r="E18" s="28" t="s">
        <v>23</v>
      </c>
      <c r="F18" s="30" t="s">
        <v>17</v>
      </c>
      <c r="G18" s="29">
        <v>46251</v>
      </c>
      <c r="H18" s="29" t="s">
        <v>65</v>
      </c>
      <c r="I18" s="30">
        <v>0</v>
      </c>
      <c r="J18" s="30" t="s">
        <v>49</v>
      </c>
      <c r="K18" s="30">
        <v>0</v>
      </c>
      <c r="L18" s="5">
        <f>IF(Formato!$C18&lt;&gt;"",MONTH(C18),"")</f>
        <v>8</v>
      </c>
      <c r="M18" s="6">
        <f>IF(Formato!$G18&lt;&gt;"",MONTH(G18),"")</f>
        <v>8</v>
      </c>
    </row>
    <row r="19" spans="1:13" ht="15" x14ac:dyDescent="0.2">
      <c r="A19" s="35">
        <v>241487126000067</v>
      </c>
      <c r="B19" s="28" t="s">
        <v>79</v>
      </c>
      <c r="C19" s="29">
        <v>46237</v>
      </c>
      <c r="D19" s="30" t="s">
        <v>77</v>
      </c>
      <c r="E19" s="28" t="s">
        <v>23</v>
      </c>
      <c r="F19" s="30" t="s">
        <v>17</v>
      </c>
      <c r="G19" s="29">
        <v>46251</v>
      </c>
      <c r="H19" s="29" t="s">
        <v>65</v>
      </c>
      <c r="I19" s="30">
        <v>0</v>
      </c>
      <c r="J19" s="30" t="s">
        <v>49</v>
      </c>
      <c r="K19" s="30">
        <v>0</v>
      </c>
      <c r="L19" s="5">
        <f>IF(Formato!$C19&lt;&gt;"",MONTH(C19),"")</f>
        <v>8</v>
      </c>
      <c r="M19" s="6">
        <f>IF(Formato!$G19&lt;&gt;"",MONTH(G19),"")</f>
        <v>8</v>
      </c>
    </row>
    <row r="20" spans="1:13" ht="15" x14ac:dyDescent="0.2">
      <c r="A20" s="35">
        <v>241487126000068</v>
      </c>
      <c r="B20" s="28" t="s">
        <v>72</v>
      </c>
      <c r="C20" s="29">
        <v>46237</v>
      </c>
      <c r="D20" s="30" t="s">
        <v>80</v>
      </c>
      <c r="E20" s="28" t="s">
        <v>23</v>
      </c>
      <c r="F20" s="30" t="s">
        <v>17</v>
      </c>
      <c r="G20" s="29">
        <v>46251</v>
      </c>
      <c r="H20" s="29" t="s">
        <v>65</v>
      </c>
      <c r="I20" s="30">
        <v>0</v>
      </c>
      <c r="J20" s="30" t="s">
        <v>49</v>
      </c>
      <c r="K20" s="30">
        <v>0</v>
      </c>
      <c r="L20" s="5">
        <f>IF(Formato!$C20&lt;&gt;"",MONTH(C20),"")</f>
        <v>8</v>
      </c>
      <c r="M20" s="6">
        <f>IF(Formato!$G20&lt;&gt;"",MONTH(G20),"")</f>
        <v>8</v>
      </c>
    </row>
    <row r="21" spans="1:13" ht="15" x14ac:dyDescent="0.2">
      <c r="A21" s="35">
        <v>241487126000069</v>
      </c>
      <c r="B21" s="28" t="s">
        <v>82</v>
      </c>
      <c r="C21" s="29">
        <v>46238</v>
      </c>
      <c r="D21" s="30" t="s">
        <v>81</v>
      </c>
      <c r="E21" s="28" t="s">
        <v>23</v>
      </c>
      <c r="F21" s="30" t="s">
        <v>17</v>
      </c>
      <c r="G21" s="29">
        <v>46252</v>
      </c>
      <c r="H21" s="29" t="s">
        <v>65</v>
      </c>
      <c r="I21" s="30">
        <v>0</v>
      </c>
      <c r="J21" s="30" t="s">
        <v>49</v>
      </c>
      <c r="K21" s="30">
        <v>0</v>
      </c>
      <c r="L21" s="5">
        <f>IF(Formato!$C21&lt;&gt;"",MONTH(C21),"")</f>
        <v>8</v>
      </c>
      <c r="M21" s="6">
        <f>IF(Formato!$G21&lt;&gt;"",MONTH(G21),"")</f>
        <v>8</v>
      </c>
    </row>
    <row r="22" spans="1:13" ht="15" x14ac:dyDescent="0.2">
      <c r="A22" s="35">
        <v>241487126000070</v>
      </c>
      <c r="B22" s="28" t="s">
        <v>84</v>
      </c>
      <c r="C22" s="29">
        <v>46240</v>
      </c>
      <c r="D22" s="30" t="s">
        <v>83</v>
      </c>
      <c r="E22" s="28" t="s">
        <v>22</v>
      </c>
      <c r="F22" s="30" t="s">
        <v>61</v>
      </c>
      <c r="G22" s="29"/>
      <c r="H22" s="29"/>
      <c r="I22" s="30"/>
      <c r="J22" s="30"/>
      <c r="K22" s="30"/>
      <c r="L22" s="5">
        <f>IF(Formato!$C22&lt;&gt;"",MONTH(C22),"")</f>
        <v>8</v>
      </c>
      <c r="M22" s="6" t="str">
        <f>IF(Formato!$G22&lt;&gt;"",MONTH(G22),"")</f>
        <v/>
      </c>
    </row>
    <row r="23" spans="1:13" ht="15" x14ac:dyDescent="0.2">
      <c r="A23" s="35">
        <v>241487126000071</v>
      </c>
      <c r="B23" s="28" t="s">
        <v>85</v>
      </c>
      <c r="C23" s="29">
        <v>46242</v>
      </c>
      <c r="D23" s="30" t="s">
        <v>86</v>
      </c>
      <c r="E23" s="28" t="s">
        <v>22</v>
      </c>
      <c r="F23" s="30" t="s">
        <v>61</v>
      </c>
      <c r="G23" s="29"/>
      <c r="H23" s="29"/>
      <c r="I23" s="30"/>
      <c r="J23" s="30"/>
      <c r="K23" s="30"/>
      <c r="L23" s="5">
        <f>IF(Formato!$C23&lt;&gt;"",MONTH(C23),"")</f>
        <v>8</v>
      </c>
      <c r="M23" s="6" t="str">
        <f>IF(Formato!$G23&lt;&gt;"",MONTH(G23),"")</f>
        <v/>
      </c>
    </row>
    <row r="24" spans="1:13" ht="15" x14ac:dyDescent="0.2">
      <c r="A24" s="35">
        <v>241487126000072</v>
      </c>
      <c r="B24" s="28" t="s">
        <v>88</v>
      </c>
      <c r="C24" s="29">
        <v>46240</v>
      </c>
      <c r="D24" s="30" t="s">
        <v>87</v>
      </c>
      <c r="E24" s="28" t="s">
        <v>23</v>
      </c>
      <c r="F24" s="30" t="s">
        <v>17</v>
      </c>
      <c r="G24" s="29">
        <v>46253</v>
      </c>
      <c r="H24" s="29" t="s">
        <v>65</v>
      </c>
      <c r="I24" s="30">
        <v>0</v>
      </c>
      <c r="J24" s="30" t="s">
        <v>49</v>
      </c>
      <c r="K24" s="30">
        <v>0</v>
      </c>
      <c r="L24" s="5">
        <f>IF(Formato!$C24&lt;&gt;"",MONTH(C24),"")</f>
        <v>8</v>
      </c>
      <c r="M24" s="6">
        <f>IF(Formato!$G24&lt;&gt;"",MONTH(G24),"")</f>
        <v>8</v>
      </c>
    </row>
    <row r="25" spans="1:13" ht="15" x14ac:dyDescent="0.2">
      <c r="A25" s="35">
        <v>241487126000073</v>
      </c>
      <c r="B25" s="28" t="s">
        <v>90</v>
      </c>
      <c r="C25" s="29">
        <v>46245</v>
      </c>
      <c r="D25" s="30" t="s">
        <v>89</v>
      </c>
      <c r="E25" s="28" t="s">
        <v>23</v>
      </c>
      <c r="F25" s="30" t="s">
        <v>17</v>
      </c>
      <c r="G25" s="29">
        <v>46260</v>
      </c>
      <c r="H25" s="29" t="s">
        <v>65</v>
      </c>
      <c r="I25" s="30">
        <v>0</v>
      </c>
      <c r="J25" s="30" t="s">
        <v>49</v>
      </c>
      <c r="K25" s="30">
        <v>0</v>
      </c>
      <c r="L25" s="5">
        <f>IF(Formato!$C25&lt;&gt;"",MONTH(C25),"")</f>
        <v>8</v>
      </c>
      <c r="M25" s="6">
        <f>IF(Formato!$G25&lt;&gt;"",MONTH(G25),"")</f>
        <v>8</v>
      </c>
    </row>
    <row r="26" spans="1:13" ht="15" x14ac:dyDescent="0.2">
      <c r="A26" s="35">
        <v>241487126000074</v>
      </c>
      <c r="B26" s="28" t="s">
        <v>92</v>
      </c>
      <c r="C26" s="29">
        <v>46247</v>
      </c>
      <c r="D26" s="30" t="s">
        <v>91</v>
      </c>
      <c r="E26" s="28" t="s">
        <v>23</v>
      </c>
      <c r="F26" s="30" t="s">
        <v>17</v>
      </c>
      <c r="G26" s="29">
        <v>46262</v>
      </c>
      <c r="H26" s="29" t="s">
        <v>65</v>
      </c>
      <c r="I26" s="30">
        <v>1</v>
      </c>
      <c r="J26" s="30" t="s">
        <v>49</v>
      </c>
      <c r="K26" s="30">
        <v>1</v>
      </c>
      <c r="L26" s="5">
        <f>IF(Formato!$C26&lt;&gt;"",MONTH(C26),"")</f>
        <v>8</v>
      </c>
      <c r="M26" s="6">
        <f>IF(Formato!$G26&lt;&gt;"",MONTH(G26),"")</f>
        <v>8</v>
      </c>
    </row>
    <row r="27" spans="1:13" ht="15" x14ac:dyDescent="0.2">
      <c r="A27" s="35">
        <v>241487126000075</v>
      </c>
      <c r="B27" s="28" t="s">
        <v>93</v>
      </c>
      <c r="C27" s="29">
        <v>46248</v>
      </c>
      <c r="D27" s="30" t="s">
        <v>94</v>
      </c>
      <c r="E27" s="28" t="s">
        <v>23</v>
      </c>
      <c r="F27" s="30" t="s">
        <v>17</v>
      </c>
      <c r="G27" s="29">
        <v>46262</v>
      </c>
      <c r="H27" s="29" t="s">
        <v>65</v>
      </c>
      <c r="I27" s="30">
        <v>2</v>
      </c>
      <c r="J27" s="30" t="s">
        <v>49</v>
      </c>
      <c r="K27" s="30">
        <v>2</v>
      </c>
      <c r="L27" s="5">
        <f>IF(Formato!$C27&lt;&gt;"",MONTH(C27),"")</f>
        <v>8</v>
      </c>
      <c r="M27" s="6">
        <f>IF(Formato!$G27&lt;&gt;"",MONTH(G27),"")</f>
        <v>8</v>
      </c>
    </row>
    <row r="28" spans="1:13" ht="15" x14ac:dyDescent="0.2">
      <c r="A28" s="35">
        <v>241487126000076</v>
      </c>
      <c r="B28" s="28" t="s">
        <v>95</v>
      </c>
      <c r="C28" s="29">
        <v>46255</v>
      </c>
      <c r="D28" s="30" t="s">
        <v>96</v>
      </c>
      <c r="E28" s="28" t="s">
        <v>22</v>
      </c>
      <c r="F28" s="30"/>
      <c r="G28" s="29"/>
      <c r="H28" s="29"/>
      <c r="I28" s="30"/>
      <c r="J28" s="30"/>
      <c r="K28" s="30"/>
      <c r="L28" s="5">
        <f>IF(Formato!$C28&lt;&gt;"",MONTH(C28),"")</f>
        <v>8</v>
      </c>
      <c r="M28" s="6" t="str">
        <f>IF(Formato!$G28&lt;&gt;"",MONTH(G28),"")</f>
        <v/>
      </c>
    </row>
    <row r="29" spans="1:13" ht="15" x14ac:dyDescent="0.2">
      <c r="A29" s="35">
        <v>241487126000077</v>
      </c>
      <c r="B29" s="28" t="s">
        <v>98</v>
      </c>
      <c r="C29" s="29">
        <v>46260</v>
      </c>
      <c r="D29" s="30" t="s">
        <v>97</v>
      </c>
      <c r="E29" s="28" t="s">
        <v>22</v>
      </c>
      <c r="F29" s="30"/>
      <c r="G29" s="29"/>
      <c r="H29" s="29"/>
      <c r="I29" s="30"/>
      <c r="J29" s="30"/>
      <c r="K29" s="30"/>
      <c r="L29" s="5">
        <f>IF(Formato!$C29&lt;&gt;"",MONTH(C29),"")</f>
        <v>8</v>
      </c>
      <c r="M29" s="6" t="str">
        <f>IF(Formato!$G29&lt;&gt;"",MONTH(G29),"")</f>
        <v/>
      </c>
    </row>
    <row r="30" spans="1:13" ht="15" x14ac:dyDescent="0.2">
      <c r="A30" s="35">
        <v>241487126000078</v>
      </c>
      <c r="B30" s="28" t="s">
        <v>99</v>
      </c>
      <c r="C30" s="29">
        <v>46260</v>
      </c>
      <c r="D30" s="30" t="s">
        <v>100</v>
      </c>
      <c r="E30" s="28" t="s">
        <v>22</v>
      </c>
      <c r="F30" s="30"/>
      <c r="G30" s="29"/>
      <c r="H30" s="29"/>
      <c r="I30" s="30"/>
      <c r="J30" s="30"/>
      <c r="K30" s="30"/>
      <c r="L30" s="5">
        <f>IF(Formato!$C30&lt;&gt;"",MONTH(C30),"")</f>
        <v>8</v>
      </c>
      <c r="M30" s="6" t="str">
        <f>IF(Formato!$G30&lt;&gt;"",MONTH(G30),"")</f>
        <v/>
      </c>
    </row>
    <row r="31" spans="1:13" ht="15" x14ac:dyDescent="0.2">
      <c r="A31" s="35">
        <v>241487126000079</v>
      </c>
      <c r="B31" s="28" t="s">
        <v>101</v>
      </c>
      <c r="C31" s="29">
        <v>46260</v>
      </c>
      <c r="D31" s="30" t="s">
        <v>102</v>
      </c>
      <c r="E31" s="28" t="s">
        <v>22</v>
      </c>
      <c r="F31" s="30"/>
      <c r="G31" s="29"/>
      <c r="H31" s="29"/>
      <c r="I31" s="30"/>
      <c r="J31" s="30"/>
      <c r="K31" s="30"/>
      <c r="L31" s="5">
        <f>IF(Formato!$C31&lt;&gt;"",MONTH(C31),"")</f>
        <v>8</v>
      </c>
      <c r="M31" s="6" t="str">
        <f>IF(Formato!$G31&lt;&gt;"",MONTH(G31),"")</f>
        <v/>
      </c>
    </row>
    <row r="32" spans="1:13" ht="15" x14ac:dyDescent="0.2">
      <c r="A32" s="35">
        <v>241487126000080</v>
      </c>
      <c r="B32" s="28" t="s">
        <v>103</v>
      </c>
      <c r="C32" s="29">
        <v>46260</v>
      </c>
      <c r="D32" s="30" t="s">
        <v>104</v>
      </c>
      <c r="E32" s="28" t="s">
        <v>22</v>
      </c>
      <c r="F32" s="30"/>
      <c r="G32" s="29"/>
      <c r="H32" s="29"/>
      <c r="I32" s="30"/>
      <c r="J32" s="30"/>
      <c r="K32" s="30"/>
      <c r="L32" s="5">
        <f>IF(Formato!$C32&lt;&gt;"",MONTH(C32),"")</f>
        <v>8</v>
      </c>
      <c r="M32" s="6" t="str">
        <f>IF(Formato!$G32&lt;&gt;"",MONTH(G32),"")</f>
        <v/>
      </c>
    </row>
    <row r="33" spans="1:14" ht="15" x14ac:dyDescent="0.2">
      <c r="A33" s="35">
        <v>241487126000081</v>
      </c>
      <c r="B33" s="28" t="s">
        <v>105</v>
      </c>
      <c r="C33" s="29">
        <v>46260</v>
      </c>
      <c r="D33" s="30" t="s">
        <v>106</v>
      </c>
      <c r="E33" s="28" t="s">
        <v>22</v>
      </c>
      <c r="F33" s="30"/>
      <c r="G33" s="29"/>
      <c r="H33" s="29"/>
      <c r="I33" s="30"/>
      <c r="J33" s="30"/>
      <c r="K33" s="30"/>
      <c r="L33" s="5">
        <f>IF(Formato!$C33&lt;&gt;"",MONTH(C33),"")</f>
        <v>8</v>
      </c>
      <c r="M33" s="6" t="str">
        <f>IF(Formato!$G33&lt;&gt;"",MONTH(G33),"")</f>
        <v/>
      </c>
    </row>
    <row r="34" spans="1:14" ht="15" x14ac:dyDescent="0.2">
      <c r="A34" s="35">
        <v>241487126000082</v>
      </c>
      <c r="B34" s="28" t="s">
        <v>107</v>
      </c>
      <c r="C34" s="29">
        <v>46261</v>
      </c>
      <c r="D34" s="30" t="s">
        <v>108</v>
      </c>
      <c r="E34" s="28" t="s">
        <v>22</v>
      </c>
      <c r="F34" s="30"/>
      <c r="G34" s="29"/>
      <c r="H34" s="29"/>
      <c r="I34" s="30"/>
      <c r="J34" s="30"/>
      <c r="K34" s="30"/>
      <c r="L34" s="5">
        <f>IF(Formato!$C34&lt;&gt;"",MONTH(C34),"")</f>
        <v>8</v>
      </c>
      <c r="M34" s="6" t="str">
        <f>IF(Formato!$G34&lt;&gt;"",MONTH(G34),"")</f>
        <v/>
      </c>
    </row>
    <row r="35" spans="1:14" ht="15" x14ac:dyDescent="0.2">
      <c r="A35" s="35">
        <v>241487126000083</v>
      </c>
      <c r="B35" s="28" t="s">
        <v>109</v>
      </c>
      <c r="C35" s="29">
        <v>46262</v>
      </c>
      <c r="D35" s="30" t="s">
        <v>110</v>
      </c>
      <c r="E35" s="28" t="s">
        <v>22</v>
      </c>
      <c r="F35" s="30"/>
      <c r="G35" s="29"/>
      <c r="H35" s="29"/>
      <c r="I35" s="30"/>
      <c r="J35" s="30"/>
      <c r="K35" s="30"/>
      <c r="L35" s="5">
        <f>IF(Formato!$C35&lt;&gt;"",MONTH(C35),"")</f>
        <v>8</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36" t="s">
        <v>44</v>
      </c>
      <c r="N48" s="36"/>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alguna de las modalidades_x000a_" promptTitle="Respuesta Otograda" prompt="Seleccione la modalidad bajo la cual se otorgó la respuesta_x000a_" sqref="F10:F12"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xr:uid="{00000000-0002-0000-0100-000004000000}">
      <formula1>CMedios</formula1>
    </dataValidation>
    <dataValidation type="list" allowBlank="1" showInputMessage="1" showErrorMessage="1" sqref="F13:F44" xr:uid="{00000000-0002-0000-0100-000001000000}">
      <formula1>CRespuestas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Nora Marcela Hermandez Juarez</cp:lastModifiedBy>
  <cp:revision/>
  <dcterms:created xsi:type="dcterms:W3CDTF">2017-10-19T22:18:57Z</dcterms:created>
  <dcterms:modified xsi:type="dcterms:W3CDTF">2026-08-31T20:54:16Z</dcterms:modified>
</cp:coreProperties>
</file>