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A.84 F.XXXVII  B\ESTADOS FINANCIEROS\JUNIO 2026\PRESUPUESTAL\"/>
    </mc:Choice>
  </mc:AlternateContent>
  <bookViews>
    <workbookView xWindow="0" yWindow="0" windowWidth="15360" windowHeight="7800"/>
  </bookViews>
  <sheets>
    <sheet name="FUNCIONAL" sheetId="1" r:id="rId1"/>
  </sheets>
  <externalReferences>
    <externalReference r:id="rId2"/>
  </externalReferences>
  <definedNames>
    <definedName name="a">#REF!</definedName>
    <definedName name="ACV">#REF!</definedName>
    <definedName name="BalanFin">#REF!</definedName>
    <definedName name="BalanFin2">#REF!</definedName>
    <definedName name="Balanfin3">#REF!</definedName>
    <definedName name="Conta_Reporte">#REF!</definedName>
    <definedName name="CV">#REF!</definedName>
    <definedName name="d">#REF!</definedName>
    <definedName name="dd">#REF!</definedName>
    <definedName name="DSSDSADSADSAD">#REF!</definedName>
    <definedName name="E">#REF!</definedName>
    <definedName name="FFDHGFJFBGFJHGJ">#REF!</definedName>
    <definedName name="FFFDGFDGFDGFDGFDGFDGFDFDGFDG">#REF!</definedName>
    <definedName name="GFDGFDGFDGFDGFDG">#REF!</definedName>
    <definedName name="H">#REF!</definedName>
    <definedName name="KOOO">#REF!</definedName>
    <definedName name="LL">#REF!</definedName>
    <definedName name="Q">#REF!</definedName>
    <definedName name="S">#REF!</definedName>
    <definedName name="SAFXSCSFXFXZVCXVXV">#REF!</definedName>
    <definedName name="SANTANDER">#REF!</definedName>
    <definedName name="SEPTIEMBRE">#REF!</definedName>
    <definedName name="W">#REF!</definedName>
    <definedName name="XXX">#REF!</definedName>
    <definedName name="XZZX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9" i="1" l="1"/>
  <c r="H39" i="1"/>
  <c r="G39" i="1"/>
  <c r="F39" i="1"/>
  <c r="E39" i="1"/>
  <c r="D39" i="1"/>
  <c r="I28" i="1"/>
  <c r="H28" i="1"/>
  <c r="G28" i="1"/>
  <c r="F28" i="1"/>
  <c r="E28" i="1"/>
  <c r="D28" i="1"/>
  <c r="I24" i="1"/>
  <c r="H24" i="1"/>
  <c r="H19" i="1" s="1"/>
  <c r="G24" i="1"/>
  <c r="G19" i="1" s="1"/>
  <c r="F24" i="1"/>
  <c r="E24" i="1"/>
  <c r="D24" i="1"/>
  <c r="D19" i="1" s="1"/>
  <c r="I19" i="1"/>
  <c r="I45" i="1" s="1"/>
  <c r="F19" i="1"/>
  <c r="F45" i="1" s="1"/>
  <c r="E19" i="1"/>
  <c r="E45" i="1" s="1"/>
  <c r="I9" i="1"/>
  <c r="H9" i="1"/>
  <c r="H45" i="1" s="1"/>
  <c r="G9" i="1"/>
  <c r="F9" i="1"/>
  <c r="E9" i="1"/>
  <c r="D9" i="1"/>
  <c r="D45" i="1" s="1"/>
  <c r="B5" i="1"/>
  <c r="G45" i="1" l="1"/>
</calcChain>
</file>

<file path=xl/sharedStrings.xml><?xml version="1.0" encoding="utf-8"?>
<sst xmlns="http://schemas.openxmlformats.org/spreadsheetml/2006/main" count="44" uniqueCount="44">
  <si>
    <t>INSTITUTO ESTATAL DE EDUCACIÓN PARA ADULTOS</t>
  </si>
  <si>
    <t>ESTADO ANALÍTICO DEL EJERCICIO DEL PRESUPUESTO DE EGRESOS</t>
  </si>
  <si>
    <t>CLASIFICACIÓN FUNCIONAL (FINALIDAD Y FUNCIÓN)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</si>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</sst>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justify" vertical="center" wrapText="1"/>
    </xf>
    <xf numFmtId="0" fontId="0" fillId="3" borderId="16" xfId="0" applyFont="1" applyFill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4" fontId="2" fillId="3" borderId="16" xfId="0" applyNumberFormat="1" applyFont="1" applyFill="1" applyBorder="1" applyAlignment="1">
      <alignment horizontal="right" vertical="center" wrapText="1"/>
    </xf>
    <xf numFmtId="0" fontId="0" fillId="3" borderId="4" xfId="0" applyFont="1" applyFill="1" applyBorder="1" applyAlignment="1">
      <alignment horizontal="justify" vertical="center"/>
    </xf>
    <xf numFmtId="0" fontId="0" fillId="3" borderId="16" xfId="0" applyFont="1" applyFill="1" applyBorder="1" applyAlignment="1">
      <alignment horizontal="justify" vertical="center"/>
    </xf>
    <xf numFmtId="4" fontId="0" fillId="3" borderId="16" xfId="0" applyNumberFormat="1" applyFont="1" applyFill="1" applyBorder="1" applyAlignment="1">
      <alignment horizontal="right" vertical="center"/>
    </xf>
    <xf numFmtId="0" fontId="0" fillId="3" borderId="6" xfId="0" applyFont="1" applyFill="1" applyBorder="1" applyAlignment="1">
      <alignment horizontal="justify" vertical="center"/>
    </xf>
    <xf numFmtId="0" fontId="0" fillId="3" borderId="14" xfId="0" applyFont="1" applyFill="1" applyBorder="1" applyAlignment="1">
      <alignment horizontal="justify" vertical="center"/>
    </xf>
    <xf numFmtId="0" fontId="2" fillId="3" borderId="6" xfId="0" applyFont="1" applyFill="1" applyBorder="1" applyAlignment="1">
      <alignment horizontal="justify" vertical="center"/>
    </xf>
    <xf numFmtId="0" fontId="2" fillId="3" borderId="14" xfId="0" applyFont="1" applyFill="1" applyBorder="1" applyAlignment="1">
      <alignment horizontal="justify" vertical="center"/>
    </xf>
    <xf numFmtId="4" fontId="2" fillId="3" borderId="14" xfId="0" applyNumberFormat="1" applyFont="1" applyFill="1" applyBorder="1" applyAlignment="1">
      <alignment horizontal="center" vertical="center"/>
    </xf>
    <xf numFmtId="0" fontId="2" fillId="0" borderId="0" xfId="0" applyFont="1"/>
    <xf numFmtId="4" fontId="0" fillId="0" borderId="0" xfId="0" applyNumberFormat="1" applyFont="1"/>
    <xf numFmtId="43" fontId="0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53</xdr:row>
      <xdr:rowOff>104774</xdr:rowOff>
    </xdr:from>
    <xdr:to>
      <xdr:col>2</xdr:col>
      <xdr:colOff>2314575</xdr:colOff>
      <xdr:row>56</xdr:row>
      <xdr:rowOff>190499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>
          <a:spLocks noChangeArrowheads="1"/>
        </xdr:cNvSpPr>
      </xdr:nvSpPr>
      <xdr:spPr bwMode="auto">
        <a:xfrm>
          <a:off x="885825" y="11687174"/>
          <a:ext cx="25717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marL="0" indent="0"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t>Prof. José Luis Castro Castillo</a:t>
          </a:r>
        </a:p>
        <a:p>
          <a:pPr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Calibri"/>
              <a:cs typeface="Calibri"/>
            </a:rPr>
            <a:t>Director General</a:t>
          </a:r>
        </a:p>
      </xdr:txBody>
    </xdr:sp>
    <xdr:clientData/>
  </xdr:twoCellAnchor>
  <xdr:twoCellAnchor>
    <xdr:from>
      <xdr:col>6</xdr:col>
      <xdr:colOff>342900</xdr:colOff>
      <xdr:row>53</xdr:row>
      <xdr:rowOff>76200</xdr:rowOff>
    </xdr:from>
    <xdr:to>
      <xdr:col>8</xdr:col>
      <xdr:colOff>904875</xdr:colOff>
      <xdr:row>56</xdr:row>
      <xdr:rowOff>180975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>
          <a:spLocks noChangeArrowheads="1"/>
        </xdr:cNvSpPr>
      </xdr:nvSpPr>
      <xdr:spPr bwMode="auto">
        <a:xfrm>
          <a:off x="7677150" y="11658600"/>
          <a:ext cx="2657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>
            <a:defRPr sz="1000"/>
          </a:pPr>
          <a:endParaRPr lang="es-MX" sz="1200" b="0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Calibri"/>
              <a:cs typeface="Calibri"/>
            </a:rPr>
            <a:t>CP.</a:t>
          </a:r>
          <a:r>
            <a:rPr lang="es-MX" sz="1200" b="0" i="0" strike="noStrike" baseline="0">
              <a:solidFill>
                <a:srgbClr val="000000"/>
              </a:solidFill>
              <a:latin typeface="Calibri"/>
              <a:cs typeface="Calibri"/>
            </a:rPr>
            <a:t> Ana María Torres Medina </a:t>
          </a:r>
        </a:p>
        <a:p>
          <a:pPr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Calibri"/>
              <a:cs typeface="Calibri"/>
            </a:rPr>
            <a:t>Oficina de Presupuestos</a:t>
          </a:r>
        </a:p>
      </xdr:txBody>
    </xdr:sp>
    <xdr:clientData/>
  </xdr:twoCellAnchor>
  <xdr:twoCellAnchor>
    <xdr:from>
      <xdr:col>2</xdr:col>
      <xdr:colOff>2857500</xdr:colOff>
      <xdr:row>51</xdr:row>
      <xdr:rowOff>95250</xdr:rowOff>
    </xdr:from>
    <xdr:to>
      <xdr:col>5</xdr:col>
      <xdr:colOff>923925</xdr:colOff>
      <xdr:row>57</xdr:row>
      <xdr:rowOff>9525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>
          <a:spLocks noChangeArrowheads="1"/>
        </xdr:cNvSpPr>
      </xdr:nvSpPr>
      <xdr:spPr bwMode="auto">
        <a:xfrm>
          <a:off x="4000500" y="11296650"/>
          <a:ext cx="320992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/>
          <a:r>
            <a:rPr lang="es-MX" sz="1200" b="0" i="0">
              <a:effectLst/>
              <a:latin typeface="+mn-lt"/>
              <a:ea typeface="+mn-ea"/>
              <a:cs typeface="+mn-cs"/>
            </a:rPr>
            <a:t>ISC. Damaris</a:t>
          </a:r>
          <a:r>
            <a:rPr lang="es-MX" sz="1200" b="0" i="0" baseline="0">
              <a:effectLst/>
              <a:latin typeface="+mn-lt"/>
              <a:ea typeface="+mn-ea"/>
              <a:cs typeface="+mn-cs"/>
            </a:rPr>
            <a:t> Lizbeth Aguilar Reyna</a:t>
          </a:r>
          <a:endParaRPr lang="es-MX" sz="1400">
            <a:effectLst/>
          </a:endParaRPr>
        </a:p>
        <a:p>
          <a:pPr algn="ctr" rtl="1"/>
          <a:r>
            <a:rPr lang="es-MX" sz="1200" b="0" i="0" baseline="0">
              <a:effectLst/>
              <a:latin typeface="+mn-lt"/>
              <a:ea typeface="+mn-ea"/>
              <a:cs typeface="+mn-cs"/>
            </a:rPr>
            <a:t> D</a:t>
          </a:r>
          <a:r>
            <a:rPr lang="es-MX" sz="1200" b="0" i="0">
              <a:effectLst/>
              <a:latin typeface="+mn-lt"/>
              <a:ea typeface="+mn-ea"/>
              <a:cs typeface="+mn-cs"/>
            </a:rPr>
            <a:t>epartamento de Planeación</a:t>
          </a:r>
          <a:endParaRPr lang="es-MX" sz="1600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JERCICIOS%201998-2014%20(2017)/EJERCICIO%202026/ESTADOS%20FINANCIEROS%202026%20CONAC/EDO.%20ANALITICO%20EGRESOS%202026/EDO.%20EGRESOS%20JUN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JETO DEL GASTO"/>
      <sheetName val="ANALITICO AP.EST.2026"/>
      <sheetName val="ANALITICO R-11"/>
      <sheetName val="ANALITICO R-33"/>
      <sheetName val="ECONOMICA"/>
      <sheetName val="ADMINISTRATIVA"/>
      <sheetName val="ADMINISTRATIVA (GOB)"/>
      <sheetName val="ADMINISTRATIVA (PARAEST)"/>
      <sheetName val="FUNCIONAL"/>
      <sheetName val="FUENTE FINANCIAMIENTO"/>
      <sheetName val="10.Gasto por Cat Programatica"/>
      <sheetName val="11.Prog y Proy de Inversión"/>
    </sheetNames>
    <sheetDataSet>
      <sheetData sheetId="0">
        <row r="5">
          <cell r="B5" t="str">
            <v>DEL 01 DE ENERO AL 30 DE JUNIO DEL 2026</v>
          </cell>
        </row>
        <row r="80">
          <cell r="D80">
            <v>161355378</v>
          </cell>
          <cell r="E80">
            <v>133215.33000000013</v>
          </cell>
          <cell r="F80">
            <v>161488593.32999998</v>
          </cell>
          <cell r="G80">
            <v>71576317</v>
          </cell>
          <cell r="H80">
            <v>71576317</v>
          </cell>
          <cell r="I80">
            <v>89912276.329999998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I63"/>
  <sheetViews>
    <sheetView tabSelected="1" topLeftCell="A49" workbookViewId="0">
      <selection activeCell="A59" sqref="A59:XFD67"/>
    </sheetView>
  </sheetViews>
  <sheetFormatPr baseColWidth="10" defaultRowHeight="15" x14ac:dyDescent="0.25"/>
  <cols>
    <col min="1" max="1" width="11.42578125" style="1"/>
    <col min="2" max="2" width="5.7109375" style="1" customWidth="1"/>
    <col min="3" max="3" width="45.7109375" style="1" customWidth="1"/>
    <col min="4" max="9" width="15.7109375" style="1" customWidth="1"/>
    <col min="10" max="16384" width="11.42578125" style="1"/>
  </cols>
  <sheetData>
    <row r="1" spans="2:9" ht="15.75" thickBot="1" x14ac:dyDescent="0.3"/>
    <row r="2" spans="2:9" ht="18" customHeight="1" x14ac:dyDescent="0.25">
      <c r="B2" s="2" t="s">
        <v>0</v>
      </c>
      <c r="C2" s="3"/>
      <c r="D2" s="3"/>
      <c r="E2" s="3"/>
      <c r="F2" s="3"/>
      <c r="G2" s="3"/>
      <c r="H2" s="3"/>
      <c r="I2" s="4"/>
    </row>
    <row r="3" spans="2:9" ht="18" customHeight="1" x14ac:dyDescent="0.25">
      <c r="B3" s="5" t="s">
        <v>1</v>
      </c>
      <c r="C3" s="6"/>
      <c r="D3" s="6"/>
      <c r="E3" s="6"/>
      <c r="F3" s="6"/>
      <c r="G3" s="6"/>
      <c r="H3" s="6"/>
      <c r="I3" s="7"/>
    </row>
    <row r="4" spans="2:9" ht="18" customHeight="1" x14ac:dyDescent="0.25">
      <c r="B4" s="5" t="s">
        <v>2</v>
      </c>
      <c r="C4" s="6"/>
      <c r="D4" s="6"/>
      <c r="E4" s="6"/>
      <c r="F4" s="6"/>
      <c r="G4" s="6"/>
      <c r="H4" s="6"/>
      <c r="I4" s="7"/>
    </row>
    <row r="5" spans="2:9" ht="18" customHeight="1" thickBot="1" x14ac:dyDescent="0.3">
      <c r="B5" s="8" t="str">
        <f>'[1]OBJETO DEL GASTO'!B5:I5</f>
        <v>DEL 01 DE ENERO AL 30 DE JUNIO DEL 2026</v>
      </c>
      <c r="C5" s="9"/>
      <c r="D5" s="9"/>
      <c r="E5" s="9"/>
      <c r="F5" s="9"/>
      <c r="G5" s="9"/>
      <c r="H5" s="9"/>
      <c r="I5" s="10"/>
    </row>
    <row r="6" spans="2:9" ht="15.75" thickBot="1" x14ac:dyDescent="0.3">
      <c r="B6" s="2" t="s">
        <v>3</v>
      </c>
      <c r="C6" s="11"/>
      <c r="D6" s="12" t="s">
        <v>4</v>
      </c>
      <c r="E6" s="13"/>
      <c r="F6" s="13"/>
      <c r="G6" s="13"/>
      <c r="H6" s="14"/>
      <c r="I6" s="15" t="s">
        <v>5</v>
      </c>
    </row>
    <row r="7" spans="2:9" ht="30.75" thickBot="1" x14ac:dyDescent="0.3">
      <c r="B7" s="8"/>
      <c r="C7" s="16"/>
      <c r="D7" s="17" t="s">
        <v>6</v>
      </c>
      <c r="E7" s="17" t="s">
        <v>7</v>
      </c>
      <c r="F7" s="17" t="s">
        <v>8</v>
      </c>
      <c r="G7" s="17" t="s">
        <v>9</v>
      </c>
      <c r="H7" s="17" t="s">
        <v>10</v>
      </c>
      <c r="I7" s="18"/>
    </row>
    <row r="8" spans="2:9" ht="15.95" customHeight="1" x14ac:dyDescent="0.25">
      <c r="B8" s="19"/>
      <c r="C8" s="20"/>
      <c r="D8" s="20"/>
      <c r="E8" s="20"/>
      <c r="F8" s="20"/>
      <c r="G8" s="20"/>
      <c r="H8" s="20"/>
      <c r="I8" s="20"/>
    </row>
    <row r="9" spans="2:9" ht="15.95" customHeight="1" x14ac:dyDescent="0.25">
      <c r="B9" s="21" t="s">
        <v>11</v>
      </c>
      <c r="C9" s="22"/>
      <c r="D9" s="23">
        <f>SUM(D10:D17)</f>
        <v>0</v>
      </c>
      <c r="E9" s="23">
        <f t="shared" ref="E9:I9" si="0">SUM(E10:E17)</f>
        <v>0</v>
      </c>
      <c r="F9" s="23">
        <f t="shared" si="0"/>
        <v>0</v>
      </c>
      <c r="G9" s="23">
        <f t="shared" si="0"/>
        <v>0</v>
      </c>
      <c r="H9" s="23">
        <f t="shared" si="0"/>
        <v>0</v>
      </c>
      <c r="I9" s="23">
        <f t="shared" si="0"/>
        <v>0</v>
      </c>
    </row>
    <row r="10" spans="2:9" ht="15.95" customHeight="1" x14ac:dyDescent="0.25">
      <c r="B10" s="24"/>
      <c r="C10" s="25" t="s">
        <v>12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</row>
    <row r="11" spans="2:9" ht="15.95" customHeight="1" x14ac:dyDescent="0.25">
      <c r="B11" s="24"/>
      <c r="C11" s="25" t="s">
        <v>13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</row>
    <row r="12" spans="2:9" ht="15.95" customHeight="1" x14ac:dyDescent="0.25">
      <c r="B12" s="24"/>
      <c r="C12" s="25" t="s">
        <v>14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</row>
    <row r="13" spans="2:9" ht="15.95" customHeight="1" x14ac:dyDescent="0.25">
      <c r="B13" s="24"/>
      <c r="C13" s="25" t="s">
        <v>15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</row>
    <row r="14" spans="2:9" ht="15.95" customHeight="1" x14ac:dyDescent="0.25">
      <c r="B14" s="24"/>
      <c r="C14" s="25" t="s">
        <v>16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</row>
    <row r="15" spans="2:9" ht="15.95" customHeight="1" x14ac:dyDescent="0.25">
      <c r="B15" s="24"/>
      <c r="C15" s="25" t="s">
        <v>17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</row>
    <row r="16" spans="2:9" ht="15.95" customHeight="1" x14ac:dyDescent="0.25">
      <c r="B16" s="24"/>
      <c r="C16" s="25" t="s">
        <v>18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</row>
    <row r="17" spans="2:9" ht="15.95" customHeight="1" x14ac:dyDescent="0.25">
      <c r="B17" s="24"/>
      <c r="C17" s="25" t="s">
        <v>19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</row>
    <row r="18" spans="2:9" ht="15.95" customHeight="1" x14ac:dyDescent="0.25">
      <c r="B18" s="24"/>
      <c r="C18" s="25"/>
      <c r="D18" s="20"/>
      <c r="E18" s="20"/>
      <c r="F18" s="20"/>
      <c r="G18" s="20"/>
      <c r="H18" s="20"/>
      <c r="I18" s="20"/>
    </row>
    <row r="19" spans="2:9" ht="15.95" customHeight="1" x14ac:dyDescent="0.25">
      <c r="B19" s="21" t="s">
        <v>20</v>
      </c>
      <c r="C19" s="22"/>
      <c r="D19" s="23">
        <f>SUM(D20:D27)</f>
        <v>161355378</v>
      </c>
      <c r="E19" s="23">
        <f t="shared" ref="E19:I19" si="1">SUM(E20:E27)</f>
        <v>133215.33000000013</v>
      </c>
      <c r="F19" s="23">
        <f t="shared" si="1"/>
        <v>161488593.32999998</v>
      </c>
      <c r="G19" s="23">
        <f t="shared" si="1"/>
        <v>71576317</v>
      </c>
      <c r="H19" s="23">
        <f t="shared" si="1"/>
        <v>71576317</v>
      </c>
      <c r="I19" s="23">
        <f t="shared" si="1"/>
        <v>89912276.329999998</v>
      </c>
    </row>
    <row r="20" spans="2:9" ht="15.95" customHeight="1" x14ac:dyDescent="0.25">
      <c r="B20" s="24"/>
      <c r="C20" s="25" t="s">
        <v>21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</row>
    <row r="21" spans="2:9" ht="15.95" customHeight="1" x14ac:dyDescent="0.25">
      <c r="B21" s="24"/>
      <c r="C21" s="25" t="s">
        <v>22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</row>
    <row r="22" spans="2:9" ht="15.95" customHeight="1" x14ac:dyDescent="0.25">
      <c r="B22" s="24"/>
      <c r="C22" s="25" t="s">
        <v>23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</row>
    <row r="23" spans="2:9" ht="30.75" customHeight="1" x14ac:dyDescent="0.25">
      <c r="B23" s="24"/>
      <c r="C23" s="25" t="s">
        <v>24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</row>
    <row r="24" spans="2:9" ht="15.95" customHeight="1" x14ac:dyDescent="0.25">
      <c r="B24" s="24"/>
      <c r="C24" s="25" t="s">
        <v>25</v>
      </c>
      <c r="D24" s="26">
        <f>'[1]OBJETO DEL GASTO'!D80</f>
        <v>161355378</v>
      </c>
      <c r="E24" s="26">
        <f>'[1]OBJETO DEL GASTO'!E80</f>
        <v>133215.33000000013</v>
      </c>
      <c r="F24" s="26">
        <f>'[1]OBJETO DEL GASTO'!F80</f>
        <v>161488593.32999998</v>
      </c>
      <c r="G24" s="26">
        <f>'[1]OBJETO DEL GASTO'!G80</f>
        <v>71576317</v>
      </c>
      <c r="H24" s="26">
        <f>'[1]OBJETO DEL GASTO'!H80</f>
        <v>71576317</v>
      </c>
      <c r="I24" s="26">
        <f>'[1]OBJETO DEL GASTO'!I80</f>
        <v>89912276.329999998</v>
      </c>
    </row>
    <row r="25" spans="2:9" ht="15.95" customHeight="1" x14ac:dyDescent="0.25">
      <c r="B25" s="24"/>
      <c r="C25" s="25" t="s">
        <v>26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</row>
    <row r="26" spans="2:9" ht="15.95" customHeight="1" x14ac:dyDescent="0.25">
      <c r="B26" s="24"/>
      <c r="C26" s="25" t="s">
        <v>27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</row>
    <row r="27" spans="2:9" ht="15.95" customHeight="1" x14ac:dyDescent="0.25">
      <c r="B27" s="24"/>
      <c r="C27" s="25"/>
      <c r="D27" s="25"/>
      <c r="E27" s="25"/>
      <c r="F27" s="25"/>
      <c r="G27" s="25"/>
      <c r="H27" s="25"/>
      <c r="I27" s="25"/>
    </row>
    <row r="28" spans="2:9" ht="15.95" customHeight="1" x14ac:dyDescent="0.25">
      <c r="B28" s="21" t="s">
        <v>28</v>
      </c>
      <c r="C28" s="22"/>
      <c r="D28" s="23">
        <f>SUM(D29:D37)</f>
        <v>0</v>
      </c>
      <c r="E28" s="23">
        <f t="shared" ref="E28:I28" si="2">SUM(E29:E37)</f>
        <v>0</v>
      </c>
      <c r="F28" s="23">
        <f t="shared" si="2"/>
        <v>0</v>
      </c>
      <c r="G28" s="23">
        <f t="shared" si="2"/>
        <v>0</v>
      </c>
      <c r="H28" s="23">
        <f t="shared" si="2"/>
        <v>0</v>
      </c>
      <c r="I28" s="23">
        <f t="shared" si="2"/>
        <v>0</v>
      </c>
    </row>
    <row r="29" spans="2:9" ht="30.75" customHeight="1" x14ac:dyDescent="0.25">
      <c r="B29" s="24"/>
      <c r="C29" s="25" t="s">
        <v>29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</row>
    <row r="30" spans="2:9" ht="15.95" customHeight="1" x14ac:dyDescent="0.25">
      <c r="B30" s="24"/>
      <c r="C30" s="25" t="s">
        <v>30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</row>
    <row r="31" spans="2:9" ht="15.95" customHeight="1" x14ac:dyDescent="0.25">
      <c r="B31" s="24"/>
      <c r="C31" s="25" t="s">
        <v>31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</row>
    <row r="32" spans="2:9" ht="15.95" customHeight="1" x14ac:dyDescent="0.25">
      <c r="B32" s="24"/>
      <c r="C32" s="25" t="s">
        <v>32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</row>
    <row r="33" spans="2:9" ht="15.95" customHeight="1" x14ac:dyDescent="0.25">
      <c r="B33" s="24"/>
      <c r="C33" s="25" t="s">
        <v>33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</row>
    <row r="34" spans="2:9" ht="15.95" customHeight="1" x14ac:dyDescent="0.25">
      <c r="B34" s="24"/>
      <c r="C34" s="25" t="s">
        <v>34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</row>
    <row r="35" spans="2:9" ht="15.95" customHeight="1" x14ac:dyDescent="0.25">
      <c r="B35" s="24"/>
      <c r="C35" s="25" t="s">
        <v>35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</row>
    <row r="36" spans="2:9" ht="15.95" customHeight="1" x14ac:dyDescent="0.25">
      <c r="B36" s="24"/>
      <c r="C36" s="25" t="s">
        <v>36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</row>
    <row r="37" spans="2:9" ht="15.95" customHeight="1" x14ac:dyDescent="0.25">
      <c r="B37" s="24"/>
      <c r="C37" s="25" t="s">
        <v>37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</row>
    <row r="38" spans="2:9" ht="15.95" customHeight="1" x14ac:dyDescent="0.25">
      <c r="B38" s="24"/>
      <c r="C38" s="25"/>
      <c r="D38" s="25"/>
      <c r="E38" s="25"/>
      <c r="F38" s="25"/>
      <c r="G38" s="25"/>
      <c r="H38" s="25"/>
      <c r="I38" s="25"/>
    </row>
    <row r="39" spans="2:9" ht="15.95" customHeight="1" x14ac:dyDescent="0.25">
      <c r="B39" s="21" t="s">
        <v>38</v>
      </c>
      <c r="C39" s="22"/>
      <c r="D39" s="23">
        <f>SUM(D40:D43)</f>
        <v>0</v>
      </c>
      <c r="E39" s="23">
        <f t="shared" ref="E39:I39" si="3">SUM(E40:E43)</f>
        <v>0</v>
      </c>
      <c r="F39" s="23">
        <f t="shared" si="3"/>
        <v>0</v>
      </c>
      <c r="G39" s="23">
        <f t="shared" si="3"/>
        <v>0</v>
      </c>
      <c r="H39" s="23">
        <f t="shared" si="3"/>
        <v>0</v>
      </c>
      <c r="I39" s="23">
        <f t="shared" si="3"/>
        <v>0</v>
      </c>
    </row>
    <row r="40" spans="2:9" ht="30.75" customHeight="1" x14ac:dyDescent="0.25">
      <c r="B40" s="24"/>
      <c r="C40" s="25" t="s">
        <v>39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</row>
    <row r="41" spans="2:9" ht="30.75" customHeight="1" x14ac:dyDescent="0.25">
      <c r="B41" s="24"/>
      <c r="C41" s="25" t="s">
        <v>40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</row>
    <row r="42" spans="2:9" ht="15.95" customHeight="1" x14ac:dyDescent="0.25">
      <c r="B42" s="24"/>
      <c r="C42" s="25" t="s">
        <v>41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</row>
    <row r="43" spans="2:9" ht="15.95" customHeight="1" x14ac:dyDescent="0.25">
      <c r="B43" s="24"/>
      <c r="C43" s="25" t="s">
        <v>42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</row>
    <row r="44" spans="2:9" ht="15.95" customHeight="1" thickBot="1" x14ac:dyDescent="0.3">
      <c r="B44" s="27"/>
      <c r="C44" s="28"/>
      <c r="D44" s="28"/>
      <c r="E44" s="28"/>
      <c r="F44" s="28"/>
      <c r="G44" s="28"/>
      <c r="H44" s="28"/>
      <c r="I44" s="28"/>
    </row>
    <row r="45" spans="2:9" ht="15" customHeight="1" thickBot="1" x14ac:dyDescent="0.3">
      <c r="B45" s="29"/>
      <c r="C45" s="30" t="s">
        <v>43</v>
      </c>
      <c r="D45" s="31">
        <f>SUM(D9+D19+D28+D39)</f>
        <v>161355378</v>
      </c>
      <c r="E45" s="31">
        <f t="shared" ref="E45:I45" si="4">SUM(E9+E19+E28+E39)</f>
        <v>133215.33000000013</v>
      </c>
      <c r="F45" s="31">
        <f t="shared" si="4"/>
        <v>161488593.32999998</v>
      </c>
      <c r="G45" s="31">
        <f t="shared" si="4"/>
        <v>71576317</v>
      </c>
      <c r="H45" s="31">
        <f t="shared" si="4"/>
        <v>71576317</v>
      </c>
      <c r="I45" s="31">
        <f t="shared" si="4"/>
        <v>89912276.329999998</v>
      </c>
    </row>
    <row r="47" spans="2:9" x14ac:dyDescent="0.25">
      <c r="B47" s="32"/>
      <c r="D47" s="33"/>
      <c r="E47" s="33"/>
      <c r="F47" s="33"/>
      <c r="G47" s="33"/>
      <c r="H47" s="33"/>
      <c r="I47" s="33"/>
    </row>
    <row r="48" spans="2:9" x14ac:dyDescent="0.25">
      <c r="B48" s="32"/>
    </row>
    <row r="49" spans="2:9" x14ac:dyDescent="0.25">
      <c r="B49" s="32"/>
    </row>
    <row r="50" spans="2:9" x14ac:dyDescent="0.25">
      <c r="B50" s="32"/>
    </row>
    <row r="51" spans="2:9" x14ac:dyDescent="0.25">
      <c r="B51" s="32"/>
    </row>
    <row r="52" spans="2:9" x14ac:dyDescent="0.25">
      <c r="B52" s="32"/>
    </row>
    <row r="53" spans="2:9" x14ac:dyDescent="0.25">
      <c r="B53" s="32"/>
    </row>
    <row r="58" spans="2:9" customFormat="1" x14ac:dyDescent="0.25"/>
    <row r="59" spans="2:9" customFormat="1" x14ac:dyDescent="0.25"/>
    <row r="60" spans="2:9" customFormat="1" x14ac:dyDescent="0.25"/>
    <row r="61" spans="2:9" x14ac:dyDescent="0.25">
      <c r="D61" s="34"/>
      <c r="E61" s="34"/>
      <c r="F61" s="34"/>
      <c r="G61" s="34"/>
      <c r="H61" s="34"/>
      <c r="I61" s="34"/>
    </row>
    <row r="63" spans="2:9" x14ac:dyDescent="0.25">
      <c r="D63" s="33"/>
      <c r="E63" s="33"/>
      <c r="F63" s="33"/>
      <c r="G63" s="33"/>
      <c r="H63" s="33"/>
      <c r="I63" s="33"/>
    </row>
  </sheetData>
  <mergeCells count="11">
    <mergeCell ref="B9:C9"/>
    <mergeCell ref="B19:C19"/>
    <mergeCell ref="B28:C28"/>
    <mergeCell ref="B39:C39"/>
    <mergeCell ref="B2:I2"/>
    <mergeCell ref="B3:I3"/>
    <mergeCell ref="B4:I4"/>
    <mergeCell ref="B5:I5"/>
    <mergeCell ref="B6:C7"/>
    <mergeCell ref="D6:H6"/>
    <mergeCell ref="I6:I7"/>
  </mergeCells>
  <printOptions horizontalCentered="1"/>
  <pageMargins left="0.70866141732283472" right="0.70866141732283472" top="1.1417322834645669" bottom="0.74803149606299213" header="0.31496062992125984" footer="0.31496062992125984"/>
  <pageSetup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FUNCIONAL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2026-07-06T19:44:47Z</dcterms:created>
  <dcterms:modified xsi:type="dcterms:W3CDTF">2026-07-06T19:45:15Z</dcterms:modified>
</cp:coreProperties>
</file>