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onzonM\Downloads\01 ENERO-2026\Direccion Celestino-Tovar\"/>
    </mc:Choice>
  </mc:AlternateContent>
  <xr:revisionPtr revIDLastSave="0" documentId="8_{CC658D61-31BB-445D-99E5-F7F0BA4E3DE4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MatrizIndicadores2026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W96" i="1" l="1"/>
  <c r="M96" i="1"/>
  <c r="AB95" i="1"/>
  <c r="W95" i="1"/>
  <c r="M95" i="1"/>
  <c r="AB94" i="1"/>
  <c r="AC94" i="1" s="1"/>
  <c r="W94" i="1"/>
  <c r="S94" i="1"/>
  <c r="M94" i="1"/>
  <c r="AB89" i="1"/>
  <c r="W89" i="1"/>
  <c r="M89" i="1"/>
  <c r="AB88" i="1"/>
  <c r="W88" i="1"/>
  <c r="M88" i="1"/>
  <c r="AB87" i="1"/>
  <c r="W87" i="1"/>
  <c r="S87" i="1"/>
  <c r="M87" i="1"/>
  <c r="AB86" i="1"/>
  <c r="W86" i="1"/>
  <c r="M86" i="1"/>
  <c r="AB85" i="1"/>
  <c r="W85" i="1"/>
  <c r="S85" i="1"/>
  <c r="M85" i="1"/>
  <c r="AD84" i="1"/>
  <c r="AB84" i="1"/>
  <c r="W84" i="1"/>
  <c r="M84" i="1"/>
  <c r="AB83" i="1"/>
  <c r="W83" i="1"/>
  <c r="M83" i="1"/>
  <c r="AB82" i="1"/>
  <c r="W82" i="1"/>
  <c r="S82" i="1"/>
  <c r="M82" i="1"/>
  <c r="AB81" i="1"/>
  <c r="W81" i="1"/>
  <c r="M81" i="1"/>
  <c r="AB80" i="1"/>
  <c r="W80" i="1"/>
  <c r="S80" i="1"/>
  <c r="M80" i="1"/>
  <c r="AB79" i="1"/>
  <c r="W79" i="1"/>
  <c r="M79" i="1"/>
  <c r="AD79" i="1" s="1"/>
  <c r="AB78" i="1"/>
  <c r="AD78" i="1" s="1"/>
  <c r="W78" i="1"/>
  <c r="S78" i="1"/>
  <c r="M78" i="1"/>
  <c r="AB77" i="1"/>
  <c r="W77" i="1"/>
  <c r="M77" i="1"/>
  <c r="AB76" i="1"/>
  <c r="W76" i="1"/>
  <c r="M76" i="1"/>
  <c r="AB75" i="1"/>
  <c r="W75" i="1"/>
  <c r="S75" i="1"/>
  <c r="M75" i="1"/>
  <c r="AB74" i="1"/>
  <c r="W74" i="1"/>
  <c r="X73" i="1" s="1"/>
  <c r="M74" i="1"/>
  <c r="AB73" i="1"/>
  <c r="W73" i="1"/>
  <c r="S73" i="1"/>
  <c r="M73" i="1"/>
  <c r="AB72" i="1"/>
  <c r="W72" i="1"/>
  <c r="M72" i="1"/>
  <c r="AB71" i="1"/>
  <c r="W71" i="1"/>
  <c r="S71" i="1"/>
  <c r="M71" i="1"/>
  <c r="AB70" i="1"/>
  <c r="W70" i="1"/>
  <c r="M70" i="1"/>
  <c r="AB69" i="1"/>
  <c r="W69" i="1"/>
  <c r="S69" i="1"/>
  <c r="M69" i="1"/>
  <c r="AB68" i="1"/>
  <c r="W68" i="1"/>
  <c r="M68" i="1"/>
  <c r="AB67" i="1"/>
  <c r="W67" i="1"/>
  <c r="M67" i="1"/>
  <c r="AB66" i="1"/>
  <c r="W66" i="1"/>
  <c r="S66" i="1"/>
  <c r="M66" i="1"/>
  <c r="AB65" i="1"/>
  <c r="W65" i="1"/>
  <c r="M65" i="1"/>
  <c r="AB64" i="1"/>
  <c r="AC64" i="1" s="1"/>
  <c r="W64" i="1"/>
  <c r="X64" i="1" s="1"/>
  <c r="S64" i="1"/>
  <c r="M64" i="1"/>
  <c r="AB63" i="1"/>
  <c r="W63" i="1"/>
  <c r="M63" i="1"/>
  <c r="AB62" i="1"/>
  <c r="W62" i="1"/>
  <c r="X62" i="1" s="1"/>
  <c r="S62" i="1"/>
  <c r="M62" i="1"/>
  <c r="AB61" i="1"/>
  <c r="W61" i="1"/>
  <c r="M61" i="1"/>
  <c r="AB60" i="1"/>
  <c r="W60" i="1"/>
  <c r="M60" i="1"/>
  <c r="AB59" i="1"/>
  <c r="W59" i="1"/>
  <c r="M59" i="1"/>
  <c r="AB58" i="1"/>
  <c r="AC58" i="1" s="1"/>
  <c r="W58" i="1"/>
  <c r="S58" i="1"/>
  <c r="M58" i="1"/>
  <c r="N58" i="1" s="1"/>
  <c r="AB57" i="1"/>
  <c r="W57" i="1"/>
  <c r="M57" i="1"/>
  <c r="AB55" i="1"/>
  <c r="W55" i="1"/>
  <c r="M55" i="1"/>
  <c r="AB54" i="1"/>
  <c r="W54" i="1"/>
  <c r="X54" i="1" s="1"/>
  <c r="S54" i="1"/>
  <c r="M54" i="1"/>
  <c r="AB53" i="1"/>
  <c r="W53" i="1"/>
  <c r="M53" i="1"/>
  <c r="AB52" i="1"/>
  <c r="AC52" i="1" s="1"/>
  <c r="W52" i="1"/>
  <c r="S52" i="1"/>
  <c r="M52" i="1"/>
  <c r="AB51" i="1"/>
  <c r="W51" i="1"/>
  <c r="M51" i="1"/>
  <c r="AB50" i="1"/>
  <c r="W50" i="1"/>
  <c r="X50" i="1" s="1"/>
  <c r="S50" i="1"/>
  <c r="M50" i="1"/>
  <c r="AB49" i="1"/>
  <c r="W49" i="1"/>
  <c r="M49" i="1"/>
  <c r="AB48" i="1"/>
  <c r="W48" i="1"/>
  <c r="X48" i="1" s="1"/>
  <c r="S48" i="1"/>
  <c r="M48" i="1"/>
  <c r="AB47" i="1"/>
  <c r="W47" i="1"/>
  <c r="M47" i="1"/>
  <c r="AB46" i="1"/>
  <c r="W46" i="1"/>
  <c r="S46" i="1"/>
  <c r="M46" i="1"/>
  <c r="AB45" i="1"/>
  <c r="W45" i="1"/>
  <c r="M45" i="1"/>
  <c r="AB44" i="1"/>
  <c r="W44" i="1"/>
  <c r="S44" i="1"/>
  <c r="M44" i="1"/>
  <c r="N44" i="1" s="1"/>
  <c r="AB43" i="1"/>
  <c r="AC42" i="1" s="1"/>
  <c r="W43" i="1"/>
  <c r="M43" i="1"/>
  <c r="AB42" i="1"/>
  <c r="W42" i="1"/>
  <c r="S42" i="1"/>
  <c r="M42" i="1"/>
  <c r="AB41" i="1"/>
  <c r="W41" i="1"/>
  <c r="X40" i="1" s="1"/>
  <c r="M41" i="1"/>
  <c r="AB40" i="1"/>
  <c r="W40" i="1"/>
  <c r="S40" i="1"/>
  <c r="M40" i="1"/>
  <c r="AB39" i="1"/>
  <c r="W39" i="1"/>
  <c r="M39" i="1"/>
  <c r="AB38" i="1"/>
  <c r="W38" i="1"/>
  <c r="S38" i="1"/>
  <c r="M38" i="1"/>
  <c r="AB37" i="1"/>
  <c r="W37" i="1"/>
  <c r="M37" i="1"/>
  <c r="AB36" i="1"/>
  <c r="W36" i="1"/>
  <c r="S36" i="1"/>
  <c r="M36" i="1"/>
  <c r="AB31" i="1"/>
  <c r="W31" i="1"/>
  <c r="R31" i="1"/>
  <c r="M31" i="1"/>
  <c r="W29" i="1"/>
  <c r="R29" i="1"/>
  <c r="M29" i="1"/>
  <c r="AB27" i="1"/>
  <c r="W27" i="1"/>
  <c r="R27" i="1"/>
  <c r="M27" i="1"/>
  <c r="AB26" i="1"/>
  <c r="AC25" i="1" s="1"/>
  <c r="W26" i="1"/>
  <c r="M26" i="1"/>
  <c r="AB25" i="1"/>
  <c r="W25" i="1"/>
  <c r="S25" i="1"/>
  <c r="M25" i="1"/>
  <c r="N25" i="1" s="1"/>
  <c r="AB24" i="1"/>
  <c r="W24" i="1"/>
  <c r="M24" i="1"/>
  <c r="AB23" i="1"/>
  <c r="W23" i="1"/>
  <c r="M23" i="1"/>
  <c r="AB22" i="1"/>
  <c r="W22" i="1"/>
  <c r="S22" i="1"/>
  <c r="M22" i="1"/>
  <c r="N22" i="1" s="1"/>
  <c r="AB21" i="1"/>
  <c r="W21" i="1"/>
  <c r="M21" i="1"/>
  <c r="AB20" i="1"/>
  <c r="W20" i="1"/>
  <c r="M20" i="1"/>
  <c r="AB19" i="1"/>
  <c r="W19" i="1"/>
  <c r="S19" i="1"/>
  <c r="M19" i="1"/>
  <c r="N19" i="1" s="1"/>
  <c r="AB18" i="1"/>
  <c r="W18" i="1"/>
  <c r="M18" i="1"/>
  <c r="AB17" i="1"/>
  <c r="W17" i="1"/>
  <c r="M17" i="1"/>
  <c r="AB16" i="1"/>
  <c r="W16" i="1"/>
  <c r="S16" i="1"/>
  <c r="M16" i="1"/>
  <c r="AD15" i="1"/>
  <c r="AB15" i="1"/>
  <c r="W15" i="1"/>
  <c r="M15" i="1"/>
  <c r="AD14" i="1"/>
  <c r="AB14" i="1"/>
  <c r="W14" i="1"/>
  <c r="S14" i="1"/>
  <c r="M14" i="1"/>
  <c r="AD13" i="1"/>
  <c r="AB13" i="1"/>
  <c r="W13" i="1"/>
  <c r="M13" i="1"/>
  <c r="AD12" i="1"/>
  <c r="AB12" i="1"/>
  <c r="W12" i="1"/>
  <c r="S12" i="1"/>
  <c r="M12" i="1"/>
  <c r="AB11" i="1"/>
  <c r="W11" i="1"/>
  <c r="M11" i="1"/>
  <c r="AD11" i="1" s="1"/>
  <c r="AD67" i="1" l="1"/>
  <c r="N12" i="1"/>
  <c r="N40" i="1"/>
  <c r="X44" i="1"/>
  <c r="AD68" i="1"/>
  <c r="N14" i="1"/>
  <c r="AC22" i="1"/>
  <c r="N38" i="1"/>
  <c r="N54" i="1"/>
  <c r="N64" i="1"/>
  <c r="AC19" i="1"/>
  <c r="N87" i="1"/>
  <c r="AC12" i="1"/>
  <c r="X14" i="1"/>
  <c r="X66" i="1"/>
  <c r="AC75" i="1"/>
  <c r="AC82" i="1"/>
  <c r="N85" i="1"/>
  <c r="X78" i="1"/>
  <c r="AC80" i="1"/>
  <c r="X87" i="1"/>
  <c r="N94" i="1"/>
  <c r="AD18" i="1"/>
  <c r="AD41" i="1"/>
  <c r="AD50" i="1"/>
  <c r="AD54" i="1"/>
  <c r="AC62" i="1"/>
  <c r="AC66" i="1"/>
  <c r="X71" i="1"/>
  <c r="X82" i="1"/>
  <c r="X16" i="1"/>
  <c r="AD37" i="1"/>
  <c r="X46" i="1"/>
  <c r="AC50" i="1"/>
  <c r="X58" i="1"/>
  <c r="AD61" i="1"/>
  <c r="X69" i="1"/>
  <c r="AD71" i="1"/>
  <c r="AC73" i="1"/>
  <c r="X80" i="1"/>
  <c r="AC16" i="1"/>
  <c r="AD21" i="1"/>
  <c r="X52" i="1"/>
  <c r="AC71" i="1"/>
  <c r="AD89" i="1"/>
  <c r="N16" i="1"/>
  <c r="AD25" i="1"/>
  <c r="N36" i="1"/>
  <c r="AD47" i="1"/>
  <c r="AD83" i="1"/>
  <c r="X19" i="1"/>
  <c r="X38" i="1"/>
  <c r="AD95" i="1"/>
  <c r="AD19" i="1"/>
  <c r="AD24" i="1"/>
  <c r="X36" i="1"/>
  <c r="AC38" i="1"/>
  <c r="AC46" i="1"/>
  <c r="N50" i="1"/>
  <c r="N52" i="1"/>
  <c r="N66" i="1"/>
  <c r="N75" i="1"/>
  <c r="AC87" i="1"/>
  <c r="X22" i="1"/>
  <c r="AC36" i="1"/>
  <c r="X42" i="1"/>
  <c r="AD57" i="1"/>
  <c r="N73" i="1"/>
  <c r="AD87" i="1"/>
  <c r="AD96" i="1"/>
  <c r="AD23" i="1"/>
  <c r="AC40" i="1"/>
  <c r="AD42" i="1"/>
  <c r="AD65" i="1"/>
  <c r="X85" i="1"/>
  <c r="X25" i="1"/>
  <c r="AD39" i="1"/>
  <c r="AC44" i="1"/>
  <c r="AD46" i="1"/>
  <c r="AD59" i="1"/>
  <c r="AD63" i="1"/>
  <c r="X75" i="1"/>
  <c r="AD77" i="1"/>
  <c r="AD81" i="1"/>
  <c r="AD85" i="1"/>
  <c r="X12" i="1"/>
  <c r="AD16" i="1"/>
  <c r="AD20" i="1"/>
  <c r="AD43" i="1"/>
  <c r="AC48" i="1"/>
  <c r="N62" i="1"/>
  <c r="AC69" i="1"/>
  <c r="AD75" i="1"/>
  <c r="N78" i="1"/>
  <c r="N80" i="1"/>
  <c r="N82" i="1"/>
  <c r="AD86" i="1"/>
  <c r="AD17" i="1"/>
  <c r="N42" i="1"/>
  <c r="AD45" i="1"/>
  <c r="AD51" i="1"/>
  <c r="AC54" i="1"/>
  <c r="AD72" i="1"/>
  <c r="AD76" i="1"/>
  <c r="N46" i="1"/>
  <c r="AD49" i="1"/>
  <c r="AD55" i="1"/>
  <c r="AD70" i="1"/>
  <c r="AD82" i="1"/>
  <c r="AC14" i="1"/>
  <c r="AD22" i="1"/>
  <c r="AD26" i="1"/>
  <c r="N48" i="1"/>
  <c r="AD53" i="1"/>
  <c r="AD60" i="1"/>
  <c r="AD64" i="1"/>
  <c r="N69" i="1"/>
  <c r="N71" i="1"/>
  <c r="AD74" i="1"/>
  <c r="AC78" i="1"/>
  <c r="AD88" i="1"/>
  <c r="X94" i="1"/>
  <c r="AD38" i="1"/>
  <c r="AD58" i="1"/>
  <c r="AD36" i="1"/>
  <c r="AD40" i="1"/>
  <c r="AD44" i="1"/>
  <c r="AD48" i="1"/>
  <c r="AD52" i="1"/>
  <c r="AD62" i="1"/>
  <c r="AD66" i="1"/>
  <c r="AD69" i="1"/>
  <c r="AD73" i="1"/>
  <c r="AD80" i="1"/>
  <c r="AD94" i="1"/>
  <c r="AC85" i="1"/>
</calcChain>
</file>

<file path=xl/sharedStrings.xml><?xml version="1.0" encoding="utf-8"?>
<sst xmlns="http://schemas.openxmlformats.org/spreadsheetml/2006/main" count="375" uniqueCount="220">
  <si>
    <t>DIRECCIÓN DE GESTIÓN ECOLÓGICA Y MANEJO DE RESIDUOS</t>
  </si>
  <si>
    <t>NOMBRE DEL INDICADOR</t>
  </si>
  <si>
    <t>FÓRMULA
(Forma de cálculo)</t>
  </si>
  <si>
    <t>META                     2024-2027</t>
  </si>
  <si>
    <t>LINEA BASE (LOGRO 2025)</t>
  </si>
  <si>
    <t>META              2026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</si>
  <si>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</si>
  <si>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</si>
  <si>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</si>
  <si>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</si>
  <si>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</si>
  <si>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</si>
  <si>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</si>
  <si>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</si>
  <si>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</si>
  <si>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</si>
  <si>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</si>
  <si>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</si>
  <si>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</si>
  <si>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</si>
  <si>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</si>
  <si>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</si>
  <si>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</si>
  <si>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</si>
  <si>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</si>
  <si>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</si>
  <si>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2025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</si>
  <si>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</si>
  <si>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</si>
  <si>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</si>
  <si>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</si>
  <si>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</si>
  <si>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</si>
  <si>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</si>
  <si>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</si>
  <si>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</si>
  <si>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</si>
  <si>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</si>
  <si>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</si>
  <si>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</si>
  <si>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</si>
  <si>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</si>
  <si>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</si>
  <si>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</si>
  <si>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</si>
  <si>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</si>
  <si>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</si>
  <si>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083-SEMARNAT-2003/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</si>
  <si>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</si>
  <si>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</si>
  <si>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</si>
  <si>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</si>
  <si>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</si>
  <si>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</si>
  <si>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</si>
  <si>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</si>
  <si>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</si>
  <si>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</si>
  <si>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400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</si>
  <si>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</si>
  <si>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</si>
  <si>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</si>
  <si>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</si>
  <si>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</si>
  <si>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</si>
  <si>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160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</si>
  <si>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</si>
  <si>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</si>
  <si>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</si>
  <si>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</si>
  <si>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>Número de asociaciones de tianguistas capacitadas para la limpieza y uso responsable de sus espacios</t>
  </si>
  <si>
    <t>Número de asociaciones de tianguistas capacitadas</t>
  </si>
  <si>
    <t>No aplica</t>
  </si>
  <si>
    <t>Asociacion de tiangustas capacitada</t>
  </si>
  <si>
    <t>Asociación de tianguistas</t>
  </si>
  <si>
    <t>Asociaciones  de tianguistas capacitadas</t>
  </si>
  <si>
    <t>Número de vialidades de la ciudad que se limpian a través de barrido mecánico</t>
  </si>
  <si>
    <t>Número de vialidades atendidas con barrido mecánico para su limpieza</t>
  </si>
  <si>
    <t xml:space="preserve">Vialidad atendida con barrido mecánico </t>
  </si>
  <si>
    <t>mensual</t>
  </si>
  <si>
    <t>Vialidad de la ciudad atendida con barrido mecánico</t>
  </si>
  <si>
    <t xml:space="preserve">Número de vialidades de la ciudad atendidas con barrido mecánico </t>
  </si>
  <si>
    <t>Número de toneladas de residuos solidos separados o destinados al reciclaje recolectadas</t>
  </si>
  <si>
    <t>Toneladas de residuos sólidos separados o destinados al reciclaje recolectadas</t>
  </si>
  <si>
    <t>Tonelada de residuos sólidos recolectada</t>
  </si>
  <si>
    <t>Número de toneladas de residuos sólidos recolectadas</t>
  </si>
  <si>
    <t>Porcentaje de reportes para la limpieza emergente de espacios públicos atendidos</t>
  </si>
  <si>
    <t>(Número de reportes para la limpieza de espacios públicos solicitados)/ (Número de reportes para la limpieza de espacios públicos atendidos) x 100</t>
  </si>
  <si>
    <t>100 %</t>
  </si>
  <si>
    <t>Reporte para limpieza emergente de espacios públicos</t>
  </si>
  <si>
    <t>Mensual</t>
  </si>
  <si>
    <t>Número de reportes para la limpieza de espacios públicos solicitados</t>
  </si>
  <si>
    <t>Númer de reportes para la limpieza emergente de espacios públicos atendidos</t>
  </si>
  <si>
    <t>o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</si>
  <si>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</si>
  <si>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</si>
  <si>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</si>
  <si>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</si>
  <si>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</si>
  <si>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Dirección de Gestión Ecológica y Manejo de Residuos / Número e personas con algún tipo de discapacidad que reciben atención con al menos un servicio y/o trámite de la Dirección de Gestión Ecológica y Manejo de Residuos) x100 </t>
  </si>
  <si>
    <t>Número de personas con algún tipo de discapacidad que reciben atención con al menos un servicio y/o trámite de la Dirección de Gestión Ecológica y Manejo de Residuos</t>
  </si>
  <si>
    <t>Número e personas con algún tipo de discapacidad que reciben atención con al menos un servicio y/o trámite de la Dirección de Gestión Ecológica y Manejo de Residuos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</si>
  <si>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</si>
  <si>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</si>
  <si>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</si>
  <si>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</si>
  <si>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</si>
  <si>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</si>
  <si>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</si>
  <si>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</si>
  <si>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</si>
  <si>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</si>
  <si>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</si>
  <si>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</si>
  <si>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</si>
  <si>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</si>
  <si>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</si>
  <si>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</si>
  <si>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</si>
  <si>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</si>
  <si>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</si>
  <si>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</si>
  <si>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</si>
  <si>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</si>
  <si>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</si>
  <si>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</si>
  <si>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</si>
  <si>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</si>
  <si>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</si>
  <si>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</si>
  <si>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</si>
  <si>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</si>
  <si>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</si>
  <si>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</si>
  <si>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</si>
  <si>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</si>
  <si>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</si>
  <si>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</si>
  <si>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</si>
  <si>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</si>
  <si>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</si>
  <si>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</si>
  <si>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</si>
  <si>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 xml:space="preserve">Programa Haciendo ECO 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</si>
  <si>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</si>
  <si>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</si>
  <si>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</si>
  <si>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</si>
  <si>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</si>
  <si>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</si>
  <si>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</si>
  <si>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</si>
  <si>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</si>
  <si>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</si>
  <si>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</si>
  <si>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</si>
  <si>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</si>
  <si>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</si>
  <si>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</si>
  <si>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</si>
  <si>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</si>
  <si>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</si>
  <si>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</si>
  <si>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</si>
  <si>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</si>
  <si>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</si>
  <si>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</si>
  <si>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 xml:space="preserve">Taller de reforestación 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</si>
  <si>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</si>
  <si>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</si>
  <si>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</si>
  <si>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árboles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</si>
  <si>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</si>
  <si>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</si>
  <si>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</si>
  <si>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Número de escuelas reconocidas por su responsabilidad ecológica</t>
  </si>
  <si>
    <t>Número de escuelas reconocidas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</si>
  <si>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</si>
  <si>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</si>
  <si>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</si>
  <si>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</si>
  <si>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</si>
  <si>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</si>
  <si>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</si>
  <si>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</si>
  <si>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</si>
  <si>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 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</si>
  <si>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</si>
  <si>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</si>
  <si>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</si>
  <si>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</si>
  <si>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</si>
  <si>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75 persona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</si>
  <si>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</si>
  <si>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</si>
  <si>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protección del medio ambiente </t>
  </si>
  <si>
    <t>(Número de familias que reciben al menos un servicio de la Coordinacion de Educación Ambiental/ Número de familias que demanda al menos un servicio de la Coordinacion de Educación Ambiental) x 100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</si>
  <si>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</si>
  <si>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</si>
  <si>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pláticas, talleres y/o conferencias sobre temas ambientales.</t>
  </si>
  <si>
    <t>Número de alumnas y alumnos que asisten a  pláticas , talleres y/o conferencias sobre temas ambientales.</t>
  </si>
  <si>
    <t xml:space="preserve">Número de libros rescatados y en uso </t>
  </si>
  <si>
    <t xml:space="preserve">Número de libros rescatados </t>
  </si>
  <si>
    <t>Porcentaje de servicios prestados en la biblioteca de la basura</t>
  </si>
  <si>
    <t>(Número de servicios solicitados en la biblioteca de la basuras) / (número de servicios prestados en la biblioteca de la basura) x 100</t>
  </si>
  <si>
    <t>Número de servicios</t>
  </si>
  <si>
    <t>Número de servcios solicitados</t>
  </si>
  <si>
    <t xml:space="preserve">Número de servicios prestados 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</si>
  <si>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</si>
  <si>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</si>
  <si>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</si>
  <si>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</si>
  <si>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</si>
  <si>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</si>
  <si>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</si>
  <si>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</si>
  <si>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</si>
  <si>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</si>
  <si>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</si>
  <si>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2026. CORRESPONDIENTES AL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</si>
</sst>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mm\ yyyy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0000"/>
      <name val="Calibri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theme="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A4C2F4"/>
        <bgColor rgb="FFA4C2F4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F4CCCC"/>
        <bgColor rgb="FFF4CCCC"/>
      </patternFill>
    </fill>
    <fill>
      <patternFill patternType="solid">
        <fgColor rgb="FFFFE599"/>
        <bgColor rgb="FFFFE599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164" fontId="8" fillId="0" borderId="0" xfId="0" applyNumberFormat="1" applyFont="1"/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6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9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9" fontId="3" fillId="4" borderId="5" xfId="0" applyNumberFormat="1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4" fontId="3" fillId="4" borderId="5" xfId="0" applyNumberFormat="1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horizontal="center" vertical="center"/>
    </xf>
    <xf numFmtId="10" fontId="3" fillId="4" borderId="5" xfId="0" applyNumberFormat="1" applyFont="1" applyFill="1" applyBorder="1" applyAlignment="1">
      <alignment horizontal="center" vertical="center"/>
    </xf>
    <xf numFmtId="10" fontId="3" fillId="4" borderId="5" xfId="0" applyNumberFormat="1" applyFont="1" applyFill="1" applyBorder="1" applyAlignment="1">
      <alignment horizontal="center" vertical="center" wrapText="1"/>
    </xf>
    <xf numFmtId="0" fontId="2" fillId="5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9" fontId="3" fillId="5" borderId="5" xfId="0" applyNumberFormat="1" applyFont="1" applyFill="1" applyBorder="1" applyAlignment="1">
      <alignment horizontal="center" vertical="center"/>
    </xf>
    <xf numFmtId="9" fontId="10" fillId="5" borderId="5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10" fontId="3" fillId="5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5" borderId="5" xfId="0" applyFont="1" applyFill="1" applyBorder="1"/>
    <xf numFmtId="0" fontId="3" fillId="7" borderId="5" xfId="0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" fontId="3" fillId="7" borderId="5" xfId="0" applyNumberFormat="1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/>
    </xf>
    <xf numFmtId="9" fontId="3" fillId="7" borderId="5" xfId="0" applyNumberFormat="1" applyFont="1" applyFill="1" applyBorder="1" applyAlignment="1">
      <alignment horizontal="center" vertical="center"/>
    </xf>
    <xf numFmtId="3" fontId="3" fillId="7" borderId="8" xfId="0" applyNumberFormat="1" applyFont="1" applyFill="1" applyBorder="1" applyAlignment="1">
      <alignment horizontal="center" vertical="center"/>
    </xf>
    <xf numFmtId="0" fontId="3" fillId="7" borderId="8" xfId="0" applyFont="1" applyFill="1" applyBorder="1" applyAlignment="1">
      <alignment horizontal="center" vertical="center"/>
    </xf>
    <xf numFmtId="0" fontId="3" fillId="5" borderId="8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10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8" borderId="10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6" fillId="0" borderId="4" xfId="0" applyFont="1" applyBorder="1"/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4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 wrapText="1"/>
    </xf>
    <xf numFmtId="0" fontId="6" fillId="0" borderId="7" xfId="0" applyFont="1" applyBorder="1"/>
    <xf numFmtId="0" fontId="9" fillId="4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0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9" fontId="3" fillId="6" borderId="1" xfId="0" applyNumberFormat="1" applyFont="1" applyFill="1" applyBorder="1" applyAlignment="1">
      <alignment horizontal="center" vertical="center" wrapText="1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0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3" fontId="3" fillId="7" borderId="1" xfId="0" applyNumberFormat="1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right" vertical="center" wrapText="1"/>
    </xf>
    <xf numFmtId="9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6" fillId="0" borderId="9" xfId="0" applyFont="1" applyBorder="1"/>
    <xf numFmtId="0" fontId="1" fillId="0" borderId="0" xfId="0" applyFont="1"/>
    <xf numFmtId="0" fontId="12" fillId="0" borderId="0" xfId="0" applyFont="1" applyAlignment="1">
      <alignment horizontal="left" wrapText="1"/>
    </xf>
    <xf numFmtId="0" fontId="12" fillId="0" borderId="0" xfId="0" applyFont="1"/>
    <xf numFmtId="0" fontId="14" fillId="0" borderId="0" xfId="0" applyFont="1" applyAlignment="1">
      <alignment horizontal="center"/>
    </xf>
    <xf numFmtId="0" fontId="13" fillId="0" borderId="0" xfId="0" applyFont="1" applyAlignment="1">
      <alignment horizontal="center"/>
    </xf>
    <xf numFmtId="1" fontId="1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10"/>
  <sheetViews>
    <sheetView tabSelected="1" workbookViewId="0">
      <pane xSplit="2" ySplit="10" topLeftCell="C11" activePane="bottomRight" state="frozen"/>
      <selection pane="topRight" activeCell="E1" sqref="E1"/>
      <selection pane="bottomLeft" activeCell="A6" sqref="A6"/>
      <selection pane="bottomRight" activeCell="A4" sqref="A4"/>
    </sheetView>
  </sheetViews>
  <sheetFormatPr baseColWidth="10" defaultColWidth="14.42578125" defaultRowHeight="15" customHeight="1" x14ac:dyDescent="0.25"/>
  <cols>
    <col min="1" max="1" width="32.5703125" customWidth="1"/>
    <col min="2" max="2" width="38.5703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6.42578125" customWidth="1"/>
    <col min="30" max="30" width="18.5703125" customWidth="1"/>
  </cols>
  <sheetData>
    <row r="1" spans="1:31" ht="15" customHeight="1" x14ac:dyDescent="0.25">
      <c r="A1" t="s">
        <v>215</v>
      </c>
    </row>
    <row r="2" spans="1:31" ht="15" customHeight="1" x14ac:dyDescent="0.25">
      <c r="A2" t="s">
        <v>0</v>
      </c>
    </row>
    <row r="3" spans="1:31" ht="15" customHeight="1" x14ac:dyDescent="0.25">
      <c r="A3" s="90" t="s">
        <v>219</v>
      </c>
    </row>
    <row r="4" spans="1:31" ht="15" customHeight="1" x14ac:dyDescent="0.25">
      <c r="A4" t="s">
        <v>216</v>
      </c>
      <c r="B4" s="91" t="s">
        <v>217</v>
      </c>
      <c r="C4" s="91"/>
      <c r="D4" s="91"/>
      <c r="E4" s="91"/>
      <c r="F4" s="91"/>
      <c r="G4" s="92"/>
    </row>
    <row r="5" spans="1:31" ht="15" customHeight="1" x14ac:dyDescent="0.25">
      <c r="A5" s="93"/>
      <c r="B5" s="91"/>
      <c r="C5" s="91"/>
      <c r="D5" s="91"/>
      <c r="E5" s="91"/>
      <c r="F5" s="91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  <c r="U5" s="93"/>
    </row>
    <row r="6" spans="1:31" ht="15" customHeight="1" x14ac:dyDescent="0.25">
      <c r="A6" s="93" t="s">
        <v>218</v>
      </c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</row>
    <row r="7" spans="1:31" ht="14.25" customHeight="1" x14ac:dyDescent="0.25">
      <c r="J7" s="94"/>
      <c r="K7" s="94"/>
      <c r="L7" s="94"/>
      <c r="M7" s="94"/>
      <c r="R7" s="95"/>
      <c r="W7" s="95"/>
      <c r="AB7" s="95"/>
    </row>
    <row r="8" spans="1:31" ht="14.25" customHeight="1" x14ac:dyDescent="0.25">
      <c r="J8" s="94"/>
      <c r="K8" s="94"/>
      <c r="L8" s="94"/>
      <c r="M8" s="94"/>
      <c r="R8" s="95"/>
      <c r="W8" s="95"/>
      <c r="AB8" s="95"/>
    </row>
    <row r="9" spans="1:31" ht="33" customHeight="1" x14ac:dyDescent="0.25">
      <c r="A9" s="56" t="s">
        <v>1</v>
      </c>
      <c r="B9" s="56" t="s">
        <v>2</v>
      </c>
      <c r="C9" s="62" t="s">
        <v>3</v>
      </c>
      <c r="D9" s="62" t="s">
        <v>4</v>
      </c>
      <c r="E9" s="62" t="s">
        <v>5</v>
      </c>
      <c r="F9" s="56" t="s">
        <v>6</v>
      </c>
      <c r="G9" s="56" t="s">
        <v>7</v>
      </c>
      <c r="H9" s="56" t="s">
        <v>8</v>
      </c>
      <c r="I9" s="56" t="s">
        <v>9</v>
      </c>
      <c r="J9" s="56" t="s">
        <v>10</v>
      </c>
      <c r="K9" s="56" t="s">
        <v>11</v>
      </c>
      <c r="L9" s="56" t="s">
        <v>12</v>
      </c>
      <c r="M9" s="61" t="s">
        <v>13</v>
      </c>
      <c r="N9" s="59"/>
      <c r="O9" s="56" t="s">
        <v>14</v>
      </c>
      <c r="P9" s="56" t="s">
        <v>15</v>
      </c>
      <c r="Q9" s="56" t="s">
        <v>16</v>
      </c>
      <c r="R9" s="61" t="s">
        <v>17</v>
      </c>
      <c r="S9" s="59"/>
      <c r="T9" s="56" t="s">
        <v>18</v>
      </c>
      <c r="U9" s="56" t="s">
        <v>19</v>
      </c>
      <c r="V9" s="56" t="s">
        <v>20</v>
      </c>
      <c r="W9" s="58" t="s">
        <v>21</v>
      </c>
      <c r="X9" s="59"/>
      <c r="Y9" s="56" t="s">
        <v>22</v>
      </c>
      <c r="Z9" s="56" t="s">
        <v>23</v>
      </c>
      <c r="AA9" s="56" t="s">
        <v>24</v>
      </c>
      <c r="AB9" s="58" t="s">
        <v>25</v>
      </c>
      <c r="AC9" s="59"/>
      <c r="AD9" s="60" t="s">
        <v>26</v>
      </c>
      <c r="AE9" s="3"/>
    </row>
    <row r="10" spans="1:31" ht="47.25" customHeight="1" x14ac:dyDescent="0.25">
      <c r="A10" s="57"/>
      <c r="B10" s="57"/>
      <c r="C10" s="57"/>
      <c r="D10" s="57"/>
      <c r="E10" s="57"/>
      <c r="F10" s="57"/>
      <c r="G10" s="57"/>
      <c r="H10" s="57"/>
      <c r="I10" s="57"/>
      <c r="J10" s="57"/>
      <c r="K10" s="57"/>
      <c r="L10" s="57"/>
      <c r="M10" s="4" t="s">
        <v>27</v>
      </c>
      <c r="N10" s="4" t="s">
        <v>28</v>
      </c>
      <c r="O10" s="57"/>
      <c r="P10" s="57"/>
      <c r="Q10" s="57"/>
      <c r="R10" s="5" t="s">
        <v>27</v>
      </c>
      <c r="S10" s="4" t="s">
        <v>28</v>
      </c>
      <c r="T10" s="57"/>
      <c r="U10" s="57"/>
      <c r="V10" s="57"/>
      <c r="W10" s="5" t="s">
        <v>29</v>
      </c>
      <c r="X10" s="4" t="s">
        <v>30</v>
      </c>
      <c r="Y10" s="57"/>
      <c r="Z10" s="57"/>
      <c r="AA10" s="57"/>
      <c r="AB10" s="6" t="s">
        <v>29</v>
      </c>
      <c r="AC10" s="4" t="s">
        <v>30</v>
      </c>
      <c r="AD10" s="57"/>
    </row>
    <row r="11" spans="1:31" ht="30" x14ac:dyDescent="0.25">
      <c r="A11" s="7" t="s">
        <v>31</v>
      </c>
      <c r="B11" s="7" t="s">
        <v>32</v>
      </c>
      <c r="C11" s="8">
        <v>1</v>
      </c>
      <c r="D11" s="8">
        <v>1</v>
      </c>
      <c r="E11" s="8">
        <v>1</v>
      </c>
      <c r="F11" s="8">
        <v>1</v>
      </c>
      <c r="G11" s="8" t="s">
        <v>33</v>
      </c>
      <c r="H11" s="7" t="s">
        <v>34</v>
      </c>
      <c r="I11" s="7" t="s">
        <v>35</v>
      </c>
      <c r="J11" s="7">
        <v>1</v>
      </c>
      <c r="K11" s="7"/>
      <c r="L11" s="7"/>
      <c r="M11" s="7">
        <f t="shared" ref="M11:M15" si="0">J11</f>
        <v>1</v>
      </c>
      <c r="N11" s="7" t="s">
        <v>36</v>
      </c>
      <c r="O11" s="7"/>
      <c r="P11" s="7"/>
      <c r="Q11" s="7"/>
      <c r="R11" s="7"/>
      <c r="S11" s="7" t="s">
        <v>36</v>
      </c>
      <c r="T11" s="7"/>
      <c r="U11" s="7"/>
      <c r="V11" s="7"/>
      <c r="W11" s="7">
        <f t="shared" ref="W11:W15" si="1">T11</f>
        <v>0</v>
      </c>
      <c r="X11" s="7" t="s">
        <v>36</v>
      </c>
      <c r="Y11" s="7"/>
      <c r="Z11" s="7"/>
      <c r="AA11" s="7"/>
      <c r="AB11" s="7">
        <f t="shared" ref="AB11:AB15" si="2">Y11</f>
        <v>0</v>
      </c>
      <c r="AC11" s="7" t="s">
        <v>36</v>
      </c>
      <c r="AD11" s="7">
        <f>M11</f>
        <v>1</v>
      </c>
    </row>
    <row r="12" spans="1:31" ht="33.75" customHeight="1" x14ac:dyDescent="0.25">
      <c r="A12" s="65" t="s">
        <v>37</v>
      </c>
      <c r="B12" s="65" t="s">
        <v>38</v>
      </c>
      <c r="C12" s="63">
        <v>0.96</v>
      </c>
      <c r="D12" s="63">
        <v>0.96</v>
      </c>
      <c r="E12" s="63">
        <v>0.96</v>
      </c>
      <c r="F12" s="63">
        <v>0.96</v>
      </c>
      <c r="G12" s="64" t="s">
        <v>39</v>
      </c>
      <c r="H12" s="65" t="s">
        <v>34</v>
      </c>
      <c r="I12" s="9" t="s">
        <v>40</v>
      </c>
      <c r="J12" s="10">
        <v>0.96</v>
      </c>
      <c r="K12" s="10"/>
      <c r="L12" s="10"/>
      <c r="M12" s="11">
        <f t="shared" si="0"/>
        <v>0.96</v>
      </c>
      <c r="N12" s="66">
        <f>M12/M13</f>
        <v>9.8969072164948445E-3</v>
      </c>
      <c r="O12" s="10"/>
      <c r="P12" s="10"/>
      <c r="Q12" s="10"/>
      <c r="R12" s="12"/>
      <c r="S12" s="66" t="e">
        <f>R12/R13</f>
        <v>#DIV/0!</v>
      </c>
      <c r="T12" s="10"/>
      <c r="U12" s="10"/>
      <c r="V12" s="10"/>
      <c r="W12" s="12">
        <f t="shared" si="1"/>
        <v>0</v>
      </c>
      <c r="X12" s="66" t="e">
        <f>W12/W13</f>
        <v>#DIV/0!</v>
      </c>
      <c r="Y12" s="10"/>
      <c r="Z12" s="10"/>
      <c r="AA12" s="13"/>
      <c r="AB12" s="12">
        <f t="shared" si="2"/>
        <v>0</v>
      </c>
      <c r="AC12" s="66" t="e">
        <f>AB12/AB13</f>
        <v>#DIV/0!</v>
      </c>
      <c r="AD12" s="14">
        <f t="shared" ref="AD12:AD15" si="3">J12</f>
        <v>0.96</v>
      </c>
    </row>
    <row r="13" spans="1:31" ht="22.5" customHeight="1" x14ac:dyDescent="0.25">
      <c r="A13" s="57"/>
      <c r="B13" s="57"/>
      <c r="C13" s="57"/>
      <c r="D13" s="57"/>
      <c r="E13" s="57"/>
      <c r="F13" s="57"/>
      <c r="G13" s="57"/>
      <c r="H13" s="57"/>
      <c r="I13" s="9" t="s">
        <v>41</v>
      </c>
      <c r="J13" s="11">
        <v>97</v>
      </c>
      <c r="K13" s="11"/>
      <c r="L13" s="11"/>
      <c r="M13" s="11">
        <f t="shared" si="0"/>
        <v>97</v>
      </c>
      <c r="N13" s="57"/>
      <c r="O13" s="11"/>
      <c r="P13" s="11"/>
      <c r="Q13" s="11"/>
      <c r="R13" s="12"/>
      <c r="S13" s="57"/>
      <c r="T13" s="15"/>
      <c r="U13" s="15"/>
      <c r="V13" s="15"/>
      <c r="W13" s="12">
        <f t="shared" si="1"/>
        <v>0</v>
      </c>
      <c r="X13" s="57"/>
      <c r="Y13" s="15"/>
      <c r="Z13" s="15"/>
      <c r="AA13" s="15"/>
      <c r="AB13" s="12">
        <f t="shared" si="2"/>
        <v>0</v>
      </c>
      <c r="AC13" s="57"/>
      <c r="AD13" s="12">
        <f t="shared" si="3"/>
        <v>97</v>
      </c>
    </row>
    <row r="14" spans="1:31" ht="30.75" customHeight="1" x14ac:dyDescent="0.25">
      <c r="A14" s="65" t="s">
        <v>42</v>
      </c>
      <c r="B14" s="65" t="s">
        <v>43</v>
      </c>
      <c r="C14" s="67">
        <v>97</v>
      </c>
      <c r="D14" s="67">
        <v>97</v>
      </c>
      <c r="E14" s="67">
        <v>97</v>
      </c>
      <c r="F14" s="63">
        <v>1</v>
      </c>
      <c r="G14" s="64" t="s">
        <v>39</v>
      </c>
      <c r="H14" s="65" t="s">
        <v>34</v>
      </c>
      <c r="I14" s="9" t="s">
        <v>44</v>
      </c>
      <c r="J14" s="11">
        <v>97</v>
      </c>
      <c r="K14" s="11"/>
      <c r="L14" s="11"/>
      <c r="M14" s="11">
        <f t="shared" si="0"/>
        <v>97</v>
      </c>
      <c r="N14" s="66">
        <f>M14/M15</f>
        <v>1</v>
      </c>
      <c r="O14" s="11"/>
      <c r="P14" s="11"/>
      <c r="Q14" s="11"/>
      <c r="R14" s="12"/>
      <c r="S14" s="66" t="e">
        <f>R14/R15</f>
        <v>#DIV/0!</v>
      </c>
      <c r="T14" s="15"/>
      <c r="U14" s="15"/>
      <c r="V14" s="15"/>
      <c r="W14" s="12">
        <f t="shared" si="1"/>
        <v>0</v>
      </c>
      <c r="X14" s="66" t="e">
        <f>W14/W15</f>
        <v>#DIV/0!</v>
      </c>
      <c r="Y14" s="12"/>
      <c r="Z14" s="15"/>
      <c r="AA14" s="16"/>
      <c r="AB14" s="12">
        <f t="shared" si="2"/>
        <v>0</v>
      </c>
      <c r="AC14" s="66" t="e">
        <f>AB14/AB15</f>
        <v>#DIV/0!</v>
      </c>
      <c r="AD14" s="14">
        <f t="shared" si="3"/>
        <v>97</v>
      </c>
    </row>
    <row r="15" spans="1:31" ht="21" customHeight="1" x14ac:dyDescent="0.25">
      <c r="A15" s="57"/>
      <c r="B15" s="57"/>
      <c r="C15" s="57"/>
      <c r="D15" s="57"/>
      <c r="E15" s="57"/>
      <c r="F15" s="57"/>
      <c r="G15" s="57"/>
      <c r="H15" s="57"/>
      <c r="I15" s="9" t="s">
        <v>45</v>
      </c>
      <c r="J15" s="11">
        <v>97</v>
      </c>
      <c r="K15" s="11"/>
      <c r="L15" s="11"/>
      <c r="M15" s="11">
        <f t="shared" si="0"/>
        <v>97</v>
      </c>
      <c r="N15" s="57"/>
      <c r="O15" s="11"/>
      <c r="P15" s="11"/>
      <c r="Q15" s="11"/>
      <c r="R15" s="12"/>
      <c r="S15" s="57"/>
      <c r="T15" s="15"/>
      <c r="U15" s="15"/>
      <c r="V15" s="15"/>
      <c r="W15" s="12">
        <f t="shared" si="1"/>
        <v>0</v>
      </c>
      <c r="X15" s="57"/>
      <c r="Y15" s="12"/>
      <c r="Z15" s="16"/>
      <c r="AA15" s="16"/>
      <c r="AB15" s="12">
        <f t="shared" si="2"/>
        <v>0</v>
      </c>
      <c r="AC15" s="57"/>
      <c r="AD15" s="12">
        <f t="shared" si="3"/>
        <v>97</v>
      </c>
    </row>
    <row r="16" spans="1:31" ht="31.5" customHeight="1" x14ac:dyDescent="0.25">
      <c r="A16" s="65" t="s">
        <v>46</v>
      </c>
      <c r="B16" s="65" t="s">
        <v>47</v>
      </c>
      <c r="C16" s="63">
        <v>1</v>
      </c>
      <c r="D16" s="63">
        <v>1</v>
      </c>
      <c r="E16" s="63">
        <v>1</v>
      </c>
      <c r="F16" s="63">
        <v>1</v>
      </c>
      <c r="G16" s="64" t="s">
        <v>39</v>
      </c>
      <c r="H16" s="65" t="s">
        <v>34</v>
      </c>
      <c r="I16" s="9" t="s">
        <v>48</v>
      </c>
      <c r="J16" s="11">
        <v>23014</v>
      </c>
      <c r="K16" s="11"/>
      <c r="L16" s="11"/>
      <c r="M16" s="11">
        <f t="shared" ref="M16:M27" si="4">J16+K16+L16</f>
        <v>23014</v>
      </c>
      <c r="N16" s="66">
        <f>M16/M17</f>
        <v>1</v>
      </c>
      <c r="O16" s="17"/>
      <c r="P16" s="17"/>
      <c r="Q16" s="17"/>
      <c r="R16" s="12"/>
      <c r="S16" s="66" t="e">
        <f>R16/R17</f>
        <v>#DIV/0!</v>
      </c>
      <c r="T16" s="11"/>
      <c r="U16" s="17"/>
      <c r="V16" s="11"/>
      <c r="W16" s="12">
        <f t="shared" ref="W16:W27" si="5">T16+U16+V16</f>
        <v>0</v>
      </c>
      <c r="X16" s="66" t="e">
        <f>W16/W17</f>
        <v>#DIV/0!</v>
      </c>
      <c r="Y16" s="11"/>
      <c r="Z16" s="11"/>
      <c r="AA16" s="11"/>
      <c r="AB16" s="12">
        <f t="shared" ref="AB16:AB27" si="6">Y16+Z16+AA16</f>
        <v>0</v>
      </c>
      <c r="AC16" s="66" t="e">
        <f>AB16/AB17</f>
        <v>#DIV/0!</v>
      </c>
      <c r="AD16" s="14">
        <f t="shared" ref="AD16:AD17" si="7">M16+R16+W16+AB16</f>
        <v>23014</v>
      </c>
    </row>
    <row r="17" spans="1:30" ht="16.5" customHeight="1" x14ac:dyDescent="0.25">
      <c r="A17" s="57"/>
      <c r="B17" s="57"/>
      <c r="C17" s="57"/>
      <c r="D17" s="57"/>
      <c r="E17" s="57"/>
      <c r="F17" s="57"/>
      <c r="G17" s="57"/>
      <c r="H17" s="57"/>
      <c r="I17" s="9" t="s">
        <v>49</v>
      </c>
      <c r="J17" s="11">
        <v>23014</v>
      </c>
      <c r="K17" s="11"/>
      <c r="L17" s="11"/>
      <c r="M17" s="11">
        <f t="shared" si="4"/>
        <v>23014</v>
      </c>
      <c r="N17" s="57"/>
      <c r="O17" s="17"/>
      <c r="P17" s="17"/>
      <c r="Q17" s="17"/>
      <c r="R17" s="12"/>
      <c r="S17" s="57"/>
      <c r="T17" s="11"/>
      <c r="U17" s="17"/>
      <c r="V17" s="11"/>
      <c r="W17" s="12">
        <f t="shared" si="5"/>
        <v>0</v>
      </c>
      <c r="X17" s="57"/>
      <c r="Y17" s="11"/>
      <c r="Z17" s="11"/>
      <c r="AA17" s="11"/>
      <c r="AB17" s="12">
        <f t="shared" si="6"/>
        <v>0</v>
      </c>
      <c r="AC17" s="57"/>
      <c r="AD17" s="12">
        <f t="shared" si="7"/>
        <v>23014</v>
      </c>
    </row>
    <row r="18" spans="1:30" ht="58.5" customHeight="1" x14ac:dyDescent="0.25">
      <c r="A18" s="9" t="s">
        <v>50</v>
      </c>
      <c r="B18" s="9" t="s">
        <v>51</v>
      </c>
      <c r="C18" s="9">
        <v>614</v>
      </c>
      <c r="D18" s="18">
        <v>578</v>
      </c>
      <c r="E18" s="9">
        <v>700</v>
      </c>
      <c r="F18" s="9">
        <v>154</v>
      </c>
      <c r="G18" s="19" t="s">
        <v>33</v>
      </c>
      <c r="H18" s="9" t="s">
        <v>34</v>
      </c>
      <c r="I18" s="9" t="s">
        <v>35</v>
      </c>
      <c r="J18" s="19">
        <v>48</v>
      </c>
      <c r="K18" s="19"/>
      <c r="L18" s="19"/>
      <c r="M18" s="19">
        <f t="shared" si="4"/>
        <v>48</v>
      </c>
      <c r="N18" s="9" t="s">
        <v>36</v>
      </c>
      <c r="O18" s="19"/>
      <c r="P18" s="19"/>
      <c r="Q18" s="19"/>
      <c r="R18" s="14"/>
      <c r="S18" s="9" t="s">
        <v>36</v>
      </c>
      <c r="T18" s="19"/>
      <c r="U18" s="19"/>
      <c r="V18" s="19"/>
      <c r="W18" s="14">
        <f t="shared" si="5"/>
        <v>0</v>
      </c>
      <c r="X18" s="9" t="s">
        <v>36</v>
      </c>
      <c r="Y18" s="19"/>
      <c r="Z18" s="19"/>
      <c r="AA18" s="19"/>
      <c r="AB18" s="14">
        <f t="shared" si="6"/>
        <v>0</v>
      </c>
      <c r="AC18" s="9" t="s">
        <v>36</v>
      </c>
      <c r="AD18" s="14">
        <f t="shared" ref="AD18:AD26" si="8">AB18+W18+R18+M18</f>
        <v>48</v>
      </c>
    </row>
    <row r="19" spans="1:30" ht="26.25" customHeight="1" x14ac:dyDescent="0.25">
      <c r="A19" s="65" t="s">
        <v>52</v>
      </c>
      <c r="B19" s="65" t="s">
        <v>53</v>
      </c>
      <c r="C19" s="63">
        <v>1</v>
      </c>
      <c r="D19" s="63">
        <v>1</v>
      </c>
      <c r="E19" s="63">
        <v>1</v>
      </c>
      <c r="F19" s="63">
        <v>1</v>
      </c>
      <c r="G19" s="64" t="s">
        <v>39</v>
      </c>
      <c r="H19" s="65" t="s">
        <v>34</v>
      </c>
      <c r="I19" s="9" t="s">
        <v>54</v>
      </c>
      <c r="J19" s="19">
        <v>27</v>
      </c>
      <c r="K19" s="19"/>
      <c r="L19" s="12"/>
      <c r="M19" s="12">
        <f t="shared" si="4"/>
        <v>27</v>
      </c>
      <c r="N19" s="66">
        <f>M19/M20</f>
        <v>1</v>
      </c>
      <c r="O19" s="19"/>
      <c r="P19" s="19"/>
      <c r="Q19" s="19"/>
      <c r="R19" s="12"/>
      <c r="S19" s="66" t="e">
        <f>R19/R20</f>
        <v>#DIV/0!</v>
      </c>
      <c r="T19" s="19"/>
      <c r="U19" s="19"/>
      <c r="V19" s="19"/>
      <c r="W19" s="12">
        <f t="shared" si="5"/>
        <v>0</v>
      </c>
      <c r="X19" s="66" t="e">
        <f>W19/W20</f>
        <v>#DIV/0!</v>
      </c>
      <c r="Y19" s="19"/>
      <c r="Z19" s="19"/>
      <c r="AA19" s="19"/>
      <c r="AB19" s="12">
        <f t="shared" si="6"/>
        <v>0</v>
      </c>
      <c r="AC19" s="66" t="e">
        <f>AB19/AB20</f>
        <v>#DIV/0!</v>
      </c>
      <c r="AD19" s="14">
        <f t="shared" si="8"/>
        <v>27</v>
      </c>
    </row>
    <row r="20" spans="1:30" ht="34.5" customHeight="1" x14ac:dyDescent="0.25">
      <c r="A20" s="57"/>
      <c r="B20" s="57"/>
      <c r="C20" s="57"/>
      <c r="D20" s="57"/>
      <c r="E20" s="57"/>
      <c r="F20" s="57"/>
      <c r="G20" s="57"/>
      <c r="H20" s="57"/>
      <c r="I20" s="9" t="s">
        <v>55</v>
      </c>
      <c r="J20" s="19">
        <v>27</v>
      </c>
      <c r="K20" s="19"/>
      <c r="L20" s="19"/>
      <c r="M20" s="19">
        <f t="shared" si="4"/>
        <v>27</v>
      </c>
      <c r="N20" s="57"/>
      <c r="O20" s="19"/>
      <c r="P20" s="19"/>
      <c r="Q20" s="19"/>
      <c r="R20" s="12"/>
      <c r="S20" s="57"/>
      <c r="T20" s="19"/>
      <c r="U20" s="19"/>
      <c r="V20" s="19"/>
      <c r="W20" s="12">
        <f t="shared" si="5"/>
        <v>0</v>
      </c>
      <c r="X20" s="57"/>
      <c r="Y20" s="19"/>
      <c r="Z20" s="19"/>
      <c r="AA20" s="19"/>
      <c r="AB20" s="12">
        <f t="shared" si="6"/>
        <v>0</v>
      </c>
      <c r="AC20" s="57"/>
      <c r="AD20" s="12">
        <f t="shared" si="8"/>
        <v>27</v>
      </c>
    </row>
    <row r="21" spans="1:30" ht="45" x14ac:dyDescent="0.25">
      <c r="A21" s="9" t="s">
        <v>56</v>
      </c>
      <c r="B21" s="9" t="s">
        <v>57</v>
      </c>
      <c r="C21" s="9" t="s">
        <v>58</v>
      </c>
      <c r="D21" s="19">
        <v>150</v>
      </c>
      <c r="E21" s="9">
        <v>134</v>
      </c>
      <c r="F21" s="9">
        <v>34</v>
      </c>
      <c r="G21" s="19" t="s">
        <v>39</v>
      </c>
      <c r="H21" s="9" t="s">
        <v>34</v>
      </c>
      <c r="I21" s="9" t="s">
        <v>35</v>
      </c>
      <c r="J21" s="19">
        <v>14</v>
      </c>
      <c r="K21" s="19"/>
      <c r="L21" s="19"/>
      <c r="M21" s="19">
        <f t="shared" si="4"/>
        <v>14</v>
      </c>
      <c r="N21" s="9" t="s">
        <v>36</v>
      </c>
      <c r="O21" s="19"/>
      <c r="P21" s="19"/>
      <c r="Q21" s="19"/>
      <c r="R21" s="14"/>
      <c r="S21" s="9" t="s">
        <v>36</v>
      </c>
      <c r="T21" s="19"/>
      <c r="U21" s="19"/>
      <c r="V21" s="19"/>
      <c r="W21" s="14">
        <f t="shared" si="5"/>
        <v>0</v>
      </c>
      <c r="X21" s="9" t="s">
        <v>36</v>
      </c>
      <c r="Y21" s="19"/>
      <c r="Z21" s="19"/>
      <c r="AA21" s="19"/>
      <c r="AB21" s="14">
        <f t="shared" si="6"/>
        <v>0</v>
      </c>
      <c r="AC21" s="9" t="s">
        <v>36</v>
      </c>
      <c r="AD21" s="14">
        <f t="shared" si="8"/>
        <v>14</v>
      </c>
    </row>
    <row r="22" spans="1:30" ht="20.25" customHeight="1" x14ac:dyDescent="0.25">
      <c r="A22" s="65" t="s">
        <v>59</v>
      </c>
      <c r="B22" s="65" t="s">
        <v>60</v>
      </c>
      <c r="C22" s="63">
        <v>1</v>
      </c>
      <c r="D22" s="63">
        <v>1</v>
      </c>
      <c r="E22" s="63">
        <v>1</v>
      </c>
      <c r="F22" s="63">
        <v>1</v>
      </c>
      <c r="G22" s="64" t="s">
        <v>39</v>
      </c>
      <c r="H22" s="65" t="s">
        <v>34</v>
      </c>
      <c r="I22" s="9" t="s">
        <v>61</v>
      </c>
      <c r="J22" s="19">
        <v>93</v>
      </c>
      <c r="K22" s="19"/>
      <c r="L22" s="12"/>
      <c r="M22" s="12">
        <f t="shared" si="4"/>
        <v>93</v>
      </c>
      <c r="N22" s="66">
        <f>M22/M23</f>
        <v>1</v>
      </c>
      <c r="O22" s="19"/>
      <c r="P22" s="19"/>
      <c r="Q22" s="19"/>
      <c r="R22" s="12"/>
      <c r="S22" s="66" t="e">
        <f>R22/R23</f>
        <v>#DIV/0!</v>
      </c>
      <c r="T22" s="19"/>
      <c r="U22" s="19"/>
      <c r="V22" s="19"/>
      <c r="W22" s="12">
        <f t="shared" si="5"/>
        <v>0</v>
      </c>
      <c r="X22" s="66" t="e">
        <f>W22/W23</f>
        <v>#DIV/0!</v>
      </c>
      <c r="Y22" s="19"/>
      <c r="Z22" s="19"/>
      <c r="AA22" s="19"/>
      <c r="AB22" s="12">
        <f t="shared" si="6"/>
        <v>0</v>
      </c>
      <c r="AC22" s="66" t="e">
        <f>AB22/AB23</f>
        <v>#DIV/0!</v>
      </c>
      <c r="AD22" s="14">
        <f t="shared" si="8"/>
        <v>93</v>
      </c>
    </row>
    <row r="23" spans="1:30" ht="18.75" customHeight="1" x14ac:dyDescent="0.25">
      <c r="A23" s="57"/>
      <c r="B23" s="57"/>
      <c r="C23" s="57"/>
      <c r="D23" s="57"/>
      <c r="E23" s="57"/>
      <c r="F23" s="57"/>
      <c r="G23" s="57"/>
      <c r="H23" s="57"/>
      <c r="I23" s="9" t="s">
        <v>62</v>
      </c>
      <c r="J23" s="19">
        <v>93</v>
      </c>
      <c r="K23" s="19"/>
      <c r="L23" s="19"/>
      <c r="M23" s="19">
        <f t="shared" si="4"/>
        <v>93</v>
      </c>
      <c r="N23" s="57"/>
      <c r="O23" s="19"/>
      <c r="P23" s="19"/>
      <c r="Q23" s="19"/>
      <c r="R23" s="12"/>
      <c r="S23" s="57"/>
      <c r="T23" s="19"/>
      <c r="U23" s="19"/>
      <c r="V23" s="19"/>
      <c r="W23" s="12">
        <f t="shared" si="5"/>
        <v>0</v>
      </c>
      <c r="X23" s="57"/>
      <c r="Y23" s="19"/>
      <c r="Z23" s="19"/>
      <c r="AA23" s="19"/>
      <c r="AB23" s="12">
        <f t="shared" si="6"/>
        <v>0</v>
      </c>
      <c r="AC23" s="57"/>
      <c r="AD23" s="12">
        <f t="shared" si="8"/>
        <v>93</v>
      </c>
    </row>
    <row r="24" spans="1:30" ht="30" x14ac:dyDescent="0.25">
      <c r="A24" s="9" t="s">
        <v>63</v>
      </c>
      <c r="B24" s="9" t="s">
        <v>64</v>
      </c>
      <c r="C24" s="9" t="s">
        <v>65</v>
      </c>
      <c r="D24" s="9">
        <v>196</v>
      </c>
      <c r="E24" s="9">
        <v>53</v>
      </c>
      <c r="F24" s="9">
        <v>14</v>
      </c>
      <c r="G24" s="19" t="s">
        <v>33</v>
      </c>
      <c r="H24" s="9" t="s">
        <v>34</v>
      </c>
      <c r="I24" s="9" t="s">
        <v>35</v>
      </c>
      <c r="J24" s="19">
        <v>5</v>
      </c>
      <c r="K24" s="19"/>
      <c r="L24" s="19"/>
      <c r="M24" s="19">
        <f t="shared" si="4"/>
        <v>5</v>
      </c>
      <c r="N24" s="9" t="s">
        <v>36</v>
      </c>
      <c r="O24" s="19"/>
      <c r="P24" s="19"/>
      <c r="Q24" s="19"/>
      <c r="R24" s="14"/>
      <c r="S24" s="9" t="s">
        <v>36</v>
      </c>
      <c r="T24" s="19"/>
      <c r="U24" s="19"/>
      <c r="V24" s="19"/>
      <c r="W24" s="14">
        <f t="shared" si="5"/>
        <v>0</v>
      </c>
      <c r="X24" s="9" t="s">
        <v>36</v>
      </c>
      <c r="Y24" s="19"/>
      <c r="Z24" s="19"/>
      <c r="AA24" s="19"/>
      <c r="AB24" s="14">
        <f t="shared" si="6"/>
        <v>0</v>
      </c>
      <c r="AC24" s="9" t="s">
        <v>36</v>
      </c>
      <c r="AD24" s="14">
        <f t="shared" si="8"/>
        <v>5</v>
      </c>
    </row>
    <row r="25" spans="1:30" ht="31.5" customHeight="1" x14ac:dyDescent="0.25">
      <c r="A25" s="65" t="s">
        <v>66</v>
      </c>
      <c r="B25" s="65" t="s">
        <v>67</v>
      </c>
      <c r="C25" s="63">
        <v>1</v>
      </c>
      <c r="D25" s="63">
        <v>1</v>
      </c>
      <c r="E25" s="63">
        <v>1</v>
      </c>
      <c r="F25" s="63">
        <v>1</v>
      </c>
      <c r="G25" s="64" t="s">
        <v>39</v>
      </c>
      <c r="H25" s="65" t="s">
        <v>34</v>
      </c>
      <c r="I25" s="9" t="s">
        <v>68</v>
      </c>
      <c r="J25" s="19">
        <v>47</v>
      </c>
      <c r="K25" s="19"/>
      <c r="L25" s="12"/>
      <c r="M25" s="12">
        <f t="shared" si="4"/>
        <v>47</v>
      </c>
      <c r="N25" s="66">
        <f>M25/M26</f>
        <v>1</v>
      </c>
      <c r="O25" s="19"/>
      <c r="P25" s="19"/>
      <c r="Q25" s="19"/>
      <c r="R25" s="12"/>
      <c r="S25" s="66" t="e">
        <f>R25/R26</f>
        <v>#DIV/0!</v>
      </c>
      <c r="T25" s="19"/>
      <c r="U25" s="19"/>
      <c r="V25" s="19"/>
      <c r="W25" s="12">
        <f t="shared" si="5"/>
        <v>0</v>
      </c>
      <c r="X25" s="66" t="e">
        <f>W25/W26</f>
        <v>#DIV/0!</v>
      </c>
      <c r="Y25" s="19"/>
      <c r="Z25" s="19"/>
      <c r="AA25" s="19"/>
      <c r="AB25" s="12">
        <f t="shared" si="6"/>
        <v>0</v>
      </c>
      <c r="AC25" s="66" t="e">
        <f>AB25/AB26</f>
        <v>#DIV/0!</v>
      </c>
      <c r="AD25" s="14">
        <f t="shared" si="8"/>
        <v>47</v>
      </c>
    </row>
    <row r="26" spans="1:30" ht="31.5" customHeight="1" x14ac:dyDescent="0.25">
      <c r="A26" s="57"/>
      <c r="B26" s="57"/>
      <c r="C26" s="57"/>
      <c r="D26" s="57"/>
      <c r="E26" s="57"/>
      <c r="F26" s="57"/>
      <c r="G26" s="57"/>
      <c r="H26" s="57"/>
      <c r="I26" s="9" t="s">
        <v>69</v>
      </c>
      <c r="J26" s="19">
        <v>47</v>
      </c>
      <c r="K26" s="19"/>
      <c r="L26" s="19"/>
      <c r="M26" s="19">
        <f t="shared" si="4"/>
        <v>47</v>
      </c>
      <c r="N26" s="57"/>
      <c r="O26" s="19"/>
      <c r="P26" s="19"/>
      <c r="Q26" s="19"/>
      <c r="R26" s="12"/>
      <c r="S26" s="57"/>
      <c r="T26" s="19"/>
      <c r="U26" s="19"/>
      <c r="V26" s="19"/>
      <c r="W26" s="12">
        <f t="shared" si="5"/>
        <v>0</v>
      </c>
      <c r="X26" s="57"/>
      <c r="Y26" s="19"/>
      <c r="Z26" s="19"/>
      <c r="AA26" s="19"/>
      <c r="AB26" s="12">
        <f t="shared" si="6"/>
        <v>0</v>
      </c>
      <c r="AC26" s="57"/>
      <c r="AD26" s="12">
        <f t="shared" si="8"/>
        <v>47</v>
      </c>
    </row>
    <row r="27" spans="1:30" ht="53.25" customHeight="1" x14ac:dyDescent="0.25">
      <c r="A27" s="65" t="s">
        <v>70</v>
      </c>
      <c r="B27" s="65" t="s">
        <v>71</v>
      </c>
      <c r="C27" s="64" t="s">
        <v>72</v>
      </c>
      <c r="D27" s="64">
        <v>0</v>
      </c>
      <c r="E27" s="71">
        <v>20</v>
      </c>
      <c r="F27" s="64">
        <v>7</v>
      </c>
      <c r="G27" s="65" t="s">
        <v>73</v>
      </c>
      <c r="H27" s="65" t="s">
        <v>34</v>
      </c>
      <c r="I27" s="9" t="s">
        <v>74</v>
      </c>
      <c r="J27" s="64"/>
      <c r="K27" s="64"/>
      <c r="L27" s="64"/>
      <c r="M27" s="64">
        <f t="shared" si="4"/>
        <v>0</v>
      </c>
      <c r="N27" s="20"/>
      <c r="O27" s="64"/>
      <c r="P27" s="64"/>
      <c r="Q27" s="64"/>
      <c r="R27" s="67">
        <f>O27+P27+Q27</f>
        <v>0</v>
      </c>
      <c r="S27" s="20"/>
      <c r="T27" s="64"/>
      <c r="U27" s="64"/>
      <c r="V27" s="64"/>
      <c r="W27" s="67">
        <f t="shared" si="5"/>
        <v>0</v>
      </c>
      <c r="X27" s="20"/>
      <c r="Y27" s="65"/>
      <c r="Z27" s="65"/>
      <c r="AA27" s="65"/>
      <c r="AB27" s="68">
        <f t="shared" si="6"/>
        <v>0</v>
      </c>
      <c r="AC27" s="20"/>
      <c r="AD27" s="69"/>
    </row>
    <row r="28" spans="1:30" ht="53.25" customHeight="1" x14ac:dyDescent="0.25">
      <c r="A28" s="70"/>
      <c r="B28" s="57"/>
      <c r="C28" s="57"/>
      <c r="D28" s="57"/>
      <c r="E28" s="57"/>
      <c r="F28" s="57"/>
      <c r="G28" s="57"/>
      <c r="H28" s="57"/>
      <c r="I28" s="9" t="s">
        <v>75</v>
      </c>
      <c r="J28" s="57"/>
      <c r="K28" s="57"/>
      <c r="L28" s="57"/>
      <c r="M28" s="57"/>
      <c r="N28" s="20"/>
      <c r="O28" s="57"/>
      <c r="P28" s="57"/>
      <c r="Q28" s="57"/>
      <c r="R28" s="57"/>
      <c r="S28" s="20"/>
      <c r="T28" s="57"/>
      <c r="U28" s="57"/>
      <c r="V28" s="57"/>
      <c r="W28" s="57"/>
      <c r="X28" s="20"/>
      <c r="Y28" s="57"/>
      <c r="Z28" s="57"/>
      <c r="AA28" s="57"/>
      <c r="AB28" s="57"/>
      <c r="AC28" s="20"/>
      <c r="AD28" s="57"/>
    </row>
    <row r="29" spans="1:30" ht="53.25" customHeight="1" x14ac:dyDescent="0.25">
      <c r="A29" s="65" t="s">
        <v>76</v>
      </c>
      <c r="B29" s="65" t="s">
        <v>77</v>
      </c>
      <c r="C29" s="64" t="s">
        <v>72</v>
      </c>
      <c r="D29" s="64">
        <v>530</v>
      </c>
      <c r="E29" s="71">
        <v>570</v>
      </c>
      <c r="F29" s="64">
        <v>142</v>
      </c>
      <c r="G29" s="65" t="s">
        <v>78</v>
      </c>
      <c r="H29" s="65" t="s">
        <v>79</v>
      </c>
      <c r="I29" s="9" t="s">
        <v>80</v>
      </c>
      <c r="J29" s="64"/>
      <c r="K29" s="64"/>
      <c r="L29" s="64"/>
      <c r="M29" s="64">
        <f>J29+K29+L29</f>
        <v>0</v>
      </c>
      <c r="N29" s="20"/>
      <c r="O29" s="64"/>
      <c r="P29" s="64"/>
      <c r="Q29" s="64"/>
      <c r="R29" s="67">
        <f>O29+Q29+P29</f>
        <v>0</v>
      </c>
      <c r="S29" s="20"/>
      <c r="T29" s="64"/>
      <c r="U29" s="64"/>
      <c r="V29" s="64"/>
      <c r="W29" s="67">
        <f>T29+U29+V29</f>
        <v>0</v>
      </c>
      <c r="X29" s="20"/>
      <c r="Y29" s="65"/>
      <c r="Z29" s="65"/>
      <c r="AA29" s="65"/>
      <c r="AB29" s="68"/>
      <c r="AC29" s="20"/>
      <c r="AD29" s="21"/>
    </row>
    <row r="30" spans="1:30" ht="53.25" customHeight="1" x14ac:dyDescent="0.25">
      <c r="A30" s="70"/>
      <c r="B30" s="57"/>
      <c r="C30" s="57"/>
      <c r="D30" s="57"/>
      <c r="E30" s="57"/>
      <c r="F30" s="57"/>
      <c r="G30" s="57"/>
      <c r="H30" s="57"/>
      <c r="I30" s="9" t="s">
        <v>81</v>
      </c>
      <c r="J30" s="57"/>
      <c r="K30" s="57"/>
      <c r="L30" s="57"/>
      <c r="M30" s="57"/>
      <c r="N30" s="20"/>
      <c r="O30" s="57"/>
      <c r="P30" s="57"/>
      <c r="Q30" s="57"/>
      <c r="R30" s="57"/>
      <c r="S30" s="20"/>
      <c r="T30" s="57"/>
      <c r="U30" s="57"/>
      <c r="V30" s="57"/>
      <c r="W30" s="57"/>
      <c r="X30" s="20"/>
      <c r="Y30" s="57"/>
      <c r="Z30" s="57"/>
      <c r="AA30" s="57"/>
      <c r="AB30" s="57"/>
      <c r="AC30" s="20"/>
      <c r="AD30" s="21"/>
    </row>
    <row r="31" spans="1:30" ht="53.25" customHeight="1" x14ac:dyDescent="0.25">
      <c r="A31" s="65" t="s">
        <v>82</v>
      </c>
      <c r="B31" s="65" t="s">
        <v>83</v>
      </c>
      <c r="C31" s="64" t="s">
        <v>72</v>
      </c>
      <c r="D31" s="64">
        <v>15</v>
      </c>
      <c r="E31" s="71">
        <v>40</v>
      </c>
      <c r="F31" s="64">
        <v>10</v>
      </c>
      <c r="G31" s="65" t="s">
        <v>84</v>
      </c>
      <c r="H31" s="65" t="s">
        <v>34</v>
      </c>
      <c r="I31" s="82" t="s">
        <v>85</v>
      </c>
      <c r="J31" s="64"/>
      <c r="K31" s="64"/>
      <c r="L31" s="64"/>
      <c r="M31" s="64">
        <f>J31+K31+L31</f>
        <v>0</v>
      </c>
      <c r="N31" s="20"/>
      <c r="O31" s="64"/>
      <c r="P31" s="64"/>
      <c r="Q31" s="64"/>
      <c r="R31" s="67">
        <f>O31+P31+Q31</f>
        <v>0</v>
      </c>
      <c r="S31" s="20"/>
      <c r="T31" s="64"/>
      <c r="U31" s="64"/>
      <c r="V31" s="64"/>
      <c r="W31" s="67">
        <f>T31+U31+V31</f>
        <v>0</v>
      </c>
      <c r="X31" s="20"/>
      <c r="Y31" s="65"/>
      <c r="Z31" s="65"/>
      <c r="AA31" s="65"/>
      <c r="AB31" s="68">
        <f>Y31+Z31+AA31</f>
        <v>0</v>
      </c>
      <c r="AC31" s="20"/>
      <c r="AD31" s="21"/>
    </row>
    <row r="32" spans="1:30" ht="53.25" customHeight="1" x14ac:dyDescent="0.25">
      <c r="A32" s="70"/>
      <c r="B32" s="57"/>
      <c r="C32" s="57"/>
      <c r="D32" s="57"/>
      <c r="E32" s="57"/>
      <c r="F32" s="57"/>
      <c r="G32" s="57"/>
      <c r="H32" s="57"/>
      <c r="I32" s="57"/>
      <c r="J32" s="57"/>
      <c r="K32" s="57"/>
      <c r="L32" s="57"/>
      <c r="M32" s="57"/>
      <c r="N32" s="20"/>
      <c r="O32" s="57"/>
      <c r="P32" s="57"/>
      <c r="Q32" s="57"/>
      <c r="R32" s="57"/>
      <c r="S32" s="20"/>
      <c r="T32" s="57"/>
      <c r="U32" s="57"/>
      <c r="V32" s="57"/>
      <c r="W32" s="57"/>
      <c r="X32" s="20"/>
      <c r="Y32" s="57"/>
      <c r="Z32" s="57"/>
      <c r="AA32" s="57"/>
      <c r="AB32" s="57"/>
      <c r="AC32" s="20"/>
      <c r="AD32" s="21"/>
    </row>
    <row r="33" spans="1:30" ht="53.25" customHeight="1" x14ac:dyDescent="0.25">
      <c r="A33" s="65" t="s">
        <v>86</v>
      </c>
      <c r="B33" s="65" t="s">
        <v>87</v>
      </c>
      <c r="C33" s="64" t="s">
        <v>72</v>
      </c>
      <c r="D33" s="64" t="s">
        <v>88</v>
      </c>
      <c r="E33" s="71" t="s">
        <v>88</v>
      </c>
      <c r="F33" s="64" t="s">
        <v>88</v>
      </c>
      <c r="G33" s="65" t="s">
        <v>89</v>
      </c>
      <c r="H33" s="65" t="s">
        <v>90</v>
      </c>
      <c r="I33" s="9" t="s">
        <v>91</v>
      </c>
      <c r="J33" s="19"/>
      <c r="K33" s="19"/>
      <c r="L33" s="19"/>
      <c r="M33" s="19"/>
      <c r="N33" s="20"/>
      <c r="O33" s="19"/>
      <c r="P33" s="19"/>
      <c r="Q33" s="19"/>
      <c r="R33" s="12"/>
      <c r="S33" s="20"/>
      <c r="T33" s="19"/>
      <c r="U33" s="19"/>
      <c r="V33" s="19"/>
      <c r="W33" s="12"/>
      <c r="X33" s="20"/>
      <c r="Y33" s="9"/>
      <c r="Z33" s="9"/>
      <c r="AA33" s="9"/>
      <c r="AB33" s="14"/>
      <c r="AC33" s="20"/>
      <c r="AD33" s="21"/>
    </row>
    <row r="34" spans="1:30" ht="53.25" customHeight="1" x14ac:dyDescent="0.25">
      <c r="A34" s="70"/>
      <c r="B34" s="57"/>
      <c r="C34" s="57"/>
      <c r="D34" s="57"/>
      <c r="E34" s="57"/>
      <c r="F34" s="57"/>
      <c r="G34" s="57"/>
      <c r="H34" s="57"/>
      <c r="I34" s="9" t="s">
        <v>92</v>
      </c>
      <c r="J34" s="19"/>
      <c r="K34" s="19"/>
      <c r="L34" s="19"/>
      <c r="M34" s="19"/>
      <c r="N34" s="20"/>
      <c r="O34" s="19"/>
      <c r="P34" s="19"/>
      <c r="Q34" s="19"/>
      <c r="R34" s="12"/>
      <c r="S34" s="20"/>
      <c r="T34" s="19"/>
      <c r="U34" s="19"/>
      <c r="V34" s="19"/>
      <c r="W34" s="12"/>
      <c r="X34" s="20"/>
      <c r="Y34" s="9"/>
      <c r="Z34" s="9"/>
      <c r="AA34" s="9"/>
      <c r="AB34" s="14"/>
      <c r="AC34" s="20"/>
      <c r="AD34" s="21"/>
    </row>
    <row r="35" spans="1:30" ht="13.5" customHeight="1" x14ac:dyDescent="0.25">
      <c r="A35" s="24"/>
      <c r="B35" s="24"/>
      <c r="C35" s="25"/>
      <c r="D35" s="25"/>
      <c r="E35" s="26"/>
      <c r="F35" s="25"/>
      <c r="G35" s="22" t="s">
        <v>93</v>
      </c>
      <c r="H35" s="24"/>
      <c r="I35" s="24"/>
      <c r="J35" s="27"/>
      <c r="K35" s="27"/>
      <c r="L35" s="27"/>
      <c r="M35" s="27"/>
      <c r="N35" s="28"/>
      <c r="O35" s="27"/>
      <c r="P35" s="27"/>
      <c r="Q35" s="27"/>
      <c r="R35" s="29"/>
      <c r="S35" s="28"/>
      <c r="T35" s="27"/>
      <c r="U35" s="27"/>
      <c r="V35" s="27"/>
      <c r="W35" s="29"/>
      <c r="X35" s="28"/>
      <c r="Y35" s="27"/>
      <c r="Z35" s="27"/>
      <c r="AA35" s="27"/>
      <c r="AB35" s="29"/>
      <c r="AC35" s="28"/>
      <c r="AD35" s="30"/>
    </row>
    <row r="36" spans="1:30" ht="15.75" customHeight="1" x14ac:dyDescent="0.25">
      <c r="A36" s="75" t="s">
        <v>94</v>
      </c>
      <c r="B36" s="75" t="s">
        <v>95</v>
      </c>
      <c r="C36" s="72">
        <v>1</v>
      </c>
      <c r="D36" s="72">
        <v>1</v>
      </c>
      <c r="E36" s="72">
        <v>1</v>
      </c>
      <c r="F36" s="72">
        <v>1</v>
      </c>
      <c r="G36" s="73" t="s">
        <v>39</v>
      </c>
      <c r="H36" s="75" t="s">
        <v>34</v>
      </c>
      <c r="I36" s="31" t="s">
        <v>96</v>
      </c>
      <c r="J36" s="32">
        <v>38</v>
      </c>
      <c r="K36" s="32"/>
      <c r="L36" s="33"/>
      <c r="M36" s="33">
        <f t="shared" ref="M36:M55" si="9">J36+K36+L36</f>
        <v>38</v>
      </c>
      <c r="N36" s="74">
        <f>M36/M37</f>
        <v>0.65517241379310343</v>
      </c>
      <c r="O36" s="32"/>
      <c r="P36" s="32"/>
      <c r="Q36" s="32"/>
      <c r="R36" s="33"/>
      <c r="S36" s="74" t="e">
        <f>R36/R37</f>
        <v>#DIV/0!</v>
      </c>
      <c r="T36" s="32"/>
      <c r="U36" s="32"/>
      <c r="V36" s="32"/>
      <c r="W36" s="33">
        <f t="shared" ref="W36:W55" si="10">T36+U36+V36</f>
        <v>0</v>
      </c>
      <c r="X36" s="74" t="e">
        <f>W36/W37</f>
        <v>#DIV/0!</v>
      </c>
      <c r="Y36" s="32"/>
      <c r="Z36" s="32"/>
      <c r="AA36" s="32"/>
      <c r="AB36" s="33">
        <f t="shared" ref="AB36:AB55" si="11">Y36+Z36+AA36</f>
        <v>0</v>
      </c>
      <c r="AC36" s="74" t="e">
        <f>AB36/AB37</f>
        <v>#DIV/0!</v>
      </c>
      <c r="AD36" s="34">
        <f t="shared" ref="AD36:AD55" si="12">AB36+W36+R36+M36</f>
        <v>38</v>
      </c>
    </row>
    <row r="37" spans="1:30" ht="38.25" customHeight="1" x14ac:dyDescent="0.25">
      <c r="A37" s="57"/>
      <c r="B37" s="57"/>
      <c r="C37" s="57"/>
      <c r="D37" s="57"/>
      <c r="E37" s="57"/>
      <c r="F37" s="57"/>
      <c r="G37" s="57"/>
      <c r="H37" s="57"/>
      <c r="I37" s="32" t="s">
        <v>97</v>
      </c>
      <c r="J37" s="32">
        <v>58</v>
      </c>
      <c r="K37" s="32"/>
      <c r="L37" s="32"/>
      <c r="M37" s="32">
        <f t="shared" si="9"/>
        <v>58</v>
      </c>
      <c r="N37" s="57"/>
      <c r="O37" s="32"/>
      <c r="P37" s="32"/>
      <c r="Q37" s="32"/>
      <c r="R37" s="33"/>
      <c r="S37" s="57"/>
      <c r="T37" s="32"/>
      <c r="U37" s="32"/>
      <c r="V37" s="32"/>
      <c r="W37" s="33">
        <f t="shared" si="10"/>
        <v>0</v>
      </c>
      <c r="X37" s="57"/>
      <c r="Y37" s="32"/>
      <c r="Z37" s="32"/>
      <c r="AA37" s="32"/>
      <c r="AB37" s="33">
        <f t="shared" si="11"/>
        <v>0</v>
      </c>
      <c r="AC37" s="57"/>
      <c r="AD37" s="33">
        <f t="shared" si="12"/>
        <v>58</v>
      </c>
    </row>
    <row r="38" spans="1:30" ht="58.5" customHeight="1" x14ac:dyDescent="0.25">
      <c r="A38" s="75" t="s">
        <v>98</v>
      </c>
      <c r="B38" s="75" t="s">
        <v>99</v>
      </c>
      <c r="C38" s="76"/>
      <c r="D38" s="76">
        <v>0</v>
      </c>
      <c r="E38" s="72">
        <v>1</v>
      </c>
      <c r="F38" s="72">
        <v>1</v>
      </c>
      <c r="G38" s="73" t="s">
        <v>39</v>
      </c>
      <c r="H38" s="73" t="s">
        <v>34</v>
      </c>
      <c r="I38" s="31" t="s">
        <v>100</v>
      </c>
      <c r="J38" s="32">
        <v>0</v>
      </c>
      <c r="K38" s="32"/>
      <c r="L38" s="33"/>
      <c r="M38" s="33">
        <f t="shared" si="9"/>
        <v>0</v>
      </c>
      <c r="N38" s="74" t="e">
        <f>M38/M39</f>
        <v>#DIV/0!</v>
      </c>
      <c r="O38" s="32"/>
      <c r="P38" s="32"/>
      <c r="Q38" s="32"/>
      <c r="R38" s="33"/>
      <c r="S38" s="74" t="e">
        <f>R38/R39</f>
        <v>#DIV/0!</v>
      </c>
      <c r="T38" s="32"/>
      <c r="U38" s="32"/>
      <c r="V38" s="32"/>
      <c r="W38" s="33">
        <f t="shared" si="10"/>
        <v>0</v>
      </c>
      <c r="X38" s="74" t="e">
        <f>W38/W39</f>
        <v>#DIV/0!</v>
      </c>
      <c r="Y38" s="32"/>
      <c r="Z38" s="32"/>
      <c r="AA38" s="32"/>
      <c r="AB38" s="33">
        <f t="shared" si="11"/>
        <v>0</v>
      </c>
      <c r="AC38" s="74" t="e">
        <f>AB38/AB39</f>
        <v>#DIV/0!</v>
      </c>
      <c r="AD38" s="34">
        <f t="shared" si="12"/>
        <v>0</v>
      </c>
    </row>
    <row r="39" spans="1:30" ht="63" customHeight="1" x14ac:dyDescent="0.25">
      <c r="A39" s="57"/>
      <c r="B39" s="57"/>
      <c r="C39" s="57"/>
      <c r="D39" s="57"/>
      <c r="E39" s="57"/>
      <c r="F39" s="57"/>
      <c r="G39" s="57"/>
      <c r="H39" s="57"/>
      <c r="I39" s="31" t="s">
        <v>101</v>
      </c>
      <c r="J39" s="32">
        <v>0</v>
      </c>
      <c r="K39" s="32"/>
      <c r="L39" s="32"/>
      <c r="M39" s="32">
        <f t="shared" si="9"/>
        <v>0</v>
      </c>
      <c r="N39" s="57"/>
      <c r="O39" s="32"/>
      <c r="P39" s="32"/>
      <c r="Q39" s="32"/>
      <c r="R39" s="33"/>
      <c r="S39" s="57"/>
      <c r="T39" s="32"/>
      <c r="U39" s="32"/>
      <c r="V39" s="32"/>
      <c r="W39" s="33">
        <f t="shared" si="10"/>
        <v>0</v>
      </c>
      <c r="X39" s="57"/>
      <c r="Y39" s="32"/>
      <c r="Z39" s="32"/>
      <c r="AA39" s="32"/>
      <c r="AB39" s="33">
        <f t="shared" si="11"/>
        <v>0</v>
      </c>
      <c r="AC39" s="57"/>
      <c r="AD39" s="33">
        <f t="shared" si="12"/>
        <v>0</v>
      </c>
    </row>
    <row r="40" spans="1:30" ht="32.25" customHeight="1" x14ac:dyDescent="0.25">
      <c r="A40" s="75" t="s">
        <v>102</v>
      </c>
      <c r="B40" s="75" t="s">
        <v>103</v>
      </c>
      <c r="C40" s="72">
        <v>1</v>
      </c>
      <c r="D40" s="72">
        <v>1</v>
      </c>
      <c r="E40" s="72">
        <v>1</v>
      </c>
      <c r="F40" s="72">
        <v>1</v>
      </c>
      <c r="G40" s="73" t="s">
        <v>39</v>
      </c>
      <c r="H40" s="73" t="s">
        <v>34</v>
      </c>
      <c r="I40" s="32" t="s">
        <v>104</v>
      </c>
      <c r="J40" s="32">
        <v>68</v>
      </c>
      <c r="K40" s="32"/>
      <c r="L40" s="33"/>
      <c r="M40" s="33">
        <f t="shared" si="9"/>
        <v>68</v>
      </c>
      <c r="N40" s="74">
        <f>M40/M41</f>
        <v>1</v>
      </c>
      <c r="O40" s="32"/>
      <c r="P40" s="32"/>
      <c r="Q40" s="32"/>
      <c r="R40" s="33"/>
      <c r="S40" s="74" t="e">
        <f>R40/R41</f>
        <v>#DIV/0!</v>
      </c>
      <c r="T40" s="32"/>
      <c r="U40" s="32"/>
      <c r="V40" s="32"/>
      <c r="W40" s="33">
        <f t="shared" si="10"/>
        <v>0</v>
      </c>
      <c r="X40" s="74" t="e">
        <f>W40/W41</f>
        <v>#DIV/0!</v>
      </c>
      <c r="Y40" s="32"/>
      <c r="Z40" s="32"/>
      <c r="AA40" s="32"/>
      <c r="AB40" s="33">
        <f t="shared" si="11"/>
        <v>0</v>
      </c>
      <c r="AC40" s="74" t="e">
        <f>AB40/AB41</f>
        <v>#DIV/0!</v>
      </c>
      <c r="AD40" s="34">
        <f t="shared" si="12"/>
        <v>68</v>
      </c>
    </row>
    <row r="41" spans="1:30" ht="33" customHeight="1" x14ac:dyDescent="0.25">
      <c r="A41" s="57"/>
      <c r="B41" s="57"/>
      <c r="C41" s="57"/>
      <c r="D41" s="57"/>
      <c r="E41" s="57"/>
      <c r="F41" s="57"/>
      <c r="G41" s="57"/>
      <c r="H41" s="57"/>
      <c r="I41" s="35" t="s">
        <v>105</v>
      </c>
      <c r="J41" s="32">
        <v>68</v>
      </c>
      <c r="K41" s="32"/>
      <c r="L41" s="32"/>
      <c r="M41" s="32">
        <f t="shared" si="9"/>
        <v>68</v>
      </c>
      <c r="N41" s="57"/>
      <c r="O41" s="32"/>
      <c r="P41" s="32"/>
      <c r="Q41" s="32"/>
      <c r="R41" s="33"/>
      <c r="S41" s="57"/>
      <c r="T41" s="32"/>
      <c r="U41" s="32"/>
      <c r="V41" s="32"/>
      <c r="W41" s="33">
        <f t="shared" si="10"/>
        <v>0</v>
      </c>
      <c r="X41" s="57"/>
      <c r="Y41" s="32"/>
      <c r="Z41" s="32"/>
      <c r="AA41" s="32"/>
      <c r="AB41" s="33">
        <f t="shared" si="11"/>
        <v>0</v>
      </c>
      <c r="AC41" s="57"/>
      <c r="AD41" s="33">
        <f t="shared" si="12"/>
        <v>68</v>
      </c>
    </row>
    <row r="42" spans="1:30" ht="24.75" customHeight="1" x14ac:dyDescent="0.25">
      <c r="A42" s="75" t="s">
        <v>106</v>
      </c>
      <c r="B42" s="75" t="s">
        <v>107</v>
      </c>
      <c r="C42" s="72">
        <v>1</v>
      </c>
      <c r="D42" s="72">
        <v>1</v>
      </c>
      <c r="E42" s="72">
        <v>1</v>
      </c>
      <c r="F42" s="72">
        <v>1</v>
      </c>
      <c r="G42" s="73" t="s">
        <v>39</v>
      </c>
      <c r="H42" s="73" t="s">
        <v>34</v>
      </c>
      <c r="I42" s="32" t="s">
        <v>108</v>
      </c>
      <c r="J42" s="32">
        <v>0</v>
      </c>
      <c r="K42" s="32"/>
      <c r="L42" s="33"/>
      <c r="M42" s="33">
        <f t="shared" si="9"/>
        <v>0</v>
      </c>
      <c r="N42" s="74" t="e">
        <f>M42/M43</f>
        <v>#DIV/0!</v>
      </c>
      <c r="O42" s="32"/>
      <c r="P42" s="32"/>
      <c r="Q42" s="32"/>
      <c r="R42" s="33"/>
      <c r="S42" s="74" t="e">
        <f>R42/R43</f>
        <v>#DIV/0!</v>
      </c>
      <c r="T42" s="32"/>
      <c r="U42" s="32"/>
      <c r="V42" s="32"/>
      <c r="W42" s="33">
        <f t="shared" si="10"/>
        <v>0</v>
      </c>
      <c r="X42" s="74" t="e">
        <f>W42/W43</f>
        <v>#DIV/0!</v>
      </c>
      <c r="Y42" s="32"/>
      <c r="Z42" s="32"/>
      <c r="AA42" s="32"/>
      <c r="AB42" s="33">
        <f t="shared" si="11"/>
        <v>0</v>
      </c>
      <c r="AC42" s="74" t="e">
        <f>AB42/AB43</f>
        <v>#DIV/0!</v>
      </c>
      <c r="AD42" s="34">
        <f t="shared" si="12"/>
        <v>0</v>
      </c>
    </row>
    <row r="43" spans="1:30" ht="25.5" customHeight="1" x14ac:dyDescent="0.25">
      <c r="A43" s="57"/>
      <c r="B43" s="57"/>
      <c r="C43" s="57"/>
      <c r="D43" s="57"/>
      <c r="E43" s="57"/>
      <c r="F43" s="57"/>
      <c r="G43" s="57"/>
      <c r="H43" s="57"/>
      <c r="I43" s="32" t="s">
        <v>109</v>
      </c>
      <c r="J43" s="32">
        <v>0</v>
      </c>
      <c r="K43" s="32"/>
      <c r="L43" s="32"/>
      <c r="M43" s="32">
        <f t="shared" si="9"/>
        <v>0</v>
      </c>
      <c r="N43" s="57"/>
      <c r="O43" s="32"/>
      <c r="P43" s="32"/>
      <c r="Q43" s="32"/>
      <c r="R43" s="33"/>
      <c r="S43" s="57"/>
      <c r="T43" s="32"/>
      <c r="U43" s="32"/>
      <c r="V43" s="32"/>
      <c r="W43" s="33">
        <f t="shared" si="10"/>
        <v>0</v>
      </c>
      <c r="X43" s="57"/>
      <c r="Y43" s="32"/>
      <c r="Z43" s="32"/>
      <c r="AA43" s="32"/>
      <c r="AB43" s="33">
        <f t="shared" si="11"/>
        <v>0</v>
      </c>
      <c r="AC43" s="57"/>
      <c r="AD43" s="33">
        <f t="shared" si="12"/>
        <v>0</v>
      </c>
    </row>
    <row r="44" spans="1:30" ht="32.25" customHeight="1" x14ac:dyDescent="0.25">
      <c r="A44" s="75" t="s">
        <v>110</v>
      </c>
      <c r="B44" s="75" t="s">
        <v>111</v>
      </c>
      <c r="C44" s="72">
        <v>1</v>
      </c>
      <c r="D44" s="72">
        <v>1</v>
      </c>
      <c r="E44" s="72">
        <v>1</v>
      </c>
      <c r="F44" s="72">
        <v>1</v>
      </c>
      <c r="G44" s="73" t="s">
        <v>39</v>
      </c>
      <c r="H44" s="73" t="s">
        <v>34</v>
      </c>
      <c r="I44" s="32" t="s">
        <v>112</v>
      </c>
      <c r="J44" s="32">
        <v>8</v>
      </c>
      <c r="K44" s="32"/>
      <c r="L44" s="33"/>
      <c r="M44" s="33">
        <f t="shared" si="9"/>
        <v>8</v>
      </c>
      <c r="N44" s="74">
        <f>M44/M45</f>
        <v>1</v>
      </c>
      <c r="O44" s="32"/>
      <c r="P44" s="32"/>
      <c r="Q44" s="32"/>
      <c r="R44" s="33"/>
      <c r="S44" s="74" t="e">
        <f>R44/R45</f>
        <v>#DIV/0!</v>
      </c>
      <c r="T44" s="32"/>
      <c r="U44" s="32"/>
      <c r="V44" s="32"/>
      <c r="W44" s="33">
        <f t="shared" si="10"/>
        <v>0</v>
      </c>
      <c r="X44" s="74" t="e">
        <f>W44/W45</f>
        <v>#DIV/0!</v>
      </c>
      <c r="Y44" s="32"/>
      <c r="Z44" s="32"/>
      <c r="AA44" s="32"/>
      <c r="AB44" s="33">
        <f t="shared" si="11"/>
        <v>0</v>
      </c>
      <c r="AC44" s="74" t="e">
        <f>AB44/AB45</f>
        <v>#DIV/0!</v>
      </c>
      <c r="AD44" s="34">
        <f t="shared" si="12"/>
        <v>8</v>
      </c>
    </row>
    <row r="45" spans="1:30" ht="43.5" customHeight="1" x14ac:dyDescent="0.25">
      <c r="A45" s="57"/>
      <c r="B45" s="57"/>
      <c r="C45" s="57"/>
      <c r="D45" s="57"/>
      <c r="E45" s="57"/>
      <c r="F45" s="57"/>
      <c r="G45" s="57"/>
      <c r="H45" s="57"/>
      <c r="I45" s="31" t="s">
        <v>113</v>
      </c>
      <c r="J45" s="32">
        <v>8</v>
      </c>
      <c r="K45" s="32"/>
      <c r="L45" s="32"/>
      <c r="M45" s="32">
        <f t="shared" si="9"/>
        <v>8</v>
      </c>
      <c r="N45" s="57"/>
      <c r="O45" s="32"/>
      <c r="P45" s="32"/>
      <c r="Q45" s="32"/>
      <c r="R45" s="33"/>
      <c r="S45" s="57"/>
      <c r="T45" s="32"/>
      <c r="U45" s="32"/>
      <c r="V45" s="32"/>
      <c r="W45" s="33">
        <f t="shared" si="10"/>
        <v>0</v>
      </c>
      <c r="X45" s="57"/>
      <c r="Y45" s="32"/>
      <c r="Z45" s="32"/>
      <c r="AA45" s="32"/>
      <c r="AB45" s="33">
        <f t="shared" si="11"/>
        <v>0</v>
      </c>
      <c r="AC45" s="57"/>
      <c r="AD45" s="33">
        <f t="shared" si="12"/>
        <v>8</v>
      </c>
    </row>
    <row r="46" spans="1:30" ht="30" customHeight="1" x14ac:dyDescent="0.25">
      <c r="A46" s="75" t="s">
        <v>114</v>
      </c>
      <c r="B46" s="75" t="s">
        <v>115</v>
      </c>
      <c r="C46" s="72">
        <v>1</v>
      </c>
      <c r="D46" s="72">
        <v>1</v>
      </c>
      <c r="E46" s="72">
        <v>1</v>
      </c>
      <c r="F46" s="72">
        <v>1</v>
      </c>
      <c r="G46" s="73" t="s">
        <v>39</v>
      </c>
      <c r="H46" s="73" t="s">
        <v>34</v>
      </c>
      <c r="I46" s="32" t="s">
        <v>116</v>
      </c>
      <c r="J46" s="32">
        <v>0</v>
      </c>
      <c r="K46" s="32"/>
      <c r="L46" s="33"/>
      <c r="M46" s="33">
        <f t="shared" si="9"/>
        <v>0</v>
      </c>
      <c r="N46" s="74" t="e">
        <f>M46/M47</f>
        <v>#DIV/0!</v>
      </c>
      <c r="O46" s="32"/>
      <c r="P46" s="32"/>
      <c r="Q46" s="32"/>
      <c r="R46" s="33"/>
      <c r="S46" s="74" t="e">
        <f>R46/R47</f>
        <v>#DIV/0!</v>
      </c>
      <c r="T46" s="32"/>
      <c r="U46" s="32"/>
      <c r="V46" s="32"/>
      <c r="W46" s="33">
        <f t="shared" si="10"/>
        <v>0</v>
      </c>
      <c r="X46" s="74" t="e">
        <f>W46/W47</f>
        <v>#DIV/0!</v>
      </c>
      <c r="Y46" s="32"/>
      <c r="Z46" s="32"/>
      <c r="AA46" s="32"/>
      <c r="AB46" s="33">
        <f t="shared" si="11"/>
        <v>0</v>
      </c>
      <c r="AC46" s="74" t="e">
        <f>AB46/AB47</f>
        <v>#DIV/0!</v>
      </c>
      <c r="AD46" s="34">
        <f t="shared" si="12"/>
        <v>0</v>
      </c>
    </row>
    <row r="47" spans="1:30" ht="38.25" customHeight="1" x14ac:dyDescent="0.25">
      <c r="A47" s="57"/>
      <c r="B47" s="57"/>
      <c r="C47" s="57"/>
      <c r="D47" s="57"/>
      <c r="E47" s="57"/>
      <c r="F47" s="57"/>
      <c r="G47" s="57"/>
      <c r="H47" s="57"/>
      <c r="I47" s="31" t="s">
        <v>117</v>
      </c>
      <c r="J47" s="32">
        <v>0</v>
      </c>
      <c r="K47" s="32"/>
      <c r="L47" s="32"/>
      <c r="M47" s="32">
        <f t="shared" si="9"/>
        <v>0</v>
      </c>
      <c r="N47" s="57"/>
      <c r="O47" s="32"/>
      <c r="P47" s="32"/>
      <c r="Q47" s="32"/>
      <c r="R47" s="33"/>
      <c r="S47" s="57"/>
      <c r="T47" s="32"/>
      <c r="U47" s="32"/>
      <c r="V47" s="32"/>
      <c r="W47" s="33">
        <f t="shared" si="10"/>
        <v>0</v>
      </c>
      <c r="X47" s="57"/>
      <c r="Y47" s="32"/>
      <c r="Z47" s="32"/>
      <c r="AA47" s="32"/>
      <c r="AB47" s="33">
        <f t="shared" si="11"/>
        <v>0</v>
      </c>
      <c r="AC47" s="57"/>
      <c r="AD47" s="33">
        <f t="shared" si="12"/>
        <v>0</v>
      </c>
    </row>
    <row r="48" spans="1:30" ht="36" customHeight="1" x14ac:dyDescent="0.25">
      <c r="A48" s="75" t="s">
        <v>118</v>
      </c>
      <c r="B48" s="75" t="s">
        <v>119</v>
      </c>
      <c r="C48" s="72">
        <v>1</v>
      </c>
      <c r="D48" s="72">
        <v>1</v>
      </c>
      <c r="E48" s="72">
        <v>1</v>
      </c>
      <c r="F48" s="72">
        <v>1</v>
      </c>
      <c r="G48" s="73" t="s">
        <v>39</v>
      </c>
      <c r="H48" s="73" t="s">
        <v>34</v>
      </c>
      <c r="I48" s="32" t="s">
        <v>120</v>
      </c>
      <c r="J48" s="32">
        <v>0</v>
      </c>
      <c r="K48" s="32"/>
      <c r="L48" s="33"/>
      <c r="M48" s="33">
        <f t="shared" si="9"/>
        <v>0</v>
      </c>
      <c r="N48" s="74" t="e">
        <f>M48/M49</f>
        <v>#DIV/0!</v>
      </c>
      <c r="O48" s="32"/>
      <c r="P48" s="32"/>
      <c r="Q48" s="32"/>
      <c r="R48" s="33"/>
      <c r="S48" s="74" t="e">
        <f>R48/R49</f>
        <v>#DIV/0!</v>
      </c>
      <c r="T48" s="32"/>
      <c r="U48" s="32"/>
      <c r="V48" s="32"/>
      <c r="W48" s="33">
        <f t="shared" si="10"/>
        <v>0</v>
      </c>
      <c r="X48" s="74" t="e">
        <f>W48/W49</f>
        <v>#DIV/0!</v>
      </c>
      <c r="Y48" s="32"/>
      <c r="Z48" s="32"/>
      <c r="AA48" s="32"/>
      <c r="AB48" s="33">
        <f t="shared" si="11"/>
        <v>0</v>
      </c>
      <c r="AC48" s="74" t="e">
        <f>AB48/AB49</f>
        <v>#DIV/0!</v>
      </c>
      <c r="AD48" s="34">
        <f t="shared" si="12"/>
        <v>0</v>
      </c>
    </row>
    <row r="49" spans="1:30" ht="39.75" customHeight="1" x14ac:dyDescent="0.25">
      <c r="A49" s="57"/>
      <c r="B49" s="57"/>
      <c r="C49" s="57"/>
      <c r="D49" s="57"/>
      <c r="E49" s="57"/>
      <c r="F49" s="57"/>
      <c r="G49" s="57"/>
      <c r="H49" s="57"/>
      <c r="I49" s="31" t="s">
        <v>121</v>
      </c>
      <c r="J49" s="32">
        <v>0</v>
      </c>
      <c r="K49" s="32"/>
      <c r="L49" s="32"/>
      <c r="M49" s="32">
        <f t="shared" si="9"/>
        <v>0</v>
      </c>
      <c r="N49" s="57"/>
      <c r="O49" s="32"/>
      <c r="P49" s="32"/>
      <c r="Q49" s="32"/>
      <c r="R49" s="33"/>
      <c r="S49" s="57"/>
      <c r="T49" s="32"/>
      <c r="U49" s="32"/>
      <c r="V49" s="32"/>
      <c r="W49" s="33">
        <f t="shared" si="10"/>
        <v>0</v>
      </c>
      <c r="X49" s="57"/>
      <c r="Y49" s="32"/>
      <c r="Z49" s="32"/>
      <c r="AA49" s="32"/>
      <c r="AB49" s="33">
        <f t="shared" si="11"/>
        <v>0</v>
      </c>
      <c r="AC49" s="57"/>
      <c r="AD49" s="33">
        <f t="shared" si="12"/>
        <v>0</v>
      </c>
    </row>
    <row r="50" spans="1:30" ht="36" customHeight="1" x14ac:dyDescent="0.25">
      <c r="A50" s="73" t="s">
        <v>122</v>
      </c>
      <c r="B50" s="75" t="s">
        <v>123</v>
      </c>
      <c r="C50" s="72">
        <v>1</v>
      </c>
      <c r="D50" s="72">
        <v>1</v>
      </c>
      <c r="E50" s="72">
        <v>1</v>
      </c>
      <c r="F50" s="72">
        <v>1</v>
      </c>
      <c r="G50" s="73" t="s">
        <v>39</v>
      </c>
      <c r="H50" s="73" t="s">
        <v>34</v>
      </c>
      <c r="I50" s="32" t="s">
        <v>124</v>
      </c>
      <c r="J50" s="32">
        <v>0</v>
      </c>
      <c r="K50" s="32"/>
      <c r="L50" s="33"/>
      <c r="M50" s="33">
        <f t="shared" si="9"/>
        <v>0</v>
      </c>
      <c r="N50" s="74" t="e">
        <f>M50/M51</f>
        <v>#DIV/0!</v>
      </c>
      <c r="O50" s="32"/>
      <c r="P50" s="32"/>
      <c r="Q50" s="32"/>
      <c r="R50" s="33"/>
      <c r="S50" s="74" t="e">
        <f>R50/R51</f>
        <v>#DIV/0!</v>
      </c>
      <c r="T50" s="32"/>
      <c r="U50" s="32"/>
      <c r="V50" s="32"/>
      <c r="W50" s="33">
        <f t="shared" si="10"/>
        <v>0</v>
      </c>
      <c r="X50" s="74" t="e">
        <f>W50/W51</f>
        <v>#DIV/0!</v>
      </c>
      <c r="Y50" s="32"/>
      <c r="Z50" s="32"/>
      <c r="AA50" s="32"/>
      <c r="AB50" s="33">
        <f t="shared" si="11"/>
        <v>0</v>
      </c>
      <c r="AC50" s="74" t="e">
        <f>AB50/AB51</f>
        <v>#DIV/0!</v>
      </c>
      <c r="AD50" s="34">
        <f t="shared" si="12"/>
        <v>0</v>
      </c>
    </row>
    <row r="51" spans="1:30" ht="28.5" customHeight="1" x14ac:dyDescent="0.25">
      <c r="A51" s="57"/>
      <c r="B51" s="57"/>
      <c r="C51" s="57"/>
      <c r="D51" s="57"/>
      <c r="E51" s="57"/>
      <c r="F51" s="57"/>
      <c r="G51" s="57"/>
      <c r="H51" s="57"/>
      <c r="I51" s="31" t="s">
        <v>125</v>
      </c>
      <c r="J51" s="32">
        <v>0</v>
      </c>
      <c r="K51" s="32"/>
      <c r="L51" s="32"/>
      <c r="M51" s="32">
        <f t="shared" si="9"/>
        <v>0</v>
      </c>
      <c r="N51" s="57"/>
      <c r="O51" s="32"/>
      <c r="P51" s="32"/>
      <c r="Q51" s="32"/>
      <c r="R51" s="33"/>
      <c r="S51" s="57"/>
      <c r="T51" s="32"/>
      <c r="U51" s="32"/>
      <c r="V51" s="32"/>
      <c r="W51" s="33">
        <f t="shared" si="10"/>
        <v>0</v>
      </c>
      <c r="X51" s="57"/>
      <c r="Y51" s="32"/>
      <c r="Z51" s="32"/>
      <c r="AA51" s="32"/>
      <c r="AB51" s="33">
        <f t="shared" si="11"/>
        <v>0</v>
      </c>
      <c r="AC51" s="57"/>
      <c r="AD51" s="33">
        <f t="shared" si="12"/>
        <v>0</v>
      </c>
    </row>
    <row r="52" spans="1:30" ht="39.75" customHeight="1" x14ac:dyDescent="0.25">
      <c r="A52" s="75" t="s">
        <v>126</v>
      </c>
      <c r="B52" s="75" t="s">
        <v>127</v>
      </c>
      <c r="C52" s="72">
        <v>1</v>
      </c>
      <c r="D52" s="72">
        <v>1</v>
      </c>
      <c r="E52" s="72">
        <v>1</v>
      </c>
      <c r="F52" s="72">
        <v>1</v>
      </c>
      <c r="G52" s="73" t="s">
        <v>39</v>
      </c>
      <c r="H52" s="73" t="s">
        <v>34</v>
      </c>
      <c r="I52" s="31" t="s">
        <v>128</v>
      </c>
      <c r="J52" s="32">
        <v>0</v>
      </c>
      <c r="K52" s="32"/>
      <c r="L52" s="33"/>
      <c r="M52" s="33">
        <f t="shared" si="9"/>
        <v>0</v>
      </c>
      <c r="N52" s="74" t="e">
        <f>M52/M53</f>
        <v>#DIV/0!</v>
      </c>
      <c r="O52" s="32"/>
      <c r="P52" s="32"/>
      <c r="Q52" s="32"/>
      <c r="R52" s="33"/>
      <c r="S52" s="74" t="e">
        <f>R52/R53</f>
        <v>#DIV/0!</v>
      </c>
      <c r="T52" s="32"/>
      <c r="U52" s="32"/>
      <c r="V52" s="32"/>
      <c r="W52" s="33">
        <f t="shared" si="10"/>
        <v>0</v>
      </c>
      <c r="X52" s="74" t="e">
        <f>W52/W53</f>
        <v>#DIV/0!</v>
      </c>
      <c r="Y52" s="32"/>
      <c r="Z52" s="32"/>
      <c r="AA52" s="32"/>
      <c r="AB52" s="33">
        <f t="shared" si="11"/>
        <v>0</v>
      </c>
      <c r="AC52" s="74" t="e">
        <f>AB52/AB53</f>
        <v>#DIV/0!</v>
      </c>
      <c r="AD52" s="34">
        <f t="shared" si="12"/>
        <v>0</v>
      </c>
    </row>
    <row r="53" spans="1:30" ht="15.75" customHeight="1" x14ac:dyDescent="0.25">
      <c r="A53" s="57"/>
      <c r="B53" s="57"/>
      <c r="C53" s="57"/>
      <c r="D53" s="57"/>
      <c r="E53" s="57"/>
      <c r="F53" s="57"/>
      <c r="G53" s="57"/>
      <c r="H53" s="57"/>
      <c r="I53" s="31" t="s">
        <v>129</v>
      </c>
      <c r="J53" s="32">
        <v>0</v>
      </c>
      <c r="K53" s="32"/>
      <c r="L53" s="32"/>
      <c r="M53" s="32">
        <f t="shared" si="9"/>
        <v>0</v>
      </c>
      <c r="N53" s="57"/>
      <c r="O53" s="32"/>
      <c r="P53" s="32"/>
      <c r="Q53" s="32"/>
      <c r="R53" s="33"/>
      <c r="S53" s="57"/>
      <c r="T53" s="32"/>
      <c r="U53" s="32"/>
      <c r="V53" s="32"/>
      <c r="W53" s="33">
        <f t="shared" si="10"/>
        <v>0</v>
      </c>
      <c r="X53" s="57"/>
      <c r="Y53" s="32"/>
      <c r="Z53" s="32"/>
      <c r="AA53" s="32"/>
      <c r="AB53" s="33">
        <f t="shared" si="11"/>
        <v>0</v>
      </c>
      <c r="AC53" s="57"/>
      <c r="AD53" s="33">
        <f t="shared" si="12"/>
        <v>0</v>
      </c>
    </row>
    <row r="54" spans="1:30" ht="39" customHeight="1" x14ac:dyDescent="0.25">
      <c r="A54" s="75" t="s">
        <v>130</v>
      </c>
      <c r="B54" s="75" t="s">
        <v>131</v>
      </c>
      <c r="C54" s="72">
        <v>1</v>
      </c>
      <c r="D54" s="72">
        <v>1</v>
      </c>
      <c r="E54" s="72">
        <v>1</v>
      </c>
      <c r="F54" s="72">
        <v>1</v>
      </c>
      <c r="G54" s="73" t="s">
        <v>39</v>
      </c>
      <c r="H54" s="73" t="s">
        <v>34</v>
      </c>
      <c r="I54" s="31" t="s">
        <v>132</v>
      </c>
      <c r="J54" s="32">
        <v>0</v>
      </c>
      <c r="K54" s="32"/>
      <c r="L54" s="33"/>
      <c r="M54" s="33">
        <f t="shared" si="9"/>
        <v>0</v>
      </c>
      <c r="N54" s="74" t="e">
        <f>M54/M55</f>
        <v>#DIV/0!</v>
      </c>
      <c r="O54" s="32"/>
      <c r="P54" s="32"/>
      <c r="Q54" s="32"/>
      <c r="R54" s="33"/>
      <c r="S54" s="74" t="e">
        <f>R54/R55</f>
        <v>#DIV/0!</v>
      </c>
      <c r="T54" s="32"/>
      <c r="U54" s="32"/>
      <c r="V54" s="32"/>
      <c r="W54" s="33">
        <f t="shared" si="10"/>
        <v>0</v>
      </c>
      <c r="X54" s="74" t="e">
        <f>W54/W55</f>
        <v>#DIV/0!</v>
      </c>
      <c r="Y54" s="32"/>
      <c r="Z54" s="32"/>
      <c r="AA54" s="32"/>
      <c r="AB54" s="33">
        <f t="shared" si="11"/>
        <v>0</v>
      </c>
      <c r="AC54" s="74" t="e">
        <f>AB54/AB55</f>
        <v>#DIV/0!</v>
      </c>
      <c r="AD54" s="34">
        <f t="shared" si="12"/>
        <v>0</v>
      </c>
    </row>
    <row r="55" spans="1:30" ht="15.75" customHeight="1" x14ac:dyDescent="0.25">
      <c r="A55" s="57"/>
      <c r="B55" s="57"/>
      <c r="C55" s="57"/>
      <c r="D55" s="57"/>
      <c r="E55" s="57"/>
      <c r="F55" s="57"/>
      <c r="G55" s="57"/>
      <c r="H55" s="57"/>
      <c r="I55" s="31" t="s">
        <v>133</v>
      </c>
      <c r="J55" s="32">
        <v>0</v>
      </c>
      <c r="K55" s="32"/>
      <c r="L55" s="32"/>
      <c r="M55" s="32">
        <f t="shared" si="9"/>
        <v>0</v>
      </c>
      <c r="N55" s="57"/>
      <c r="O55" s="32"/>
      <c r="P55" s="32"/>
      <c r="Q55" s="32"/>
      <c r="R55" s="33"/>
      <c r="S55" s="57"/>
      <c r="T55" s="32"/>
      <c r="U55" s="32"/>
      <c r="V55" s="32"/>
      <c r="W55" s="33">
        <f t="shared" si="10"/>
        <v>0</v>
      </c>
      <c r="X55" s="57"/>
      <c r="Y55" s="32"/>
      <c r="Z55" s="32"/>
      <c r="AA55" s="32"/>
      <c r="AB55" s="33">
        <f t="shared" si="11"/>
        <v>0</v>
      </c>
      <c r="AC55" s="57"/>
      <c r="AD55" s="33">
        <f t="shared" si="12"/>
        <v>0</v>
      </c>
    </row>
    <row r="56" spans="1:30" ht="15.75" customHeight="1" x14ac:dyDescent="0.25">
      <c r="A56" s="36"/>
      <c r="B56" s="36"/>
      <c r="C56" s="36"/>
      <c r="D56" s="36"/>
      <c r="E56" s="36"/>
      <c r="F56" s="36"/>
      <c r="G56" s="36"/>
      <c r="H56" s="36"/>
      <c r="I56" s="24"/>
      <c r="J56" s="27"/>
      <c r="K56" s="27"/>
      <c r="L56" s="27"/>
      <c r="M56" s="27"/>
      <c r="N56" s="36"/>
      <c r="O56" s="27"/>
      <c r="P56" s="27"/>
      <c r="Q56" s="27"/>
      <c r="R56" s="29"/>
      <c r="S56" s="36"/>
      <c r="T56" s="27"/>
      <c r="U56" s="27"/>
      <c r="V56" s="27"/>
      <c r="W56" s="29"/>
      <c r="X56" s="36"/>
      <c r="Y56" s="27"/>
      <c r="Z56" s="27"/>
      <c r="AA56" s="36"/>
      <c r="AB56" s="29"/>
      <c r="AC56" s="36"/>
      <c r="AD56" s="36"/>
    </row>
    <row r="57" spans="1:30" ht="78" customHeight="1" x14ac:dyDescent="0.25">
      <c r="A57" s="37" t="s">
        <v>134</v>
      </c>
      <c r="B57" s="37" t="s">
        <v>135</v>
      </c>
      <c r="C57" s="37">
        <v>5000</v>
      </c>
      <c r="D57" s="37">
        <v>7977</v>
      </c>
      <c r="E57" s="38">
        <v>1667</v>
      </c>
      <c r="F57" s="39">
        <v>417</v>
      </c>
      <c r="G57" s="39" t="s">
        <v>33</v>
      </c>
      <c r="H57" s="39" t="s">
        <v>34</v>
      </c>
      <c r="I57" s="37" t="s">
        <v>35</v>
      </c>
      <c r="J57" s="39">
        <v>392</v>
      </c>
      <c r="K57" s="39"/>
      <c r="L57" s="39"/>
      <c r="M57" s="39">
        <f t="shared" ref="M57:M59" si="13">J57+K57+L57</f>
        <v>392</v>
      </c>
      <c r="N57" s="39" t="s">
        <v>136</v>
      </c>
      <c r="O57" s="39"/>
      <c r="P57" s="39"/>
      <c r="Q57" s="39"/>
      <c r="R57" s="40"/>
      <c r="S57" s="39" t="s">
        <v>136</v>
      </c>
      <c r="T57" s="39"/>
      <c r="U57" s="39"/>
      <c r="V57" s="39"/>
      <c r="W57" s="40">
        <f t="shared" ref="W57:W59" si="14">T57+U57+V57</f>
        <v>0</v>
      </c>
      <c r="X57" s="39" t="s">
        <v>136</v>
      </c>
      <c r="Y57" s="39"/>
      <c r="Z57" s="39"/>
      <c r="AA57" s="39"/>
      <c r="AB57" s="40">
        <f t="shared" ref="AB57:AB59" si="15">Y57+Z57+AA57</f>
        <v>0</v>
      </c>
      <c r="AC57" s="39" t="s">
        <v>136</v>
      </c>
      <c r="AD57" s="40">
        <f t="shared" ref="AD57:AD83" si="16">AB57+W57+R57+M57</f>
        <v>392</v>
      </c>
    </row>
    <row r="58" spans="1:30" ht="29.25" customHeight="1" x14ac:dyDescent="0.25">
      <c r="A58" s="80" t="s">
        <v>137</v>
      </c>
      <c r="B58" s="80" t="s">
        <v>138</v>
      </c>
      <c r="C58" s="77">
        <v>1</v>
      </c>
      <c r="D58" s="77">
        <v>1</v>
      </c>
      <c r="E58" s="77">
        <v>1</v>
      </c>
      <c r="F58" s="77">
        <v>1</v>
      </c>
      <c r="G58" s="78" t="s">
        <v>39</v>
      </c>
      <c r="H58" s="78" t="s">
        <v>34</v>
      </c>
      <c r="I58" s="37" t="s">
        <v>139</v>
      </c>
      <c r="J58" s="39">
        <v>1</v>
      </c>
      <c r="K58" s="39"/>
      <c r="L58" s="40"/>
      <c r="M58" s="40">
        <f t="shared" si="13"/>
        <v>1</v>
      </c>
      <c r="N58" s="79">
        <f>M58/M59</f>
        <v>1</v>
      </c>
      <c r="O58" s="39"/>
      <c r="P58" s="39"/>
      <c r="Q58" s="39"/>
      <c r="R58" s="40"/>
      <c r="S58" s="79" t="e">
        <f>R58/R59</f>
        <v>#DIV/0!</v>
      </c>
      <c r="T58" s="39"/>
      <c r="U58" s="39"/>
      <c r="V58" s="39"/>
      <c r="W58" s="40">
        <f t="shared" si="14"/>
        <v>0</v>
      </c>
      <c r="X58" s="79" t="e">
        <f>W58/W59</f>
        <v>#DIV/0!</v>
      </c>
      <c r="Y58" s="39"/>
      <c r="Z58" s="39"/>
      <c r="AA58" s="39"/>
      <c r="AB58" s="40">
        <f t="shared" si="15"/>
        <v>0</v>
      </c>
      <c r="AC58" s="79" t="e">
        <f>AB58/AB59</f>
        <v>#DIV/0!</v>
      </c>
      <c r="AD58" s="42">
        <f t="shared" si="16"/>
        <v>1</v>
      </c>
    </row>
    <row r="59" spans="1:30" ht="27" customHeight="1" x14ac:dyDescent="0.25">
      <c r="A59" s="57"/>
      <c r="B59" s="57"/>
      <c r="C59" s="57"/>
      <c r="D59" s="57"/>
      <c r="E59" s="57"/>
      <c r="F59" s="57"/>
      <c r="G59" s="57"/>
      <c r="H59" s="57"/>
      <c r="I59" s="37" t="s">
        <v>140</v>
      </c>
      <c r="J59" s="39">
        <v>1</v>
      </c>
      <c r="K59" s="39"/>
      <c r="L59" s="39"/>
      <c r="M59" s="39">
        <f t="shared" si="13"/>
        <v>1</v>
      </c>
      <c r="N59" s="57"/>
      <c r="O59" s="39"/>
      <c r="P59" s="39"/>
      <c r="Q59" s="39"/>
      <c r="R59" s="40"/>
      <c r="S59" s="57"/>
      <c r="T59" s="39"/>
      <c r="U59" s="39"/>
      <c r="V59" s="39"/>
      <c r="W59" s="40">
        <f t="shared" si="14"/>
        <v>0</v>
      </c>
      <c r="X59" s="57"/>
      <c r="Y59" s="39"/>
      <c r="Z59" s="39"/>
      <c r="AA59" s="39"/>
      <c r="AB59" s="40">
        <f t="shared" si="15"/>
        <v>0</v>
      </c>
      <c r="AC59" s="57"/>
      <c r="AD59" s="40">
        <f t="shared" si="16"/>
        <v>1</v>
      </c>
    </row>
    <row r="60" spans="1:30" ht="42.75" customHeight="1" x14ac:dyDescent="0.25">
      <c r="A60" s="37" t="s">
        <v>141</v>
      </c>
      <c r="B60" s="37" t="s">
        <v>142</v>
      </c>
      <c r="C60" s="39">
        <v>1</v>
      </c>
      <c r="D60" s="39">
        <v>1</v>
      </c>
      <c r="E60" s="39">
        <v>1</v>
      </c>
      <c r="F60" s="39">
        <v>1</v>
      </c>
      <c r="G60" s="39" t="s">
        <v>33</v>
      </c>
      <c r="H60" s="39" t="s">
        <v>34</v>
      </c>
      <c r="I60" s="37" t="s">
        <v>35</v>
      </c>
      <c r="J60" s="39">
        <v>1</v>
      </c>
      <c r="K60" s="39"/>
      <c r="L60" s="39"/>
      <c r="M60" s="39">
        <f>J60</f>
        <v>1</v>
      </c>
      <c r="N60" s="39" t="s">
        <v>136</v>
      </c>
      <c r="O60" s="39"/>
      <c r="P60" s="39"/>
      <c r="Q60" s="39"/>
      <c r="R60" s="40"/>
      <c r="S60" s="39" t="s">
        <v>136</v>
      </c>
      <c r="T60" s="39"/>
      <c r="U60" s="39"/>
      <c r="V60" s="39"/>
      <c r="W60" s="40">
        <f>T60</f>
        <v>0</v>
      </c>
      <c r="X60" s="39" t="s">
        <v>136</v>
      </c>
      <c r="Y60" s="39"/>
      <c r="Z60" s="39"/>
      <c r="AA60" s="39"/>
      <c r="AB60" s="40">
        <f>Y60</f>
        <v>0</v>
      </c>
      <c r="AC60" s="39" t="s">
        <v>136</v>
      </c>
      <c r="AD60" s="40">
        <f t="shared" si="16"/>
        <v>1</v>
      </c>
    </row>
    <row r="61" spans="1:30" ht="15.75" customHeight="1" x14ac:dyDescent="0.25">
      <c r="A61" s="37" t="s">
        <v>143</v>
      </c>
      <c r="B61" s="37" t="s">
        <v>144</v>
      </c>
      <c r="C61" s="38">
        <v>15000</v>
      </c>
      <c r="D61" s="38">
        <v>11768</v>
      </c>
      <c r="E61" s="38">
        <v>12000</v>
      </c>
      <c r="F61" s="43">
        <v>1250</v>
      </c>
      <c r="G61" s="39" t="s">
        <v>33</v>
      </c>
      <c r="H61" s="39" t="s">
        <v>34</v>
      </c>
      <c r="I61" s="37" t="s">
        <v>35</v>
      </c>
      <c r="J61" s="39">
        <v>537</v>
      </c>
      <c r="K61" s="39"/>
      <c r="L61" s="39"/>
      <c r="M61" s="39">
        <f t="shared" ref="M61:M89" si="17">J61+K61+L61</f>
        <v>537</v>
      </c>
      <c r="N61" s="39" t="s">
        <v>136</v>
      </c>
      <c r="O61" s="39"/>
      <c r="P61" s="39"/>
      <c r="Q61" s="39"/>
      <c r="R61" s="40"/>
      <c r="S61" s="39" t="s">
        <v>136</v>
      </c>
      <c r="T61" s="39"/>
      <c r="U61" s="39"/>
      <c r="V61" s="39"/>
      <c r="W61" s="40">
        <f t="shared" ref="W61:W83" si="18">T61+U61+V61</f>
        <v>0</v>
      </c>
      <c r="X61" s="39" t="s">
        <v>136</v>
      </c>
      <c r="Y61" s="39"/>
      <c r="Z61" s="39"/>
      <c r="AA61" s="39"/>
      <c r="AB61" s="40">
        <f t="shared" ref="AB61:AB83" si="19">Y61+Z61+AA61</f>
        <v>0</v>
      </c>
      <c r="AC61" s="39" t="s">
        <v>136</v>
      </c>
      <c r="AD61" s="40">
        <f t="shared" si="16"/>
        <v>537</v>
      </c>
    </row>
    <row r="62" spans="1:30" ht="34.5" customHeight="1" x14ac:dyDescent="0.25">
      <c r="A62" s="80" t="s">
        <v>145</v>
      </c>
      <c r="B62" s="80" t="s">
        <v>146</v>
      </c>
      <c r="C62" s="77">
        <v>1</v>
      </c>
      <c r="D62" s="77">
        <v>1</v>
      </c>
      <c r="E62" s="77">
        <v>1</v>
      </c>
      <c r="F62" s="77">
        <v>1</v>
      </c>
      <c r="G62" s="78" t="s">
        <v>39</v>
      </c>
      <c r="H62" s="78" t="s">
        <v>34</v>
      </c>
      <c r="I62" s="37" t="s">
        <v>147</v>
      </c>
      <c r="J62" s="39">
        <v>4</v>
      </c>
      <c r="K62" s="39"/>
      <c r="L62" s="40"/>
      <c r="M62" s="40">
        <f t="shared" si="17"/>
        <v>4</v>
      </c>
      <c r="N62" s="79">
        <f>M62/M63</f>
        <v>1</v>
      </c>
      <c r="O62" s="39"/>
      <c r="P62" s="39"/>
      <c r="Q62" s="39"/>
      <c r="R62" s="40"/>
      <c r="S62" s="79" t="e">
        <f>R62/R63</f>
        <v>#DIV/0!</v>
      </c>
      <c r="T62" s="39"/>
      <c r="U62" s="39"/>
      <c r="V62" s="39"/>
      <c r="W62" s="40">
        <f t="shared" si="18"/>
        <v>0</v>
      </c>
      <c r="X62" s="79" t="e">
        <f>W62/W63</f>
        <v>#DIV/0!</v>
      </c>
      <c r="Y62" s="39"/>
      <c r="Z62" s="39"/>
      <c r="AA62" s="39"/>
      <c r="AB62" s="40">
        <f t="shared" si="19"/>
        <v>0</v>
      </c>
      <c r="AC62" s="79" t="e">
        <f>AB62/AB63</f>
        <v>#DIV/0!</v>
      </c>
      <c r="AD62" s="42">
        <f t="shared" si="16"/>
        <v>4</v>
      </c>
    </row>
    <row r="63" spans="1:30" ht="30.75" customHeight="1" x14ac:dyDescent="0.25">
      <c r="A63" s="57"/>
      <c r="B63" s="57"/>
      <c r="C63" s="57"/>
      <c r="D63" s="57"/>
      <c r="E63" s="57"/>
      <c r="F63" s="57"/>
      <c r="G63" s="57"/>
      <c r="H63" s="57"/>
      <c r="I63" s="37" t="s">
        <v>148</v>
      </c>
      <c r="J63" s="39">
        <v>4</v>
      </c>
      <c r="K63" s="39"/>
      <c r="L63" s="39"/>
      <c r="M63" s="39">
        <f t="shared" si="17"/>
        <v>4</v>
      </c>
      <c r="N63" s="57"/>
      <c r="O63" s="39"/>
      <c r="P63" s="39"/>
      <c r="Q63" s="39"/>
      <c r="R63" s="40"/>
      <c r="S63" s="57"/>
      <c r="T63" s="39"/>
      <c r="U63" s="39"/>
      <c r="V63" s="39"/>
      <c r="W63" s="40">
        <f t="shared" si="18"/>
        <v>0</v>
      </c>
      <c r="X63" s="57"/>
      <c r="Y63" s="39"/>
      <c r="Z63" s="39"/>
      <c r="AA63" s="39"/>
      <c r="AB63" s="40">
        <f t="shared" si="19"/>
        <v>0</v>
      </c>
      <c r="AC63" s="57"/>
      <c r="AD63" s="40">
        <f t="shared" si="16"/>
        <v>4</v>
      </c>
    </row>
    <row r="64" spans="1:30" ht="15.75" customHeight="1" x14ac:dyDescent="0.25">
      <c r="A64" s="80" t="s">
        <v>149</v>
      </c>
      <c r="B64" s="80" t="s">
        <v>150</v>
      </c>
      <c r="C64" s="77">
        <v>1</v>
      </c>
      <c r="D64" s="77">
        <v>1</v>
      </c>
      <c r="E64" s="77">
        <v>1</v>
      </c>
      <c r="F64" s="77">
        <v>1</v>
      </c>
      <c r="G64" s="80" t="s">
        <v>39</v>
      </c>
      <c r="H64" s="80" t="s">
        <v>34</v>
      </c>
      <c r="I64" s="37" t="s">
        <v>151</v>
      </c>
      <c r="J64" s="39">
        <v>8</v>
      </c>
      <c r="K64" s="39"/>
      <c r="L64" s="40"/>
      <c r="M64" s="40">
        <f t="shared" si="17"/>
        <v>8</v>
      </c>
      <c r="N64" s="79">
        <f>M64/M65</f>
        <v>1</v>
      </c>
      <c r="O64" s="39"/>
      <c r="P64" s="39"/>
      <c r="Q64" s="39"/>
      <c r="R64" s="40"/>
      <c r="S64" s="79" t="e">
        <f>R64/R65</f>
        <v>#DIV/0!</v>
      </c>
      <c r="T64" s="39"/>
      <c r="U64" s="39"/>
      <c r="V64" s="39"/>
      <c r="W64" s="40">
        <f t="shared" si="18"/>
        <v>0</v>
      </c>
      <c r="X64" s="79" t="e">
        <f>W64/W65</f>
        <v>#DIV/0!</v>
      </c>
      <c r="Y64" s="39"/>
      <c r="Z64" s="39"/>
      <c r="AA64" s="39"/>
      <c r="AB64" s="40">
        <f t="shared" si="19"/>
        <v>0</v>
      </c>
      <c r="AC64" s="79" t="e">
        <f>AB64/AB65</f>
        <v>#DIV/0!</v>
      </c>
      <c r="AD64" s="42">
        <f t="shared" si="16"/>
        <v>8</v>
      </c>
    </row>
    <row r="65" spans="1:30" ht="15.75" customHeight="1" x14ac:dyDescent="0.25">
      <c r="A65" s="57"/>
      <c r="B65" s="57"/>
      <c r="C65" s="57"/>
      <c r="D65" s="57"/>
      <c r="E65" s="57"/>
      <c r="F65" s="57"/>
      <c r="G65" s="57"/>
      <c r="H65" s="57"/>
      <c r="I65" s="37" t="s">
        <v>152</v>
      </c>
      <c r="J65" s="39">
        <v>8</v>
      </c>
      <c r="K65" s="39"/>
      <c r="L65" s="39"/>
      <c r="M65" s="39">
        <f t="shared" si="17"/>
        <v>8</v>
      </c>
      <c r="N65" s="57"/>
      <c r="O65" s="39"/>
      <c r="P65" s="39"/>
      <c r="Q65" s="39"/>
      <c r="R65" s="40"/>
      <c r="S65" s="57"/>
      <c r="T65" s="39"/>
      <c r="U65" s="39"/>
      <c r="V65" s="39"/>
      <c r="W65" s="40">
        <f t="shared" si="18"/>
        <v>0</v>
      </c>
      <c r="X65" s="57"/>
      <c r="Y65" s="39"/>
      <c r="Z65" s="39"/>
      <c r="AA65" s="39"/>
      <c r="AB65" s="40">
        <f t="shared" si="19"/>
        <v>0</v>
      </c>
      <c r="AC65" s="57"/>
      <c r="AD65" s="40">
        <f t="shared" si="16"/>
        <v>8</v>
      </c>
    </row>
    <row r="66" spans="1:30" ht="31.5" customHeight="1" x14ac:dyDescent="0.25">
      <c r="A66" s="80" t="s">
        <v>153</v>
      </c>
      <c r="B66" s="80" t="s">
        <v>154</v>
      </c>
      <c r="C66" s="77">
        <v>1</v>
      </c>
      <c r="D66" s="77">
        <v>1</v>
      </c>
      <c r="E66" s="77">
        <v>1</v>
      </c>
      <c r="F66" s="77">
        <v>1</v>
      </c>
      <c r="G66" s="78" t="s">
        <v>39</v>
      </c>
      <c r="H66" s="78" t="s">
        <v>34</v>
      </c>
      <c r="I66" s="37" t="s">
        <v>155</v>
      </c>
      <c r="J66" s="39">
        <v>4</v>
      </c>
      <c r="K66" s="39"/>
      <c r="L66" s="40"/>
      <c r="M66" s="40">
        <f t="shared" si="17"/>
        <v>4</v>
      </c>
      <c r="N66" s="79">
        <f>M66/M67</f>
        <v>1</v>
      </c>
      <c r="O66" s="39"/>
      <c r="P66" s="39"/>
      <c r="Q66" s="39"/>
      <c r="R66" s="40"/>
      <c r="S66" s="79" t="e">
        <f>R66/R67</f>
        <v>#DIV/0!</v>
      </c>
      <c r="T66" s="39"/>
      <c r="U66" s="39"/>
      <c r="V66" s="39"/>
      <c r="W66" s="40">
        <f t="shared" si="18"/>
        <v>0</v>
      </c>
      <c r="X66" s="79" t="e">
        <f>W66/W67</f>
        <v>#DIV/0!</v>
      </c>
      <c r="Y66" s="39"/>
      <c r="Z66" s="39"/>
      <c r="AA66" s="39"/>
      <c r="AB66" s="40">
        <f t="shared" si="19"/>
        <v>0</v>
      </c>
      <c r="AC66" s="79" t="e">
        <f>AB66/AB67</f>
        <v>#DIV/0!</v>
      </c>
      <c r="AD66" s="42">
        <f t="shared" si="16"/>
        <v>4</v>
      </c>
    </row>
    <row r="67" spans="1:30" ht="30.75" customHeight="1" x14ac:dyDescent="0.25">
      <c r="A67" s="57"/>
      <c r="B67" s="57"/>
      <c r="C67" s="57"/>
      <c r="D67" s="57"/>
      <c r="E67" s="57"/>
      <c r="F67" s="57"/>
      <c r="G67" s="57"/>
      <c r="H67" s="57"/>
      <c r="I67" s="39" t="s">
        <v>156</v>
      </c>
      <c r="J67" s="39">
        <v>4</v>
      </c>
      <c r="K67" s="39"/>
      <c r="L67" s="39"/>
      <c r="M67" s="39">
        <f t="shared" si="17"/>
        <v>4</v>
      </c>
      <c r="N67" s="57"/>
      <c r="O67" s="39"/>
      <c r="P67" s="39"/>
      <c r="Q67" s="39"/>
      <c r="R67" s="40"/>
      <c r="S67" s="57"/>
      <c r="T67" s="39"/>
      <c r="U67" s="39"/>
      <c r="V67" s="39"/>
      <c r="W67" s="40">
        <f t="shared" si="18"/>
        <v>0</v>
      </c>
      <c r="X67" s="57"/>
      <c r="Y67" s="39"/>
      <c r="Z67" s="39"/>
      <c r="AA67" s="39"/>
      <c r="AB67" s="40">
        <f t="shared" si="19"/>
        <v>0</v>
      </c>
      <c r="AC67" s="57"/>
      <c r="AD67" s="40">
        <f t="shared" si="16"/>
        <v>4</v>
      </c>
    </row>
    <row r="68" spans="1:30" ht="51" customHeight="1" x14ac:dyDescent="0.25">
      <c r="A68" s="37" t="s">
        <v>157</v>
      </c>
      <c r="B68" s="37" t="s">
        <v>142</v>
      </c>
      <c r="C68" s="39">
        <v>1</v>
      </c>
      <c r="D68" s="39">
        <v>1</v>
      </c>
      <c r="E68" s="39">
        <v>1</v>
      </c>
      <c r="F68" s="39">
        <v>1</v>
      </c>
      <c r="G68" s="39" t="s">
        <v>33</v>
      </c>
      <c r="H68" s="39" t="s">
        <v>34</v>
      </c>
      <c r="I68" s="39" t="s">
        <v>158</v>
      </c>
      <c r="J68" s="39">
        <v>1</v>
      </c>
      <c r="K68" s="39"/>
      <c r="L68" s="39"/>
      <c r="M68" s="39">
        <f t="shared" si="17"/>
        <v>1</v>
      </c>
      <c r="N68" s="39" t="s">
        <v>136</v>
      </c>
      <c r="O68" s="39"/>
      <c r="P68" s="39"/>
      <c r="Q68" s="39"/>
      <c r="R68" s="40"/>
      <c r="S68" s="39" t="s">
        <v>136</v>
      </c>
      <c r="T68" s="39"/>
      <c r="U68" s="39"/>
      <c r="V68" s="39"/>
      <c r="W68" s="40">
        <f t="shared" si="18"/>
        <v>0</v>
      </c>
      <c r="X68" s="39" t="s">
        <v>136</v>
      </c>
      <c r="Y68" s="39"/>
      <c r="Z68" s="39"/>
      <c r="AA68" s="39"/>
      <c r="AB68" s="40">
        <f t="shared" si="19"/>
        <v>0</v>
      </c>
      <c r="AC68" s="39" t="s">
        <v>136</v>
      </c>
      <c r="AD68" s="40">
        <f t="shared" si="16"/>
        <v>1</v>
      </c>
    </row>
    <row r="69" spans="1:30" ht="29.25" customHeight="1" x14ac:dyDescent="0.25">
      <c r="A69" s="80" t="s">
        <v>159</v>
      </c>
      <c r="B69" s="80" t="s">
        <v>160</v>
      </c>
      <c r="C69" s="77">
        <v>1</v>
      </c>
      <c r="D69" s="77">
        <v>1</v>
      </c>
      <c r="E69" s="77">
        <v>1</v>
      </c>
      <c r="F69" s="77">
        <v>1</v>
      </c>
      <c r="G69" s="78" t="s">
        <v>39</v>
      </c>
      <c r="H69" s="78" t="s">
        <v>34</v>
      </c>
      <c r="I69" s="39" t="s">
        <v>161</v>
      </c>
      <c r="J69" s="39">
        <v>0</v>
      </c>
      <c r="K69" s="39"/>
      <c r="L69" s="40"/>
      <c r="M69" s="40">
        <f t="shared" si="17"/>
        <v>0</v>
      </c>
      <c r="N69" s="79" t="e">
        <f>M69/M70</f>
        <v>#DIV/0!</v>
      </c>
      <c r="O69" s="39"/>
      <c r="P69" s="39"/>
      <c r="Q69" s="39"/>
      <c r="R69" s="40"/>
      <c r="S69" s="79" t="e">
        <f>R69/R70</f>
        <v>#DIV/0!</v>
      </c>
      <c r="T69" s="39"/>
      <c r="U69" s="39"/>
      <c r="V69" s="39"/>
      <c r="W69" s="40">
        <f t="shared" si="18"/>
        <v>0</v>
      </c>
      <c r="X69" s="79" t="e">
        <f>W69/W70</f>
        <v>#DIV/0!</v>
      </c>
      <c r="Y69" s="39"/>
      <c r="Z69" s="39"/>
      <c r="AA69" s="39"/>
      <c r="AB69" s="40">
        <f t="shared" si="19"/>
        <v>0</v>
      </c>
      <c r="AC69" s="79" t="e">
        <f>AB69/AB70</f>
        <v>#DIV/0!</v>
      </c>
      <c r="AD69" s="42">
        <f t="shared" si="16"/>
        <v>0</v>
      </c>
    </row>
    <row r="70" spans="1:30" ht="31.5" customHeight="1" x14ac:dyDescent="0.25">
      <c r="A70" s="57"/>
      <c r="B70" s="57"/>
      <c r="C70" s="57"/>
      <c r="D70" s="57"/>
      <c r="E70" s="57"/>
      <c r="F70" s="57"/>
      <c r="G70" s="57"/>
      <c r="H70" s="57"/>
      <c r="I70" s="39" t="s">
        <v>162</v>
      </c>
      <c r="J70" s="39">
        <v>0</v>
      </c>
      <c r="K70" s="39"/>
      <c r="L70" s="39"/>
      <c r="M70" s="39">
        <f t="shared" si="17"/>
        <v>0</v>
      </c>
      <c r="N70" s="57"/>
      <c r="O70" s="39"/>
      <c r="P70" s="39"/>
      <c r="Q70" s="39"/>
      <c r="R70" s="40"/>
      <c r="S70" s="57"/>
      <c r="T70" s="39"/>
      <c r="U70" s="39"/>
      <c r="V70" s="39"/>
      <c r="W70" s="40">
        <f t="shared" si="18"/>
        <v>0</v>
      </c>
      <c r="X70" s="57"/>
      <c r="Y70" s="39"/>
      <c r="Z70" s="39"/>
      <c r="AA70" s="39"/>
      <c r="AB70" s="40">
        <f t="shared" si="19"/>
        <v>0</v>
      </c>
      <c r="AC70" s="57"/>
      <c r="AD70" s="40">
        <f t="shared" si="16"/>
        <v>0</v>
      </c>
    </row>
    <row r="71" spans="1:30" ht="27" customHeight="1" x14ac:dyDescent="0.25">
      <c r="A71" s="80" t="s">
        <v>163</v>
      </c>
      <c r="B71" s="80" t="s">
        <v>164</v>
      </c>
      <c r="C71" s="77">
        <v>1</v>
      </c>
      <c r="D71" s="77">
        <v>1</v>
      </c>
      <c r="E71" s="77">
        <v>1</v>
      </c>
      <c r="F71" s="77">
        <v>1</v>
      </c>
      <c r="G71" s="78" t="s">
        <v>39</v>
      </c>
      <c r="H71" s="78" t="s">
        <v>34</v>
      </c>
      <c r="I71" s="39" t="s">
        <v>165</v>
      </c>
      <c r="J71" s="39">
        <v>0</v>
      </c>
      <c r="K71" s="39"/>
      <c r="L71" s="40"/>
      <c r="M71" s="40">
        <f t="shared" si="17"/>
        <v>0</v>
      </c>
      <c r="N71" s="79" t="e">
        <f>M71/M72</f>
        <v>#DIV/0!</v>
      </c>
      <c r="O71" s="39"/>
      <c r="P71" s="39"/>
      <c r="Q71" s="39"/>
      <c r="R71" s="40"/>
      <c r="S71" s="79" t="e">
        <f>R71/R72</f>
        <v>#DIV/0!</v>
      </c>
      <c r="T71" s="39"/>
      <c r="U71" s="39"/>
      <c r="V71" s="39"/>
      <c r="W71" s="40">
        <f t="shared" si="18"/>
        <v>0</v>
      </c>
      <c r="X71" s="79" t="e">
        <f>W71/W72</f>
        <v>#DIV/0!</v>
      </c>
      <c r="Y71" s="39"/>
      <c r="Z71" s="39"/>
      <c r="AA71" s="39"/>
      <c r="AB71" s="40">
        <f t="shared" si="19"/>
        <v>0</v>
      </c>
      <c r="AC71" s="79" t="e">
        <f>AB71/AB72</f>
        <v>#DIV/0!</v>
      </c>
      <c r="AD71" s="42">
        <f t="shared" si="16"/>
        <v>0</v>
      </c>
    </row>
    <row r="72" spans="1:30" ht="28.5" customHeight="1" x14ac:dyDescent="0.25">
      <c r="A72" s="57"/>
      <c r="B72" s="57"/>
      <c r="C72" s="57"/>
      <c r="D72" s="57"/>
      <c r="E72" s="57"/>
      <c r="F72" s="57"/>
      <c r="G72" s="57"/>
      <c r="H72" s="57"/>
      <c r="I72" s="39" t="s">
        <v>166</v>
      </c>
      <c r="J72" s="39">
        <v>0</v>
      </c>
      <c r="K72" s="39"/>
      <c r="L72" s="39"/>
      <c r="M72" s="39">
        <f t="shared" si="17"/>
        <v>0</v>
      </c>
      <c r="N72" s="57"/>
      <c r="O72" s="39"/>
      <c r="P72" s="39"/>
      <c r="Q72" s="39"/>
      <c r="R72" s="40"/>
      <c r="S72" s="57"/>
      <c r="T72" s="39"/>
      <c r="U72" s="39"/>
      <c r="V72" s="39"/>
      <c r="W72" s="40">
        <f t="shared" si="18"/>
        <v>0</v>
      </c>
      <c r="X72" s="57"/>
      <c r="Y72" s="39"/>
      <c r="Z72" s="39"/>
      <c r="AA72" s="39"/>
      <c r="AB72" s="40">
        <f t="shared" si="19"/>
        <v>0</v>
      </c>
      <c r="AC72" s="57"/>
      <c r="AD72" s="40">
        <f t="shared" si="16"/>
        <v>0</v>
      </c>
    </row>
    <row r="73" spans="1:30" ht="37.5" customHeight="1" x14ac:dyDescent="0.25">
      <c r="A73" s="80" t="s">
        <v>167</v>
      </c>
      <c r="B73" s="80" t="s">
        <v>168</v>
      </c>
      <c r="C73" s="77">
        <v>1</v>
      </c>
      <c r="D73" s="77">
        <v>1</v>
      </c>
      <c r="E73" s="77">
        <v>1</v>
      </c>
      <c r="F73" s="77">
        <v>1</v>
      </c>
      <c r="G73" s="78" t="s">
        <v>39</v>
      </c>
      <c r="H73" s="78" t="s">
        <v>34</v>
      </c>
      <c r="I73" s="39" t="s">
        <v>169</v>
      </c>
      <c r="J73" s="39">
        <v>0</v>
      </c>
      <c r="K73" s="39"/>
      <c r="L73" s="40"/>
      <c r="M73" s="40">
        <f t="shared" si="17"/>
        <v>0</v>
      </c>
      <c r="N73" s="79" t="e">
        <f>M73/M74</f>
        <v>#DIV/0!</v>
      </c>
      <c r="O73" s="39"/>
      <c r="P73" s="39"/>
      <c r="Q73" s="39"/>
      <c r="R73" s="40"/>
      <c r="S73" s="79" t="e">
        <f>R73/R74</f>
        <v>#DIV/0!</v>
      </c>
      <c r="T73" s="39"/>
      <c r="U73" s="39"/>
      <c r="V73" s="39"/>
      <c r="W73" s="40">
        <f t="shared" si="18"/>
        <v>0</v>
      </c>
      <c r="X73" s="79" t="e">
        <f>W73/W74</f>
        <v>#DIV/0!</v>
      </c>
      <c r="Y73" s="39"/>
      <c r="Z73" s="39"/>
      <c r="AA73" s="39"/>
      <c r="AB73" s="40">
        <f t="shared" si="19"/>
        <v>0</v>
      </c>
      <c r="AC73" s="79" t="e">
        <f>AB73/AB74</f>
        <v>#DIV/0!</v>
      </c>
      <c r="AD73" s="42">
        <f t="shared" si="16"/>
        <v>0</v>
      </c>
    </row>
    <row r="74" spans="1:30" ht="30" customHeight="1" x14ac:dyDescent="0.25">
      <c r="A74" s="57"/>
      <c r="B74" s="57"/>
      <c r="C74" s="57"/>
      <c r="D74" s="57"/>
      <c r="E74" s="57"/>
      <c r="F74" s="57"/>
      <c r="G74" s="57"/>
      <c r="H74" s="57"/>
      <c r="I74" s="39" t="s">
        <v>170</v>
      </c>
      <c r="J74" s="39">
        <v>0</v>
      </c>
      <c r="K74" s="39"/>
      <c r="L74" s="39"/>
      <c r="M74" s="39">
        <f t="shared" si="17"/>
        <v>0</v>
      </c>
      <c r="N74" s="57"/>
      <c r="O74" s="39"/>
      <c r="P74" s="39"/>
      <c r="Q74" s="39"/>
      <c r="R74" s="40"/>
      <c r="S74" s="57"/>
      <c r="T74" s="39"/>
      <c r="U74" s="39"/>
      <c r="V74" s="39"/>
      <c r="W74" s="40">
        <f t="shared" si="18"/>
        <v>0</v>
      </c>
      <c r="X74" s="57"/>
      <c r="Y74" s="39"/>
      <c r="Z74" s="39"/>
      <c r="AA74" s="39"/>
      <c r="AB74" s="40">
        <f t="shared" si="19"/>
        <v>0</v>
      </c>
      <c r="AC74" s="57"/>
      <c r="AD74" s="40">
        <f t="shared" si="16"/>
        <v>0</v>
      </c>
    </row>
    <row r="75" spans="1:30" ht="33" customHeight="1" x14ac:dyDescent="0.25">
      <c r="A75" s="80" t="s">
        <v>171</v>
      </c>
      <c r="B75" s="80" t="s">
        <v>172</v>
      </c>
      <c r="C75" s="77">
        <v>1</v>
      </c>
      <c r="D75" s="77">
        <v>1</v>
      </c>
      <c r="E75" s="77">
        <v>1</v>
      </c>
      <c r="F75" s="77">
        <v>1</v>
      </c>
      <c r="G75" s="78" t="s">
        <v>39</v>
      </c>
      <c r="H75" s="78" t="s">
        <v>34</v>
      </c>
      <c r="I75" s="39" t="s">
        <v>173</v>
      </c>
      <c r="J75" s="39">
        <v>445</v>
      </c>
      <c r="K75" s="39"/>
      <c r="L75" s="40"/>
      <c r="M75" s="40">
        <f t="shared" si="17"/>
        <v>445</v>
      </c>
      <c r="N75" s="79">
        <f>M75/M76</f>
        <v>1</v>
      </c>
      <c r="O75" s="39"/>
      <c r="P75" s="39"/>
      <c r="Q75" s="39"/>
      <c r="R75" s="40"/>
      <c r="S75" s="79" t="e">
        <f>R75/R76</f>
        <v>#DIV/0!</v>
      </c>
      <c r="T75" s="39"/>
      <c r="U75" s="39"/>
      <c r="V75" s="39"/>
      <c r="W75" s="40">
        <f t="shared" si="18"/>
        <v>0</v>
      </c>
      <c r="X75" s="79" t="e">
        <f>W75/W76</f>
        <v>#DIV/0!</v>
      </c>
      <c r="Y75" s="39"/>
      <c r="Z75" s="39"/>
      <c r="AA75" s="39"/>
      <c r="AB75" s="40">
        <f t="shared" si="19"/>
        <v>0</v>
      </c>
      <c r="AC75" s="79" t="e">
        <f>AB75/AB76</f>
        <v>#DIV/0!</v>
      </c>
      <c r="AD75" s="42">
        <f t="shared" si="16"/>
        <v>445</v>
      </c>
    </row>
    <row r="76" spans="1:30" ht="43.5" customHeight="1" x14ac:dyDescent="0.25">
      <c r="A76" s="57"/>
      <c r="B76" s="57"/>
      <c r="C76" s="57"/>
      <c r="D76" s="57"/>
      <c r="E76" s="57"/>
      <c r="F76" s="57"/>
      <c r="G76" s="57"/>
      <c r="H76" s="57"/>
      <c r="I76" s="39" t="s">
        <v>174</v>
      </c>
      <c r="J76" s="39">
        <v>445</v>
      </c>
      <c r="K76" s="39"/>
      <c r="L76" s="39"/>
      <c r="M76" s="39">
        <f t="shared" si="17"/>
        <v>445</v>
      </c>
      <c r="N76" s="57"/>
      <c r="O76" s="39"/>
      <c r="P76" s="39"/>
      <c r="Q76" s="39"/>
      <c r="R76" s="40"/>
      <c r="S76" s="57"/>
      <c r="T76" s="39"/>
      <c r="U76" s="39"/>
      <c r="V76" s="39"/>
      <c r="W76" s="40">
        <f t="shared" si="18"/>
        <v>0</v>
      </c>
      <c r="X76" s="57"/>
      <c r="Y76" s="39"/>
      <c r="Z76" s="39"/>
      <c r="AA76" s="39"/>
      <c r="AB76" s="40">
        <f t="shared" si="19"/>
        <v>0</v>
      </c>
      <c r="AC76" s="57"/>
      <c r="AD76" s="40">
        <f t="shared" si="16"/>
        <v>445</v>
      </c>
    </row>
    <row r="77" spans="1:30" ht="15.75" customHeight="1" x14ac:dyDescent="0.25">
      <c r="A77" s="37" t="s">
        <v>175</v>
      </c>
      <c r="B77" s="37" t="s">
        <v>176</v>
      </c>
      <c r="C77" s="39" t="s">
        <v>177</v>
      </c>
      <c r="D77" s="39">
        <v>0</v>
      </c>
      <c r="E77" s="39">
        <v>30</v>
      </c>
      <c r="F77" s="39">
        <v>10</v>
      </c>
      <c r="G77" s="39" t="s">
        <v>33</v>
      </c>
      <c r="H77" s="39" t="s">
        <v>34</v>
      </c>
      <c r="I77" s="39" t="s">
        <v>72</v>
      </c>
      <c r="J77" s="39">
        <v>0</v>
      </c>
      <c r="K77" s="39"/>
      <c r="L77" s="39"/>
      <c r="M77" s="39">
        <f t="shared" si="17"/>
        <v>0</v>
      </c>
      <c r="N77" s="39" t="s">
        <v>136</v>
      </c>
      <c r="O77" s="39"/>
      <c r="P77" s="39"/>
      <c r="Q77" s="39"/>
      <c r="R77" s="40"/>
      <c r="S77" s="39" t="s">
        <v>136</v>
      </c>
      <c r="T77" s="39"/>
      <c r="U77" s="39"/>
      <c r="V77" s="39"/>
      <c r="W77" s="40">
        <f t="shared" si="18"/>
        <v>0</v>
      </c>
      <c r="X77" s="39" t="s">
        <v>136</v>
      </c>
      <c r="Y77" s="39"/>
      <c r="Z77" s="39"/>
      <c r="AA77" s="39"/>
      <c r="AB77" s="40">
        <f t="shared" si="19"/>
        <v>0</v>
      </c>
      <c r="AC77" s="39" t="s">
        <v>136</v>
      </c>
      <c r="AD77" s="40">
        <f t="shared" si="16"/>
        <v>0</v>
      </c>
    </row>
    <row r="78" spans="1:30" ht="40.5" customHeight="1" x14ac:dyDescent="0.25">
      <c r="A78" s="80" t="s">
        <v>178</v>
      </c>
      <c r="B78" s="80" t="s">
        <v>179</v>
      </c>
      <c r="C78" s="77">
        <v>1</v>
      </c>
      <c r="D78" s="77">
        <v>1</v>
      </c>
      <c r="E78" s="77">
        <v>1</v>
      </c>
      <c r="F78" s="77">
        <v>1</v>
      </c>
      <c r="G78" s="78" t="s">
        <v>39</v>
      </c>
      <c r="H78" s="78" t="s">
        <v>34</v>
      </c>
      <c r="I78" s="37" t="s">
        <v>180</v>
      </c>
      <c r="J78" s="39">
        <v>4</v>
      </c>
      <c r="K78" s="39"/>
      <c r="L78" s="40"/>
      <c r="M78" s="40">
        <f t="shared" si="17"/>
        <v>4</v>
      </c>
      <c r="N78" s="79">
        <f>M78/M79</f>
        <v>1</v>
      </c>
      <c r="O78" s="39"/>
      <c r="P78" s="39"/>
      <c r="Q78" s="39"/>
      <c r="R78" s="40"/>
      <c r="S78" s="79" t="e">
        <f>R78/R79</f>
        <v>#DIV/0!</v>
      </c>
      <c r="T78" s="39"/>
      <c r="U78" s="39"/>
      <c r="V78" s="39"/>
      <c r="W78" s="40">
        <f t="shared" si="18"/>
        <v>0</v>
      </c>
      <c r="X78" s="79" t="e">
        <f>W78/W79</f>
        <v>#DIV/0!</v>
      </c>
      <c r="Y78" s="39"/>
      <c r="Z78" s="39"/>
      <c r="AA78" s="39"/>
      <c r="AB78" s="40">
        <f t="shared" si="19"/>
        <v>0</v>
      </c>
      <c r="AC78" s="79" t="e">
        <f>AB78/AB79</f>
        <v>#DIV/0!</v>
      </c>
      <c r="AD78" s="42">
        <f t="shared" si="16"/>
        <v>4</v>
      </c>
    </row>
    <row r="79" spans="1:30" ht="39" customHeight="1" x14ac:dyDescent="0.25">
      <c r="A79" s="57"/>
      <c r="B79" s="57"/>
      <c r="C79" s="57"/>
      <c r="D79" s="57"/>
      <c r="E79" s="57"/>
      <c r="F79" s="57"/>
      <c r="G79" s="57"/>
      <c r="H79" s="57"/>
      <c r="I79" s="37" t="s">
        <v>181</v>
      </c>
      <c r="J79" s="39">
        <v>4</v>
      </c>
      <c r="K79" s="39"/>
      <c r="L79" s="39"/>
      <c r="M79" s="39">
        <f t="shared" si="17"/>
        <v>4</v>
      </c>
      <c r="N79" s="57"/>
      <c r="O79" s="39"/>
      <c r="P79" s="39"/>
      <c r="Q79" s="39"/>
      <c r="R79" s="40"/>
      <c r="S79" s="57"/>
      <c r="T79" s="39"/>
      <c r="U79" s="39"/>
      <c r="V79" s="39"/>
      <c r="W79" s="40">
        <f t="shared" si="18"/>
        <v>0</v>
      </c>
      <c r="X79" s="57"/>
      <c r="Y79" s="39"/>
      <c r="Z79" s="39"/>
      <c r="AA79" s="39"/>
      <c r="AB79" s="40">
        <f t="shared" si="19"/>
        <v>0</v>
      </c>
      <c r="AC79" s="57"/>
      <c r="AD79" s="40">
        <f t="shared" si="16"/>
        <v>4</v>
      </c>
    </row>
    <row r="80" spans="1:30" ht="45" customHeight="1" x14ac:dyDescent="0.25">
      <c r="A80" s="80" t="s">
        <v>182</v>
      </c>
      <c r="B80" s="80" t="s">
        <v>183</v>
      </c>
      <c r="C80" s="77">
        <v>1</v>
      </c>
      <c r="D80" s="77">
        <v>1</v>
      </c>
      <c r="E80" s="77">
        <v>1</v>
      </c>
      <c r="F80" s="77">
        <v>1</v>
      </c>
      <c r="G80" s="78" t="s">
        <v>39</v>
      </c>
      <c r="H80" s="78" t="s">
        <v>34</v>
      </c>
      <c r="I80" s="37" t="s">
        <v>184</v>
      </c>
      <c r="J80" s="39">
        <v>4</v>
      </c>
      <c r="K80" s="39"/>
      <c r="L80" s="40"/>
      <c r="M80" s="40">
        <f t="shared" si="17"/>
        <v>4</v>
      </c>
      <c r="N80" s="79">
        <f>M80/M81</f>
        <v>1</v>
      </c>
      <c r="O80" s="39"/>
      <c r="P80" s="39"/>
      <c r="Q80" s="39"/>
      <c r="R80" s="40"/>
      <c r="S80" s="79" t="e">
        <f>R80/R81</f>
        <v>#DIV/0!</v>
      </c>
      <c r="T80" s="39"/>
      <c r="U80" s="39"/>
      <c r="V80" s="39"/>
      <c r="W80" s="40">
        <f t="shared" si="18"/>
        <v>0</v>
      </c>
      <c r="X80" s="79" t="e">
        <f>W80/W81</f>
        <v>#DIV/0!</v>
      </c>
      <c r="Y80" s="39"/>
      <c r="Z80" s="39"/>
      <c r="AA80" s="39"/>
      <c r="AB80" s="40">
        <f t="shared" si="19"/>
        <v>0</v>
      </c>
      <c r="AC80" s="79" t="e">
        <f>AB80/AB81</f>
        <v>#DIV/0!</v>
      </c>
      <c r="AD80" s="42">
        <f t="shared" si="16"/>
        <v>4</v>
      </c>
    </row>
    <row r="81" spans="1:36" ht="40.5" customHeight="1" x14ac:dyDescent="0.25">
      <c r="A81" s="57"/>
      <c r="B81" s="57"/>
      <c r="C81" s="57"/>
      <c r="D81" s="57"/>
      <c r="E81" s="57"/>
      <c r="F81" s="57"/>
      <c r="G81" s="57"/>
      <c r="H81" s="57"/>
      <c r="I81" s="37" t="s">
        <v>185</v>
      </c>
      <c r="J81" s="39">
        <v>4</v>
      </c>
      <c r="K81" s="39"/>
      <c r="L81" s="39"/>
      <c r="M81" s="39">
        <f t="shared" si="17"/>
        <v>4</v>
      </c>
      <c r="N81" s="57"/>
      <c r="O81" s="39"/>
      <c r="P81" s="39"/>
      <c r="Q81" s="39"/>
      <c r="R81" s="40"/>
      <c r="S81" s="57"/>
      <c r="T81" s="39"/>
      <c r="U81" s="39"/>
      <c r="V81" s="39"/>
      <c r="W81" s="40">
        <f t="shared" si="18"/>
        <v>0</v>
      </c>
      <c r="X81" s="57"/>
      <c r="Y81" s="39"/>
      <c r="Z81" s="39"/>
      <c r="AA81" s="39"/>
      <c r="AB81" s="40">
        <f t="shared" si="19"/>
        <v>0</v>
      </c>
      <c r="AC81" s="57"/>
      <c r="AD81" s="40">
        <f t="shared" si="16"/>
        <v>4</v>
      </c>
    </row>
    <row r="82" spans="1:36" ht="30" customHeight="1" x14ac:dyDescent="0.25">
      <c r="A82" s="80" t="s">
        <v>186</v>
      </c>
      <c r="B82" s="80" t="s">
        <v>187</v>
      </c>
      <c r="C82" s="44">
        <v>1</v>
      </c>
      <c r="D82" s="39">
        <v>0</v>
      </c>
      <c r="E82" s="44">
        <v>1</v>
      </c>
      <c r="F82" s="44">
        <v>1</v>
      </c>
      <c r="G82" s="39" t="s">
        <v>39</v>
      </c>
      <c r="H82" s="78" t="s">
        <v>34</v>
      </c>
      <c r="I82" s="78" t="s">
        <v>72</v>
      </c>
      <c r="J82" s="39">
        <v>4</v>
      </c>
      <c r="K82" s="39"/>
      <c r="L82" s="40"/>
      <c r="M82" s="40">
        <f t="shared" si="17"/>
        <v>4</v>
      </c>
      <c r="N82" s="79">
        <f>M82/M83</f>
        <v>1</v>
      </c>
      <c r="O82" s="39"/>
      <c r="P82" s="39"/>
      <c r="Q82" s="39"/>
      <c r="R82" s="40"/>
      <c r="S82" s="79" t="e">
        <f>R82/R83</f>
        <v>#DIV/0!</v>
      </c>
      <c r="T82" s="39"/>
      <c r="U82" s="39"/>
      <c r="V82" s="39"/>
      <c r="W82" s="40">
        <f t="shared" si="18"/>
        <v>0</v>
      </c>
      <c r="X82" s="79" t="e">
        <f>W82/W83</f>
        <v>#DIV/0!</v>
      </c>
      <c r="Y82" s="39"/>
      <c r="Z82" s="39"/>
      <c r="AA82" s="39"/>
      <c r="AB82" s="40">
        <f t="shared" si="19"/>
        <v>0</v>
      </c>
      <c r="AC82" s="79" t="e">
        <f>AB82/AB83</f>
        <v>#DIV/0!</v>
      </c>
      <c r="AD82" s="42">
        <f t="shared" si="16"/>
        <v>4</v>
      </c>
    </row>
    <row r="83" spans="1:36" ht="42" customHeight="1" x14ac:dyDescent="0.25">
      <c r="A83" s="57"/>
      <c r="B83" s="57"/>
      <c r="C83" s="44"/>
      <c r="D83" s="39"/>
      <c r="E83" s="44"/>
      <c r="F83" s="44"/>
      <c r="G83" s="39"/>
      <c r="H83" s="57"/>
      <c r="I83" s="57"/>
      <c r="J83" s="39">
        <v>4</v>
      </c>
      <c r="K83" s="39"/>
      <c r="L83" s="39"/>
      <c r="M83" s="39">
        <f t="shared" si="17"/>
        <v>4</v>
      </c>
      <c r="N83" s="57"/>
      <c r="O83" s="39"/>
      <c r="P83" s="39"/>
      <c r="Q83" s="39"/>
      <c r="R83" s="40"/>
      <c r="S83" s="57"/>
      <c r="T83" s="39"/>
      <c r="U83" s="39"/>
      <c r="V83" s="39"/>
      <c r="W83" s="40">
        <f t="shared" si="18"/>
        <v>0</v>
      </c>
      <c r="X83" s="57"/>
      <c r="Y83" s="39"/>
      <c r="Z83" s="39"/>
      <c r="AA83" s="39"/>
      <c r="AB83" s="40">
        <f t="shared" si="19"/>
        <v>0</v>
      </c>
      <c r="AC83" s="57"/>
      <c r="AD83" s="40">
        <f t="shared" si="16"/>
        <v>4</v>
      </c>
    </row>
    <row r="84" spans="1:36" ht="15.75" customHeight="1" x14ac:dyDescent="0.25">
      <c r="A84" s="37" t="s">
        <v>188</v>
      </c>
      <c r="B84" s="37" t="s">
        <v>189</v>
      </c>
      <c r="C84" s="39">
        <v>1</v>
      </c>
      <c r="D84" s="39">
        <v>1</v>
      </c>
      <c r="E84" s="39">
        <v>1</v>
      </c>
      <c r="F84" s="39">
        <v>1</v>
      </c>
      <c r="G84" s="39" t="s">
        <v>33</v>
      </c>
      <c r="H84" s="39" t="s">
        <v>34</v>
      </c>
      <c r="I84" s="39" t="s">
        <v>72</v>
      </c>
      <c r="J84" s="39">
        <v>1</v>
      </c>
      <c r="K84" s="39"/>
      <c r="L84" s="39"/>
      <c r="M84" s="39">
        <f t="shared" si="17"/>
        <v>1</v>
      </c>
      <c r="N84" s="39" t="s">
        <v>136</v>
      </c>
      <c r="O84" s="39"/>
      <c r="P84" s="39"/>
      <c r="Q84" s="39"/>
      <c r="R84" s="39"/>
      <c r="S84" s="39" t="s">
        <v>136</v>
      </c>
      <c r="T84" s="39"/>
      <c r="U84" s="39"/>
      <c r="V84" s="39"/>
      <c r="W84" s="39">
        <f>T84</f>
        <v>0</v>
      </c>
      <c r="X84" s="39" t="s">
        <v>136</v>
      </c>
      <c r="Y84" s="39"/>
      <c r="Z84" s="39"/>
      <c r="AA84" s="39"/>
      <c r="AB84" s="39">
        <f>Y84</f>
        <v>0</v>
      </c>
      <c r="AC84" s="39" t="s">
        <v>136</v>
      </c>
      <c r="AD84" s="40">
        <f>J84</f>
        <v>1</v>
      </c>
    </row>
    <row r="85" spans="1:36" ht="51" customHeight="1" x14ac:dyDescent="0.25">
      <c r="A85" s="80" t="s">
        <v>190</v>
      </c>
      <c r="B85" s="80" t="s">
        <v>191</v>
      </c>
      <c r="C85" s="77">
        <v>1</v>
      </c>
      <c r="D85" s="78" t="s">
        <v>192</v>
      </c>
      <c r="E85" s="77">
        <v>1</v>
      </c>
      <c r="F85" s="77">
        <v>1</v>
      </c>
      <c r="G85" s="78" t="s">
        <v>39</v>
      </c>
      <c r="H85" s="78" t="s">
        <v>34</v>
      </c>
      <c r="I85" s="37" t="s">
        <v>193</v>
      </c>
      <c r="J85" s="39">
        <v>0</v>
      </c>
      <c r="K85" s="39"/>
      <c r="L85" s="40"/>
      <c r="M85" s="40">
        <f t="shared" si="17"/>
        <v>0</v>
      </c>
      <c r="N85" s="79" t="e">
        <f>M85/M86</f>
        <v>#DIV/0!</v>
      </c>
      <c r="O85" s="39"/>
      <c r="P85" s="39"/>
      <c r="Q85" s="39"/>
      <c r="R85" s="40"/>
      <c r="S85" s="79" t="e">
        <f>R85/R86</f>
        <v>#DIV/0!</v>
      </c>
      <c r="T85" s="39"/>
      <c r="U85" s="39"/>
      <c r="V85" s="39"/>
      <c r="W85" s="40">
        <f t="shared" ref="W85:W89" si="20">T85+U85+V85</f>
        <v>0</v>
      </c>
      <c r="X85" s="79" t="e">
        <f>W85/W86</f>
        <v>#DIV/0!</v>
      </c>
      <c r="Y85" s="39"/>
      <c r="Z85" s="39"/>
      <c r="AA85" s="39"/>
      <c r="AB85" s="40">
        <f t="shared" ref="AB85:AB89" si="21">Y85+Z85+AA85</f>
        <v>0</v>
      </c>
      <c r="AC85" s="79" t="e">
        <f>AB85/AB86</f>
        <v>#DIV/0!</v>
      </c>
      <c r="AD85" s="42">
        <f t="shared" ref="AD85:AD89" si="22">AB85+W85+R85+M85</f>
        <v>0</v>
      </c>
    </row>
    <row r="86" spans="1:36" ht="56.25" customHeight="1" x14ac:dyDescent="0.25">
      <c r="A86" s="57"/>
      <c r="B86" s="57"/>
      <c r="C86" s="57"/>
      <c r="D86" s="57"/>
      <c r="E86" s="57"/>
      <c r="F86" s="57"/>
      <c r="G86" s="57"/>
      <c r="H86" s="57"/>
      <c r="I86" s="37" t="s">
        <v>194</v>
      </c>
      <c r="J86" s="39">
        <v>0</v>
      </c>
      <c r="K86" s="39"/>
      <c r="L86" s="39"/>
      <c r="M86" s="39">
        <f t="shared" si="17"/>
        <v>0</v>
      </c>
      <c r="N86" s="57"/>
      <c r="O86" s="39"/>
      <c r="P86" s="39"/>
      <c r="Q86" s="39"/>
      <c r="R86" s="40"/>
      <c r="S86" s="57"/>
      <c r="T86" s="39"/>
      <c r="U86" s="39"/>
      <c r="V86" s="39"/>
      <c r="W86" s="40">
        <f t="shared" si="20"/>
        <v>0</v>
      </c>
      <c r="X86" s="57"/>
      <c r="Y86" s="39"/>
      <c r="Z86" s="39"/>
      <c r="AA86" s="39"/>
      <c r="AB86" s="40">
        <f t="shared" si="21"/>
        <v>0</v>
      </c>
      <c r="AC86" s="57"/>
      <c r="AD86" s="40">
        <f t="shared" si="22"/>
        <v>0</v>
      </c>
    </row>
    <row r="87" spans="1:36" ht="42.75" customHeight="1" x14ac:dyDescent="0.25">
      <c r="A87" s="80" t="s">
        <v>195</v>
      </c>
      <c r="B87" s="80" t="s">
        <v>196</v>
      </c>
      <c r="C87" s="78"/>
      <c r="D87" s="81">
        <v>8022</v>
      </c>
      <c r="E87" s="78"/>
      <c r="F87" s="77">
        <v>1</v>
      </c>
      <c r="G87" s="78" t="s">
        <v>39</v>
      </c>
      <c r="H87" s="78" t="s">
        <v>34</v>
      </c>
      <c r="I87" s="37" t="s">
        <v>197</v>
      </c>
      <c r="J87" s="39">
        <v>483</v>
      </c>
      <c r="K87" s="39"/>
      <c r="L87" s="40"/>
      <c r="M87" s="40">
        <f t="shared" si="17"/>
        <v>483</v>
      </c>
      <c r="N87" s="79">
        <f>M87/M88</f>
        <v>1</v>
      </c>
      <c r="O87" s="39"/>
      <c r="P87" s="39"/>
      <c r="Q87" s="39"/>
      <c r="R87" s="40"/>
      <c r="S87" s="79" t="e">
        <f>R87/R88</f>
        <v>#DIV/0!</v>
      </c>
      <c r="T87" s="39"/>
      <c r="U87" s="39"/>
      <c r="V87" s="39"/>
      <c r="W87" s="40">
        <f t="shared" si="20"/>
        <v>0</v>
      </c>
      <c r="X87" s="79" t="e">
        <f>W87/W88</f>
        <v>#DIV/0!</v>
      </c>
      <c r="Y87" s="39"/>
      <c r="Z87" s="39"/>
      <c r="AA87" s="39"/>
      <c r="AB87" s="40">
        <f t="shared" si="21"/>
        <v>0</v>
      </c>
      <c r="AC87" s="79" t="e">
        <f>AB87/AB88</f>
        <v>#DIV/0!</v>
      </c>
      <c r="AD87" s="42">
        <f t="shared" si="22"/>
        <v>483</v>
      </c>
    </row>
    <row r="88" spans="1:36" ht="42" customHeight="1" x14ac:dyDescent="0.25">
      <c r="A88" s="57"/>
      <c r="B88" s="57"/>
      <c r="C88" s="57"/>
      <c r="D88" s="57"/>
      <c r="E88" s="57"/>
      <c r="F88" s="57"/>
      <c r="G88" s="57"/>
      <c r="H88" s="57"/>
      <c r="I88" s="37" t="s">
        <v>198</v>
      </c>
      <c r="J88" s="39">
        <v>483</v>
      </c>
      <c r="K88" s="39"/>
      <c r="L88" s="39"/>
      <c r="M88" s="39">
        <f t="shared" si="17"/>
        <v>483</v>
      </c>
      <c r="N88" s="57"/>
      <c r="O88" s="39"/>
      <c r="P88" s="39"/>
      <c r="Q88" s="39"/>
      <c r="R88" s="40"/>
      <c r="S88" s="57"/>
      <c r="T88" s="39"/>
      <c r="U88" s="39"/>
      <c r="V88" s="39"/>
      <c r="W88" s="40">
        <f t="shared" si="20"/>
        <v>0</v>
      </c>
      <c r="X88" s="57"/>
      <c r="Y88" s="39"/>
      <c r="Z88" s="39"/>
      <c r="AA88" s="39"/>
      <c r="AB88" s="40">
        <f t="shared" si="21"/>
        <v>0</v>
      </c>
      <c r="AC88" s="57"/>
      <c r="AD88" s="40">
        <f t="shared" si="22"/>
        <v>483</v>
      </c>
    </row>
    <row r="89" spans="1:36" ht="66" customHeight="1" x14ac:dyDescent="0.25">
      <c r="A89" s="41" t="s">
        <v>199</v>
      </c>
      <c r="B89" s="41" t="s">
        <v>200</v>
      </c>
      <c r="C89" s="43">
        <v>10000</v>
      </c>
      <c r="D89" s="45">
        <v>5648</v>
      </c>
      <c r="E89" s="43">
        <v>1883</v>
      </c>
      <c r="F89" s="43">
        <v>475</v>
      </c>
      <c r="G89" s="39" t="s">
        <v>33</v>
      </c>
      <c r="H89" s="39" t="s">
        <v>34</v>
      </c>
      <c r="I89" s="37" t="s">
        <v>35</v>
      </c>
      <c r="J89" s="39">
        <v>440</v>
      </c>
      <c r="K89" s="39"/>
      <c r="L89" s="39"/>
      <c r="M89" s="39">
        <f t="shared" si="17"/>
        <v>440</v>
      </c>
      <c r="N89" s="39" t="s">
        <v>136</v>
      </c>
      <c r="O89" s="39"/>
      <c r="P89" s="39"/>
      <c r="Q89" s="39"/>
      <c r="R89" s="40"/>
      <c r="S89" s="39" t="s">
        <v>136</v>
      </c>
      <c r="T89" s="39"/>
      <c r="U89" s="39"/>
      <c r="V89" s="39"/>
      <c r="W89" s="40">
        <f t="shared" si="20"/>
        <v>0</v>
      </c>
      <c r="X89" s="39" t="s">
        <v>136</v>
      </c>
      <c r="Y89" s="39"/>
      <c r="Z89" s="39"/>
      <c r="AA89" s="39"/>
      <c r="AB89" s="40">
        <f t="shared" si="21"/>
        <v>0</v>
      </c>
      <c r="AC89" s="39" t="s">
        <v>136</v>
      </c>
      <c r="AD89" s="40">
        <f t="shared" si="22"/>
        <v>440</v>
      </c>
    </row>
    <row r="90" spans="1:36" ht="50.25" customHeight="1" x14ac:dyDescent="0.25">
      <c r="A90" s="41" t="s">
        <v>201</v>
      </c>
      <c r="B90" s="41" t="s">
        <v>202</v>
      </c>
      <c r="C90" s="37" t="s">
        <v>35</v>
      </c>
      <c r="D90" s="46">
        <v>0</v>
      </c>
      <c r="E90" s="39"/>
      <c r="F90" s="39"/>
      <c r="G90" s="39"/>
      <c r="H90" s="39"/>
      <c r="I90" s="37"/>
      <c r="J90" s="39"/>
      <c r="K90" s="39"/>
      <c r="L90" s="39"/>
      <c r="M90" s="39"/>
      <c r="N90" s="39"/>
      <c r="O90" s="39"/>
      <c r="P90" s="39"/>
      <c r="Q90" s="39"/>
      <c r="R90" s="40"/>
      <c r="S90" s="39"/>
      <c r="T90" s="39"/>
      <c r="U90" s="39"/>
      <c r="V90" s="39"/>
      <c r="W90" s="40"/>
      <c r="X90" s="39"/>
      <c r="Y90" s="39"/>
      <c r="Z90" s="39"/>
      <c r="AA90" s="39"/>
      <c r="AB90" s="40"/>
      <c r="AC90" s="39" t="s">
        <v>136</v>
      </c>
      <c r="AD90" s="39"/>
    </row>
    <row r="91" spans="1:36" ht="61.5" customHeight="1" x14ac:dyDescent="0.25">
      <c r="A91" s="80" t="s">
        <v>203</v>
      </c>
      <c r="B91" s="80" t="s">
        <v>204</v>
      </c>
      <c r="C91" s="80" t="s">
        <v>35</v>
      </c>
      <c r="D91" s="78" t="s">
        <v>72</v>
      </c>
      <c r="E91" s="78" t="s">
        <v>88</v>
      </c>
      <c r="F91" s="77">
        <v>1</v>
      </c>
      <c r="G91" s="78" t="s">
        <v>205</v>
      </c>
      <c r="H91" s="78" t="s">
        <v>90</v>
      </c>
      <c r="I91" s="37" t="s">
        <v>206</v>
      </c>
      <c r="J91" s="39"/>
      <c r="K91" s="39"/>
      <c r="L91" s="39"/>
      <c r="M91" s="39"/>
      <c r="N91" s="39"/>
      <c r="O91" s="39"/>
      <c r="P91" s="39"/>
      <c r="Q91" s="39"/>
      <c r="R91" s="40"/>
      <c r="S91" s="39"/>
      <c r="T91" s="39"/>
      <c r="U91" s="39"/>
      <c r="V91" s="39"/>
      <c r="W91" s="40"/>
      <c r="X91" s="39"/>
      <c r="Y91" s="39"/>
      <c r="Z91" s="39"/>
      <c r="AA91" s="39"/>
      <c r="AB91" s="40"/>
      <c r="AC91" s="39"/>
      <c r="AD91" s="39"/>
    </row>
    <row r="92" spans="1:36" ht="61.5" customHeight="1" x14ac:dyDescent="0.25">
      <c r="A92" s="70"/>
      <c r="B92" s="70"/>
      <c r="C92" s="57"/>
      <c r="D92" s="89"/>
      <c r="E92" s="57"/>
      <c r="F92" s="57"/>
      <c r="G92" s="57"/>
      <c r="H92" s="57"/>
      <c r="I92" s="37" t="s">
        <v>207</v>
      </c>
      <c r="J92" s="39"/>
      <c r="K92" s="39"/>
      <c r="L92" s="39"/>
      <c r="M92" s="39"/>
      <c r="N92" s="39"/>
      <c r="O92" s="39"/>
      <c r="P92" s="39"/>
      <c r="Q92" s="39"/>
      <c r="R92" s="40"/>
      <c r="S92" s="39"/>
      <c r="T92" s="39"/>
      <c r="U92" s="39"/>
      <c r="V92" s="39"/>
      <c r="W92" s="40"/>
      <c r="X92" s="39"/>
      <c r="Y92" s="39"/>
      <c r="Z92" s="39"/>
      <c r="AA92" s="39"/>
      <c r="AB92" s="40"/>
      <c r="AC92" s="39"/>
      <c r="AD92" s="39"/>
    </row>
    <row r="93" spans="1:36" ht="16.5" customHeight="1" x14ac:dyDescent="0.25">
      <c r="A93" s="23"/>
      <c r="B93" s="23"/>
      <c r="C93" s="23"/>
      <c r="D93" s="47"/>
      <c r="E93" s="48"/>
      <c r="F93" s="48"/>
      <c r="G93" s="48"/>
      <c r="H93" s="48"/>
      <c r="I93" s="24"/>
      <c r="J93" s="48"/>
      <c r="K93" s="48"/>
      <c r="L93" s="48"/>
      <c r="M93" s="48"/>
      <c r="N93" s="48"/>
      <c r="O93" s="48"/>
      <c r="P93" s="48"/>
      <c r="Q93" s="48"/>
      <c r="R93" s="29"/>
      <c r="S93" s="48"/>
      <c r="T93" s="48"/>
      <c r="U93" s="48"/>
      <c r="V93" s="48"/>
      <c r="W93" s="29"/>
      <c r="X93" s="48"/>
      <c r="Y93" s="48"/>
      <c r="Z93" s="48"/>
      <c r="AA93" s="48"/>
      <c r="AB93" s="29"/>
      <c r="AC93" s="48"/>
      <c r="AD93" s="48"/>
    </row>
    <row r="94" spans="1:36" ht="48.75" customHeight="1" x14ac:dyDescent="0.25">
      <c r="A94" s="86" t="s">
        <v>208</v>
      </c>
      <c r="B94" s="86" t="s">
        <v>209</v>
      </c>
      <c r="C94" s="83">
        <v>1</v>
      </c>
      <c r="D94" s="83">
        <v>1</v>
      </c>
      <c r="E94" s="83">
        <v>1</v>
      </c>
      <c r="F94" s="83">
        <v>1</v>
      </c>
      <c r="G94" s="84" t="s">
        <v>39</v>
      </c>
      <c r="H94" s="84" t="s">
        <v>34</v>
      </c>
      <c r="I94" s="49" t="s">
        <v>210</v>
      </c>
      <c r="J94" s="49">
        <v>71</v>
      </c>
      <c r="K94" s="49"/>
      <c r="L94" s="50"/>
      <c r="M94" s="50">
        <f t="shared" ref="M94:M96" si="23">J94+K94+L94</f>
        <v>71</v>
      </c>
      <c r="N94" s="85">
        <f>M94/M95</f>
        <v>0.86585365853658536</v>
      </c>
      <c r="O94" s="49"/>
      <c r="P94" s="49"/>
      <c r="Q94" s="49"/>
      <c r="R94" s="50"/>
      <c r="S94" s="85" t="e">
        <f>R94/R95</f>
        <v>#DIV/0!</v>
      </c>
      <c r="T94" s="49"/>
      <c r="U94" s="49"/>
      <c r="V94" s="49"/>
      <c r="W94" s="50">
        <f t="shared" ref="W94:W96" si="24">T94+U94+V94</f>
        <v>0</v>
      </c>
      <c r="X94" s="85" t="e">
        <f>W94/W95</f>
        <v>#DIV/0!</v>
      </c>
      <c r="Y94" s="49"/>
      <c r="Z94" s="49"/>
      <c r="AA94" s="49"/>
      <c r="AB94" s="50">
        <f t="shared" ref="AB94:AB95" si="25">Y94+Z94+AA94</f>
        <v>0</v>
      </c>
      <c r="AC94" s="85" t="e">
        <f>AB94/AB95</f>
        <v>#DIV/0!</v>
      </c>
      <c r="AD94" s="51">
        <f t="shared" ref="AD94:AD96" si="26">AB94+W94+R94+M94</f>
        <v>71</v>
      </c>
      <c r="AE94" s="52"/>
      <c r="AF94" s="52"/>
      <c r="AG94" s="52"/>
      <c r="AH94" s="2"/>
      <c r="AI94" s="87"/>
      <c r="AJ94" s="53"/>
    </row>
    <row r="95" spans="1:36" ht="35.25" customHeight="1" x14ac:dyDescent="0.25">
      <c r="A95" s="57"/>
      <c r="B95" s="57"/>
      <c r="C95" s="57"/>
      <c r="D95" s="57"/>
      <c r="E95" s="57"/>
      <c r="F95" s="57"/>
      <c r="G95" s="57"/>
      <c r="H95" s="57"/>
      <c r="I95" s="49" t="s">
        <v>211</v>
      </c>
      <c r="J95" s="49">
        <v>82</v>
      </c>
      <c r="K95" s="49"/>
      <c r="L95" s="49"/>
      <c r="M95" s="49">
        <f t="shared" si="23"/>
        <v>82</v>
      </c>
      <c r="N95" s="57"/>
      <c r="O95" s="49"/>
      <c r="P95" s="49"/>
      <c r="Q95" s="49"/>
      <c r="R95" s="50"/>
      <c r="S95" s="57"/>
      <c r="T95" s="49"/>
      <c r="U95" s="49"/>
      <c r="V95" s="49"/>
      <c r="W95" s="50">
        <f t="shared" si="24"/>
        <v>0</v>
      </c>
      <c r="X95" s="57"/>
      <c r="Y95" s="49"/>
      <c r="Z95" s="49"/>
      <c r="AA95" s="49"/>
      <c r="AB95" s="50">
        <f t="shared" si="25"/>
        <v>0</v>
      </c>
      <c r="AC95" s="57"/>
      <c r="AD95" s="54">
        <f t="shared" si="26"/>
        <v>82</v>
      </c>
      <c r="AE95" s="52"/>
      <c r="AF95" s="52"/>
      <c r="AG95" s="52"/>
      <c r="AH95" s="2"/>
      <c r="AI95" s="88"/>
      <c r="AJ95" s="2"/>
    </row>
    <row r="96" spans="1:36" ht="69" customHeight="1" x14ac:dyDescent="0.25">
      <c r="A96" s="55" t="s">
        <v>212</v>
      </c>
      <c r="B96" s="55" t="s">
        <v>213</v>
      </c>
      <c r="C96" s="49">
        <v>600</v>
      </c>
      <c r="D96" s="49">
        <v>353</v>
      </c>
      <c r="E96" s="49">
        <v>200</v>
      </c>
      <c r="F96" s="49">
        <v>50</v>
      </c>
      <c r="G96" s="49" t="s">
        <v>214</v>
      </c>
      <c r="H96" s="49" t="s">
        <v>34</v>
      </c>
      <c r="I96" s="49" t="s">
        <v>72</v>
      </c>
      <c r="J96" s="49">
        <v>27</v>
      </c>
      <c r="K96" s="49"/>
      <c r="L96" s="49"/>
      <c r="M96" s="49">
        <f t="shared" si="23"/>
        <v>27</v>
      </c>
      <c r="N96" s="49" t="s">
        <v>136</v>
      </c>
      <c r="O96" s="49"/>
      <c r="P96" s="49"/>
      <c r="Q96" s="49"/>
      <c r="R96" s="50"/>
      <c r="S96" s="49" t="s">
        <v>136</v>
      </c>
      <c r="T96" s="49"/>
      <c r="U96" s="49"/>
      <c r="V96" s="49"/>
      <c r="W96" s="50">
        <f t="shared" si="24"/>
        <v>0</v>
      </c>
      <c r="X96" s="49" t="s">
        <v>136</v>
      </c>
      <c r="Y96" s="49"/>
      <c r="Z96" s="49"/>
      <c r="AA96" s="49"/>
      <c r="AB96" s="50"/>
      <c r="AC96" s="49" t="s">
        <v>136</v>
      </c>
      <c r="AD96" s="50">
        <f t="shared" si="26"/>
        <v>27</v>
      </c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4.25" customHeight="1" x14ac:dyDescent="0.25">
      <c r="J289" s="1"/>
      <c r="K289" s="1"/>
      <c r="L289" s="1"/>
      <c r="M289" s="1"/>
      <c r="R289" s="2"/>
      <c r="W289" s="2"/>
      <c r="AB289" s="2"/>
    </row>
    <row r="290" spans="10:28" ht="14.25" customHeight="1" x14ac:dyDescent="0.25">
      <c r="J290" s="1"/>
      <c r="K290" s="1"/>
      <c r="L290" s="1"/>
      <c r="M290" s="1"/>
      <c r="R290" s="2"/>
      <c r="W290" s="2"/>
      <c r="AB290" s="2"/>
    </row>
    <row r="291" spans="10:28" ht="14.25" customHeight="1" x14ac:dyDescent="0.25">
      <c r="J291" s="1"/>
      <c r="K291" s="1"/>
      <c r="L291" s="1"/>
      <c r="M291" s="1"/>
      <c r="R291" s="2"/>
      <c r="W291" s="2"/>
      <c r="AB291" s="2"/>
    </row>
    <row r="292" spans="10:28" ht="14.25" customHeight="1" x14ac:dyDescent="0.25">
      <c r="J292" s="1"/>
      <c r="K292" s="1"/>
      <c r="L292" s="1"/>
      <c r="M292" s="1"/>
      <c r="R292" s="2"/>
      <c r="W292" s="2"/>
      <c r="AB292" s="2"/>
    </row>
    <row r="293" spans="10:28" ht="14.25" customHeight="1" x14ac:dyDescent="0.25">
      <c r="J293" s="1"/>
      <c r="K293" s="1"/>
      <c r="L293" s="1"/>
      <c r="M293" s="1"/>
      <c r="R293" s="2"/>
      <c r="W293" s="2"/>
      <c r="AB293" s="2"/>
    </row>
    <row r="294" spans="10:28" ht="14.25" customHeight="1" x14ac:dyDescent="0.25">
      <c r="J294" s="1"/>
      <c r="K294" s="1"/>
      <c r="L294" s="1"/>
      <c r="M294" s="1"/>
      <c r="R294" s="2"/>
      <c r="W294" s="2"/>
      <c r="AB294" s="2"/>
    </row>
    <row r="295" spans="10:28" ht="15.75" customHeight="1" x14ac:dyDescent="0.25">
      <c r="J295" s="1"/>
      <c r="K295" s="1"/>
      <c r="L295" s="1"/>
      <c r="M295" s="1"/>
      <c r="R295" s="2"/>
      <c r="W295" s="2"/>
      <c r="AB295" s="2"/>
    </row>
    <row r="296" spans="10:28" ht="15.75" customHeight="1" x14ac:dyDescent="0.25">
      <c r="J296" s="1"/>
      <c r="K296" s="1"/>
      <c r="L296" s="1"/>
      <c r="M296" s="1"/>
      <c r="R296" s="2"/>
      <c r="W296" s="2"/>
      <c r="AB296" s="2"/>
    </row>
    <row r="297" spans="10:28" ht="15.75" customHeight="1" x14ac:dyDescent="0.25"/>
    <row r="298" spans="10:28" ht="15.75" customHeight="1" x14ac:dyDescent="0.25"/>
    <row r="299" spans="10:28" ht="15.75" customHeight="1" x14ac:dyDescent="0.25"/>
    <row r="300" spans="10:28" ht="15.75" customHeight="1" x14ac:dyDescent="0.25"/>
    <row r="301" spans="10:28" ht="15.75" customHeight="1" x14ac:dyDescent="0.25"/>
    <row r="302" spans="10:28" ht="15.75" customHeight="1" x14ac:dyDescent="0.25"/>
    <row r="303" spans="10:28" ht="15.75" customHeight="1" x14ac:dyDescent="0.25"/>
    <row r="304" spans="10:28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</sheetData>
  <mergeCells count="474">
    <mergeCell ref="F91:F92"/>
    <mergeCell ref="G91:G92"/>
    <mergeCell ref="H91:H92"/>
    <mergeCell ref="AI94:AI95"/>
    <mergeCell ref="A91:A92"/>
    <mergeCell ref="B91:B92"/>
    <mergeCell ref="C91:C92"/>
    <mergeCell ref="D91:D92"/>
    <mergeCell ref="E91:E92"/>
    <mergeCell ref="F85:F86"/>
    <mergeCell ref="G85:G86"/>
    <mergeCell ref="H85:H86"/>
    <mergeCell ref="N85:N86"/>
    <mergeCell ref="S85:S86"/>
    <mergeCell ref="X85:X86"/>
    <mergeCell ref="AC85:AC86"/>
    <mergeCell ref="A85:A86"/>
    <mergeCell ref="B85:B86"/>
    <mergeCell ref="C85:C86"/>
    <mergeCell ref="D85:D86"/>
    <mergeCell ref="E85:E86"/>
    <mergeCell ref="S82:S83"/>
    <mergeCell ref="X82:X83"/>
    <mergeCell ref="AC82:AC83"/>
    <mergeCell ref="A82:A83"/>
    <mergeCell ref="B82:B83"/>
    <mergeCell ref="H82:H83"/>
    <mergeCell ref="I82:I83"/>
    <mergeCell ref="N82:N83"/>
    <mergeCell ref="F80:F81"/>
    <mergeCell ref="G80:G81"/>
    <mergeCell ref="H80:H81"/>
    <mergeCell ref="N80:N81"/>
    <mergeCell ref="S80:S81"/>
    <mergeCell ref="X80:X81"/>
    <mergeCell ref="AC80:AC81"/>
    <mergeCell ref="A80:A81"/>
    <mergeCell ref="B80:B81"/>
    <mergeCell ref="C80:C81"/>
    <mergeCell ref="D80:D81"/>
    <mergeCell ref="E80:E81"/>
    <mergeCell ref="F78:F79"/>
    <mergeCell ref="G78:G79"/>
    <mergeCell ref="H78:H79"/>
    <mergeCell ref="N78:N79"/>
    <mergeCell ref="S78:S79"/>
    <mergeCell ref="X78:X79"/>
    <mergeCell ref="AC78:AC79"/>
    <mergeCell ref="A78:A79"/>
    <mergeCell ref="B78:B79"/>
    <mergeCell ref="C78:C79"/>
    <mergeCell ref="D78:D79"/>
    <mergeCell ref="E78:E79"/>
    <mergeCell ref="F75:F76"/>
    <mergeCell ref="G75:G76"/>
    <mergeCell ref="H75:H76"/>
    <mergeCell ref="N75:N76"/>
    <mergeCell ref="S75:S76"/>
    <mergeCell ref="X75:X76"/>
    <mergeCell ref="AC75:AC76"/>
    <mergeCell ref="A75:A76"/>
    <mergeCell ref="B75:B76"/>
    <mergeCell ref="C75:C76"/>
    <mergeCell ref="D75:D76"/>
    <mergeCell ref="E75:E76"/>
    <mergeCell ref="F73:F74"/>
    <mergeCell ref="G73:G74"/>
    <mergeCell ref="H73:H74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F94:F95"/>
    <mergeCell ref="G94:G95"/>
    <mergeCell ref="H94:H95"/>
    <mergeCell ref="N94:N95"/>
    <mergeCell ref="S94:S95"/>
    <mergeCell ref="X94:X95"/>
    <mergeCell ref="AC94:AC95"/>
    <mergeCell ref="A94:A95"/>
    <mergeCell ref="B94:B95"/>
    <mergeCell ref="C94:C95"/>
    <mergeCell ref="D94:D95"/>
    <mergeCell ref="E94:E95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3:F34"/>
    <mergeCell ref="G33:G34"/>
    <mergeCell ref="H33:H34"/>
    <mergeCell ref="A33:A34"/>
    <mergeCell ref="B33:B34"/>
    <mergeCell ref="C33:C34"/>
    <mergeCell ref="D33:D34"/>
    <mergeCell ref="E33:E34"/>
    <mergeCell ref="M31:M32"/>
    <mergeCell ref="O31:O32"/>
    <mergeCell ref="F31:F32"/>
    <mergeCell ref="G31:G32"/>
    <mergeCell ref="H31:H32"/>
    <mergeCell ref="I31:I32"/>
    <mergeCell ref="J31:J32"/>
    <mergeCell ref="K31:K32"/>
    <mergeCell ref="L31:L32"/>
    <mergeCell ref="F87:F88"/>
    <mergeCell ref="G87:G88"/>
    <mergeCell ref="H87:H88"/>
    <mergeCell ref="N87:N88"/>
    <mergeCell ref="S87:S88"/>
    <mergeCell ref="X87:X88"/>
    <mergeCell ref="AC87:AC88"/>
    <mergeCell ref="A87:A88"/>
    <mergeCell ref="B87:B88"/>
    <mergeCell ref="C87:C88"/>
    <mergeCell ref="D87:D88"/>
    <mergeCell ref="E87:E88"/>
    <mergeCell ref="F71:F72"/>
    <mergeCell ref="G71:G72"/>
    <mergeCell ref="H71:H72"/>
    <mergeCell ref="N71:N72"/>
    <mergeCell ref="S71:S72"/>
    <mergeCell ref="X71:X72"/>
    <mergeCell ref="AC71:AC72"/>
    <mergeCell ref="A71:A72"/>
    <mergeCell ref="B71:B72"/>
    <mergeCell ref="C71:C72"/>
    <mergeCell ref="D71:D72"/>
    <mergeCell ref="E71:E72"/>
    <mergeCell ref="F69:F70"/>
    <mergeCell ref="G69:G70"/>
    <mergeCell ref="H69:H70"/>
    <mergeCell ref="N69:N70"/>
    <mergeCell ref="S69:S70"/>
    <mergeCell ref="X69:X70"/>
    <mergeCell ref="AC69:AC70"/>
    <mergeCell ref="A69:A70"/>
    <mergeCell ref="B69:B70"/>
    <mergeCell ref="C69:C70"/>
    <mergeCell ref="D69:D70"/>
    <mergeCell ref="E69:E70"/>
    <mergeCell ref="F66:F67"/>
    <mergeCell ref="G66:G67"/>
    <mergeCell ref="H66:H67"/>
    <mergeCell ref="N66:N67"/>
    <mergeCell ref="S66:S67"/>
    <mergeCell ref="X66:X67"/>
    <mergeCell ref="AC66:AC67"/>
    <mergeCell ref="A66:A67"/>
    <mergeCell ref="B66:B67"/>
    <mergeCell ref="C66:C67"/>
    <mergeCell ref="D66:D67"/>
    <mergeCell ref="E66:E67"/>
    <mergeCell ref="F64:F65"/>
    <mergeCell ref="G64:G65"/>
    <mergeCell ref="H64:H65"/>
    <mergeCell ref="N64:N65"/>
    <mergeCell ref="S64:S65"/>
    <mergeCell ref="X64:X65"/>
    <mergeCell ref="AC64:AC65"/>
    <mergeCell ref="A64:A65"/>
    <mergeCell ref="B64:B65"/>
    <mergeCell ref="C64:C65"/>
    <mergeCell ref="D64:D65"/>
    <mergeCell ref="E64:E65"/>
    <mergeCell ref="F62:F63"/>
    <mergeCell ref="G62:G63"/>
    <mergeCell ref="H62:H63"/>
    <mergeCell ref="N62:N63"/>
    <mergeCell ref="S62:S63"/>
    <mergeCell ref="X62:X63"/>
    <mergeCell ref="AC62:AC63"/>
    <mergeCell ref="A62:A63"/>
    <mergeCell ref="B62:B63"/>
    <mergeCell ref="C62:C63"/>
    <mergeCell ref="D62:D63"/>
    <mergeCell ref="E62:E63"/>
    <mergeCell ref="F58:F59"/>
    <mergeCell ref="G58:G59"/>
    <mergeCell ref="H58:H59"/>
    <mergeCell ref="N58:N59"/>
    <mergeCell ref="S58:S59"/>
    <mergeCell ref="X58:X59"/>
    <mergeCell ref="AC58:AC59"/>
    <mergeCell ref="A58:A59"/>
    <mergeCell ref="B58:B59"/>
    <mergeCell ref="C58:C59"/>
    <mergeCell ref="D58:D59"/>
    <mergeCell ref="E58:E59"/>
    <mergeCell ref="F54:F55"/>
    <mergeCell ref="G54:G55"/>
    <mergeCell ref="H54:H55"/>
    <mergeCell ref="N54:N55"/>
    <mergeCell ref="S54:S55"/>
    <mergeCell ref="X54:X55"/>
    <mergeCell ref="AC54:AC55"/>
    <mergeCell ref="A54:A55"/>
    <mergeCell ref="B54:B55"/>
    <mergeCell ref="C54:C55"/>
    <mergeCell ref="D54:D55"/>
    <mergeCell ref="E54:E55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50:F51"/>
    <mergeCell ref="G50:G51"/>
    <mergeCell ref="H50:H51"/>
    <mergeCell ref="N50:N51"/>
    <mergeCell ref="S50:S51"/>
    <mergeCell ref="X50:X51"/>
    <mergeCell ref="AC50:AC51"/>
    <mergeCell ref="A50:A51"/>
    <mergeCell ref="B50:B51"/>
    <mergeCell ref="C50:C51"/>
    <mergeCell ref="D50:D51"/>
    <mergeCell ref="E50:E51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Y31:Y32"/>
    <mergeCell ref="Z31:Z32"/>
    <mergeCell ref="P31:P32"/>
    <mergeCell ref="Q31:Q32"/>
    <mergeCell ref="R31:R32"/>
    <mergeCell ref="T31:T32"/>
    <mergeCell ref="U31:U32"/>
    <mergeCell ref="V31:V32"/>
    <mergeCell ref="W31:W32"/>
    <mergeCell ref="F25:F26"/>
    <mergeCell ref="G25:G26"/>
    <mergeCell ref="H25:H26"/>
    <mergeCell ref="N25:N26"/>
    <mergeCell ref="S25:S26"/>
    <mergeCell ref="X25:X26"/>
    <mergeCell ref="AC25:AC26"/>
    <mergeCell ref="A25:A26"/>
    <mergeCell ref="B25:B26"/>
    <mergeCell ref="C25:C26"/>
    <mergeCell ref="D25:D26"/>
    <mergeCell ref="E25:E26"/>
    <mergeCell ref="F22:F23"/>
    <mergeCell ref="G22:G23"/>
    <mergeCell ref="H22:H23"/>
    <mergeCell ref="N22:N23"/>
    <mergeCell ref="S22:S23"/>
    <mergeCell ref="X22:X23"/>
    <mergeCell ref="AC22:AC23"/>
    <mergeCell ref="A22:A23"/>
    <mergeCell ref="B22:B23"/>
    <mergeCell ref="C22:C23"/>
    <mergeCell ref="D22:D23"/>
    <mergeCell ref="E22:E23"/>
    <mergeCell ref="F19:F20"/>
    <mergeCell ref="G19:G20"/>
    <mergeCell ref="H19:H20"/>
    <mergeCell ref="N19:N20"/>
    <mergeCell ref="S19:S20"/>
    <mergeCell ref="X19:X20"/>
    <mergeCell ref="AC19:AC20"/>
    <mergeCell ref="A19:A20"/>
    <mergeCell ref="B19:B20"/>
    <mergeCell ref="C19:C20"/>
    <mergeCell ref="D19:D20"/>
    <mergeCell ref="E19:E20"/>
    <mergeCell ref="F16:F17"/>
    <mergeCell ref="G16:G17"/>
    <mergeCell ref="H16:H17"/>
    <mergeCell ref="N16:N17"/>
    <mergeCell ref="S16:S17"/>
    <mergeCell ref="X16:X17"/>
    <mergeCell ref="AC16:AC17"/>
    <mergeCell ref="A16:A17"/>
    <mergeCell ref="B16:B17"/>
    <mergeCell ref="C16:C17"/>
    <mergeCell ref="D16:D17"/>
    <mergeCell ref="E16:E17"/>
    <mergeCell ref="F14:F15"/>
    <mergeCell ref="G14:G15"/>
    <mergeCell ref="H14:H15"/>
    <mergeCell ref="N14:N15"/>
    <mergeCell ref="S14:S15"/>
    <mergeCell ref="X14:X15"/>
    <mergeCell ref="AC14:AC15"/>
    <mergeCell ref="A14:A15"/>
    <mergeCell ref="B14:B15"/>
    <mergeCell ref="C14:C15"/>
    <mergeCell ref="D14:D15"/>
    <mergeCell ref="E14:E15"/>
    <mergeCell ref="Z29:Z30"/>
    <mergeCell ref="AA29:AA30"/>
    <mergeCell ref="AB29:AB30"/>
    <mergeCell ref="AA31:AA32"/>
    <mergeCell ref="AB31:AB32"/>
    <mergeCell ref="A29:A30"/>
    <mergeCell ref="B29:B30"/>
    <mergeCell ref="C29:C30"/>
    <mergeCell ref="D29:D30"/>
    <mergeCell ref="E29:E30"/>
    <mergeCell ref="A31:A32"/>
    <mergeCell ref="B31:B32"/>
    <mergeCell ref="C31:C32"/>
    <mergeCell ref="D31:D32"/>
    <mergeCell ref="E31:E32"/>
    <mergeCell ref="O29:O30"/>
    <mergeCell ref="P29:P30"/>
    <mergeCell ref="Q29:Q30"/>
    <mergeCell ref="R29:R30"/>
    <mergeCell ref="T29:T30"/>
    <mergeCell ref="F29:F30"/>
    <mergeCell ref="G29:G30"/>
    <mergeCell ref="H29:H30"/>
    <mergeCell ref="J29:J30"/>
    <mergeCell ref="K29:K30"/>
    <mergeCell ref="L29:L30"/>
    <mergeCell ref="M29:M30"/>
    <mergeCell ref="W29:W30"/>
    <mergeCell ref="Y29:Y30"/>
    <mergeCell ref="U29:U30"/>
    <mergeCell ref="V29:V30"/>
    <mergeCell ref="F27:F28"/>
    <mergeCell ref="G27:G28"/>
    <mergeCell ref="H27:H28"/>
    <mergeCell ref="J27:J28"/>
    <mergeCell ref="K27:K28"/>
    <mergeCell ref="L27:L28"/>
    <mergeCell ref="M27:M28"/>
    <mergeCell ref="A27:A28"/>
    <mergeCell ref="B27:B28"/>
    <mergeCell ref="C27:C28"/>
    <mergeCell ref="D27:D28"/>
    <mergeCell ref="E27:E28"/>
    <mergeCell ref="W27:W28"/>
    <mergeCell ref="Y27:Y28"/>
    <mergeCell ref="Z27:Z28"/>
    <mergeCell ref="AA27:AA28"/>
    <mergeCell ref="AB27:AB28"/>
    <mergeCell ref="AD27:AD28"/>
    <mergeCell ref="O27:O28"/>
    <mergeCell ref="P27:P28"/>
    <mergeCell ref="Q27:Q28"/>
    <mergeCell ref="R27:R28"/>
    <mergeCell ref="T27:T28"/>
    <mergeCell ref="U27:U28"/>
    <mergeCell ref="V27:V28"/>
    <mergeCell ref="H12:H13"/>
    <mergeCell ref="N12:N13"/>
    <mergeCell ref="S12:S13"/>
    <mergeCell ref="X12:X13"/>
    <mergeCell ref="AC12:AC13"/>
    <mergeCell ref="A12:A13"/>
    <mergeCell ref="B12:B13"/>
    <mergeCell ref="C12:C13"/>
    <mergeCell ref="D12:D13"/>
    <mergeCell ref="E12:E13"/>
    <mergeCell ref="A9:A10"/>
    <mergeCell ref="B9:B10"/>
    <mergeCell ref="C9:C10"/>
    <mergeCell ref="D9:D10"/>
    <mergeCell ref="E9:E10"/>
    <mergeCell ref="F12:F13"/>
    <mergeCell ref="G12:G13"/>
    <mergeCell ref="B4:F5"/>
    <mergeCell ref="Y9:Y10"/>
    <mergeCell ref="Z9:Z10"/>
    <mergeCell ref="AA9:AA10"/>
    <mergeCell ref="AB9:AC9"/>
    <mergeCell ref="AD9:AD10"/>
    <mergeCell ref="M9:N9"/>
    <mergeCell ref="O9:O10"/>
    <mergeCell ref="P9:P10"/>
    <mergeCell ref="Q9:Q10"/>
    <mergeCell ref="R9:S9"/>
    <mergeCell ref="T9:T10"/>
    <mergeCell ref="U9:U10"/>
    <mergeCell ref="F9:F10"/>
    <mergeCell ref="G9:G10"/>
    <mergeCell ref="H9:H10"/>
    <mergeCell ref="I9:I10"/>
    <mergeCell ref="J9:J10"/>
    <mergeCell ref="K9:K10"/>
    <mergeCell ref="L9:L10"/>
    <mergeCell ref="V9:V10"/>
    <mergeCell ref="W9:X9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MonzonM</dc:creator>
  <cp:lastModifiedBy>Miguel Angel Monzon</cp:lastModifiedBy>
  <dcterms:created xsi:type="dcterms:W3CDTF">2026-02-07T00:18:20Z</dcterms:created>
  <dcterms:modified xsi:type="dcterms:W3CDTF">2026-02-07T00:18:20Z</dcterms:modified>
</cp:coreProperties>
</file>